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S:\Statistical Summaries FY 2018\FY 2018 Statistical Summaries Tables\"/>
    </mc:Choice>
  </mc:AlternateContent>
  <bookViews>
    <workbookView xWindow="0" yWindow="0" windowWidth="23040" windowHeight="9105"/>
  </bookViews>
  <sheets>
    <sheet name="9a by Scope" sheetId="5" r:id="rId1"/>
    <sheet name="9b by City" sheetId="3" r:id="rId2"/>
    <sheet name="9a by State" sheetId="4" r:id="rId3"/>
  </sheets>
  <definedNames>
    <definedName name="_xlnm._FilterDatabase" localSheetId="2" hidden="1">'9a by State'!$A$2:$C$57</definedName>
    <definedName name="_xlnm._FilterDatabase" localSheetId="1" hidden="1">'9b by City'!$A$2:$E$489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88" i="3" l="1"/>
  <c r="E488" i="3"/>
  <c r="C488" i="3"/>
  <c r="B59" i="4" l="1"/>
  <c r="C55" i="4" l="1"/>
  <c r="C56" i="4"/>
  <c r="C57" i="4"/>
  <c r="C54" i="4"/>
  <c r="C47" i="4"/>
  <c r="B10" i="5"/>
  <c r="C51" i="4" l="1"/>
  <c r="C9" i="4"/>
  <c r="C13" i="4"/>
  <c r="C19" i="4"/>
  <c r="C21" i="4"/>
  <c r="C29" i="4"/>
  <c r="C35" i="4"/>
  <c r="C37" i="4"/>
  <c r="C49" i="4"/>
  <c r="C3" i="4"/>
  <c r="C4" i="4"/>
  <c r="C5" i="4"/>
  <c r="C6" i="4"/>
  <c r="C7" i="4"/>
  <c r="C11" i="4"/>
  <c r="C15" i="4"/>
  <c r="C16" i="4"/>
  <c r="C18" i="4"/>
  <c r="C20" i="4"/>
  <c r="C23" i="4"/>
  <c r="C24" i="4"/>
  <c r="C25" i="4"/>
  <c r="C26" i="4"/>
  <c r="C27" i="4"/>
  <c r="C30" i="4"/>
  <c r="C31" i="4"/>
  <c r="C32" i="4"/>
  <c r="C34" i="4"/>
  <c r="C36" i="4"/>
  <c r="C39" i="4"/>
  <c r="C40" i="4"/>
  <c r="C41" i="4"/>
  <c r="C42" i="4"/>
  <c r="C43" i="4"/>
  <c r="C44" i="4"/>
  <c r="C46" i="4"/>
  <c r="C48" i="4"/>
  <c r="C50" i="4"/>
  <c r="C52" i="4"/>
  <c r="C53" i="4"/>
  <c r="C59" i="4"/>
  <c r="C45" i="4"/>
  <c r="C38" i="4"/>
  <c r="C33" i="4"/>
  <c r="C28" i="4"/>
  <c r="C22" i="4"/>
  <c r="C17" i="4"/>
  <c r="C14" i="4"/>
  <c r="C12" i="4"/>
  <c r="C10" i="4"/>
  <c r="C8" i="4"/>
</calcChain>
</file>

<file path=xl/sharedStrings.xml><?xml version="1.0" encoding="utf-8"?>
<sst xmlns="http://schemas.openxmlformats.org/spreadsheetml/2006/main" count="1051" uniqueCount="527">
  <si>
    <t>Recipient City</t>
  </si>
  <si>
    <t>Recipient State</t>
  </si>
  <si>
    <t>AK</t>
  </si>
  <si>
    <t>OTHER CAPITAL ITEMS (BUS)</t>
  </si>
  <si>
    <t>OPERATING ASSISTANCE</t>
  </si>
  <si>
    <t>ANCHORAGE</t>
  </si>
  <si>
    <t>BUS - ROLLING STOCK</t>
  </si>
  <si>
    <t>OTHER CAPITAL ITEMS (RAIL)</t>
  </si>
  <si>
    <t>TUSCALOOSA</t>
  </si>
  <si>
    <t>AL</t>
  </si>
  <si>
    <t>BIRMINGHAM</t>
  </si>
  <si>
    <t>MOBILE</t>
  </si>
  <si>
    <t>HUNTSVILLE</t>
  </si>
  <si>
    <t>MONTGOMERY</t>
  </si>
  <si>
    <t>SPRINGDALE</t>
  </si>
  <si>
    <t>AR</t>
  </si>
  <si>
    <t>NORTH LITTLE ROCK</t>
  </si>
  <si>
    <t>FAYETTEVILLE</t>
  </si>
  <si>
    <t>FORT SMITH</t>
  </si>
  <si>
    <t>HOT SPRINGS</t>
  </si>
  <si>
    <t>FLAGSTAFF</t>
  </si>
  <si>
    <t>AZ</t>
  </si>
  <si>
    <t>SIERRA VISTA</t>
  </si>
  <si>
    <t>PHOENIX</t>
  </si>
  <si>
    <t>MARYSVILLE</t>
  </si>
  <si>
    <t>CA</t>
  </si>
  <si>
    <t>LOS ANGELES</t>
  </si>
  <si>
    <t>CONCORD</t>
  </si>
  <si>
    <t>NAPA</t>
  </si>
  <si>
    <t>SACRAMENTO</t>
  </si>
  <si>
    <t>RIVERSIDE</t>
  </si>
  <si>
    <t>ORANGE</t>
  </si>
  <si>
    <t>VENTURA</t>
  </si>
  <si>
    <t>NORWALK</t>
  </si>
  <si>
    <t>REDONDO BEACH</t>
  </si>
  <si>
    <t>CULVER CITY</t>
  </si>
  <si>
    <t>MERCED</t>
  </si>
  <si>
    <t>SANTA CLARITA</t>
  </si>
  <si>
    <t>OAKLAND</t>
  </si>
  <si>
    <t>SAN RAFAEL</t>
  </si>
  <si>
    <t>SAN LUIS OBISPO</t>
  </si>
  <si>
    <t>SAN DIEGO</t>
  </si>
  <si>
    <t>VACAVILLE</t>
  </si>
  <si>
    <t>LODI</t>
  </si>
  <si>
    <t>SAN CARLOS</t>
  </si>
  <si>
    <t>STOCKTON</t>
  </si>
  <si>
    <t>DAVIS</t>
  </si>
  <si>
    <t>OXNARD</t>
  </si>
  <si>
    <t>SAN FRANCISCO</t>
  </si>
  <si>
    <t>PETALUMA</t>
  </si>
  <si>
    <t>BAKERSFIELD</t>
  </si>
  <si>
    <t>SAN BERNARDINO</t>
  </si>
  <si>
    <t>SANTA BARBARA</t>
  </si>
  <si>
    <t>DELANO</t>
  </si>
  <si>
    <t>PINOLE</t>
  </si>
  <si>
    <t>VISALIA</t>
  </si>
  <si>
    <t>BOSTON</t>
  </si>
  <si>
    <t>MA</t>
  </si>
  <si>
    <t>PORTLAND</t>
  </si>
  <si>
    <t>ME</t>
  </si>
  <si>
    <t>BLACKSBURG</t>
  </si>
  <si>
    <t>VA</t>
  </si>
  <si>
    <t>GRAND JUNCTION</t>
  </si>
  <si>
    <t>CO</t>
  </si>
  <si>
    <t>PUEBLO</t>
  </si>
  <si>
    <t>GREELEY</t>
  </si>
  <si>
    <t>NEWINGTON</t>
  </si>
  <si>
    <t>CT</t>
  </si>
  <si>
    <t>HARTFORD</t>
  </si>
  <si>
    <t>HAMDEN</t>
  </si>
  <si>
    <t>MIDDLETOWN</t>
  </si>
  <si>
    <t>WATERBURY</t>
  </si>
  <si>
    <t>DANBURY</t>
  </si>
  <si>
    <t>FL</t>
  </si>
  <si>
    <t>WASHINGTON</t>
  </si>
  <si>
    <t>DC</t>
  </si>
  <si>
    <t>DOVER</t>
  </si>
  <si>
    <t>DE</t>
  </si>
  <si>
    <t>SAINT AUGUSTINE</t>
  </si>
  <si>
    <t>LAKELAND</t>
  </si>
  <si>
    <t>MOLINE</t>
  </si>
  <si>
    <t>IL</t>
  </si>
  <si>
    <t>PANAMA CITY</t>
  </si>
  <si>
    <t>SEATTLE</t>
  </si>
  <si>
    <t>WA</t>
  </si>
  <si>
    <t>GAINESVILLE</t>
  </si>
  <si>
    <t>KS</t>
  </si>
  <si>
    <t>FORT MYERS</t>
  </si>
  <si>
    <t>STUART</t>
  </si>
  <si>
    <t>MI</t>
  </si>
  <si>
    <t>TAMPA</t>
  </si>
  <si>
    <t>POMPANO BEACH</t>
  </si>
  <si>
    <t>COCOA</t>
  </si>
  <si>
    <t>ATLANTA</t>
  </si>
  <si>
    <t>GA</t>
  </si>
  <si>
    <t>SAVANNAH</t>
  </si>
  <si>
    <t>FLORENCE</t>
  </si>
  <si>
    <t>SC</t>
  </si>
  <si>
    <t>COLUMBUS</t>
  </si>
  <si>
    <t>MARIETTA</t>
  </si>
  <si>
    <t>CEDAR RAPIDS</t>
  </si>
  <si>
    <t>IA</t>
  </si>
  <si>
    <t>AMES</t>
  </si>
  <si>
    <t>WATERLOO</t>
  </si>
  <si>
    <t>DAVENPORT</t>
  </si>
  <si>
    <t>IOWA CITY</t>
  </si>
  <si>
    <t>SIOUX CITY</t>
  </si>
  <si>
    <t>DES MOINES</t>
  </si>
  <si>
    <t>DUBUQUE</t>
  </si>
  <si>
    <t>MERIDIAN</t>
  </si>
  <si>
    <t>ID</t>
  </si>
  <si>
    <t>LEWISTON</t>
  </si>
  <si>
    <t>POCATELLO</t>
  </si>
  <si>
    <t>CHICAGO</t>
  </si>
  <si>
    <t>SPRINGFIELD</t>
  </si>
  <si>
    <t>DANVILLE</t>
  </si>
  <si>
    <t>HARRISBURG</t>
  </si>
  <si>
    <t>CARBONDALE</t>
  </si>
  <si>
    <t>BOURBONNAIS</t>
  </si>
  <si>
    <t>ROCKFORD</t>
  </si>
  <si>
    <t>TX</t>
  </si>
  <si>
    <t>ARLINGTON HEIGHTS</t>
  </si>
  <si>
    <t>URBANA</t>
  </si>
  <si>
    <t>MUNCIE</t>
  </si>
  <si>
    <t>IN</t>
  </si>
  <si>
    <t>TERRE HAUTE</t>
  </si>
  <si>
    <t>ANDERSON</t>
  </si>
  <si>
    <t>INDIANAPOLIS</t>
  </si>
  <si>
    <t>LAFAYETTE</t>
  </si>
  <si>
    <t>BLOOMINGTON</t>
  </si>
  <si>
    <t>SOUTH BEND</t>
  </si>
  <si>
    <t>EVANSVILLE</t>
  </si>
  <si>
    <t>CHESTERTON</t>
  </si>
  <si>
    <t>MICHIGAN CITY</t>
  </si>
  <si>
    <t>PORTAGE</t>
  </si>
  <si>
    <t>KOKOMO</t>
  </si>
  <si>
    <t>SPOKANE</t>
  </si>
  <si>
    <t>TOPEKA</t>
  </si>
  <si>
    <t>LAWRENCE</t>
  </si>
  <si>
    <t>WICHITA</t>
  </si>
  <si>
    <t>COVINGTON</t>
  </si>
  <si>
    <t>KY</t>
  </si>
  <si>
    <t>LOUISVILLE</t>
  </si>
  <si>
    <t>LEXINGTON</t>
  </si>
  <si>
    <t>BOWLING GREEN</t>
  </si>
  <si>
    <t>NEW ORLEANS</t>
  </si>
  <si>
    <t>LA</t>
  </si>
  <si>
    <t>MONROE</t>
  </si>
  <si>
    <t>GRETNA</t>
  </si>
  <si>
    <t>SHREVEPORT</t>
  </si>
  <si>
    <t>ALEXANDRIA</t>
  </si>
  <si>
    <t>BATON ROUGE</t>
  </si>
  <si>
    <t>HYANNIS</t>
  </si>
  <si>
    <t>LOWELL</t>
  </si>
  <si>
    <t>PITTSFIELD</t>
  </si>
  <si>
    <t>BROCKTON</t>
  </si>
  <si>
    <t>NEW BEDFORD</t>
  </si>
  <si>
    <t>GLOUCESTER</t>
  </si>
  <si>
    <t>FRAMINGHAM</t>
  </si>
  <si>
    <t>HAVERHILL</t>
  </si>
  <si>
    <t>TAUNTON</t>
  </si>
  <si>
    <t>WORCESTER</t>
  </si>
  <si>
    <t>FITCHBURG</t>
  </si>
  <si>
    <t>BALTIMORE</t>
  </si>
  <si>
    <t>MD</t>
  </si>
  <si>
    <t>AUBURN</t>
  </si>
  <si>
    <t>SAGINAW</t>
  </si>
  <si>
    <t>PORT HURON</t>
  </si>
  <si>
    <t>DETROIT</t>
  </si>
  <si>
    <t>MIDLAND</t>
  </si>
  <si>
    <t>HOWELL</t>
  </si>
  <si>
    <t>BENTON HARBOR</t>
  </si>
  <si>
    <t>FLINT</t>
  </si>
  <si>
    <t>BAY CITY</t>
  </si>
  <si>
    <t>GRAND HAVEN</t>
  </si>
  <si>
    <t>BATTLE CREEK</t>
  </si>
  <si>
    <t>NILES</t>
  </si>
  <si>
    <t>JACKSON</t>
  </si>
  <si>
    <t>ANN ARBOR</t>
  </si>
  <si>
    <t>MUSKEGON</t>
  </si>
  <si>
    <t>MINNEAPOLIS</t>
  </si>
  <si>
    <t>MN</t>
  </si>
  <si>
    <t>PHILADELPHIA</t>
  </si>
  <si>
    <t>PA</t>
  </si>
  <si>
    <t>ROCHESTER</t>
  </si>
  <si>
    <t>DULUTH</t>
  </si>
  <si>
    <t>JEFFERSON CITY</t>
  </si>
  <si>
    <t>MO</t>
  </si>
  <si>
    <t>SAINT LOUIS</t>
  </si>
  <si>
    <t>KANSAS CITY</t>
  </si>
  <si>
    <t>CAPE GIRARDEAU</t>
  </si>
  <si>
    <t>GULFPORT</t>
  </si>
  <si>
    <t>MS</t>
  </si>
  <si>
    <t>BILLINGS</t>
  </si>
  <si>
    <t>MT</t>
  </si>
  <si>
    <t>GREAT FALLS</t>
  </si>
  <si>
    <t>RALEIGH</t>
  </si>
  <si>
    <t>NC</t>
  </si>
  <si>
    <t>GREENSBORO</t>
  </si>
  <si>
    <t>WILMINGTON</t>
  </si>
  <si>
    <t>ROCKY MOUNT</t>
  </si>
  <si>
    <t>CHARLOTTE</t>
  </si>
  <si>
    <t>SALISBURY</t>
  </si>
  <si>
    <t>WINSTON SALEM</t>
  </si>
  <si>
    <t>DURHAM</t>
  </si>
  <si>
    <t>BURLINGTON</t>
  </si>
  <si>
    <t>CHAPEL HILL</t>
  </si>
  <si>
    <t>BISMARCK</t>
  </si>
  <si>
    <t>ND</t>
  </si>
  <si>
    <t>NE</t>
  </si>
  <si>
    <t>LINCOLN</t>
  </si>
  <si>
    <t>NASHUA</t>
  </si>
  <si>
    <t>NH</t>
  </si>
  <si>
    <t>NEWARK</t>
  </si>
  <si>
    <t>NJ</t>
  </si>
  <si>
    <t>LAS CRUCES</t>
  </si>
  <si>
    <t>NM</t>
  </si>
  <si>
    <t>ALBUQUERQUE</t>
  </si>
  <si>
    <t>SANTA FE</t>
  </si>
  <si>
    <t>LAS VEGAS</t>
  </si>
  <si>
    <t>NV</t>
  </si>
  <si>
    <t>CARSON CITY</t>
  </si>
  <si>
    <t>OR</t>
  </si>
  <si>
    <t>BUFFALO</t>
  </si>
  <si>
    <t>NY</t>
  </si>
  <si>
    <t>BINGHAMTON</t>
  </si>
  <si>
    <t>ALBANY</t>
  </si>
  <si>
    <t>MINEOLA</t>
  </si>
  <si>
    <t>POUGHKEEPSIE</t>
  </si>
  <si>
    <t>ITHACA</t>
  </si>
  <si>
    <t>NEW CITY</t>
  </si>
  <si>
    <t>KINGSTON</t>
  </si>
  <si>
    <t>TOLEDO</t>
  </si>
  <si>
    <t>OH</t>
  </si>
  <si>
    <t>SOUTH POINT</t>
  </si>
  <si>
    <t>MANSFIELD</t>
  </si>
  <si>
    <t>DAYTON</t>
  </si>
  <si>
    <t>LIMA</t>
  </si>
  <si>
    <t>XENIA</t>
  </si>
  <si>
    <t>TROY</t>
  </si>
  <si>
    <t>CANTON</t>
  </si>
  <si>
    <t>KENT</t>
  </si>
  <si>
    <t>CLEVELAND</t>
  </si>
  <si>
    <t>MEDINA</t>
  </si>
  <si>
    <t>HAMILTON</t>
  </si>
  <si>
    <t>CINCINNATI</t>
  </si>
  <si>
    <t>STEUBENVILLE</t>
  </si>
  <si>
    <t>TULSA</t>
  </si>
  <si>
    <t>OK</t>
  </si>
  <si>
    <t>LAWTON</t>
  </si>
  <si>
    <t>NORMAN</t>
  </si>
  <si>
    <t>OKLAHOMA CITY</t>
  </si>
  <si>
    <t>CORVALLIS</t>
  </si>
  <si>
    <t>SALEM</t>
  </si>
  <si>
    <t>BEND</t>
  </si>
  <si>
    <t>MEDFORD</t>
  </si>
  <si>
    <t>EUGENE</t>
  </si>
  <si>
    <t>YORK</t>
  </si>
  <si>
    <t>SCRANTON</t>
  </si>
  <si>
    <t>ALLENTOWN</t>
  </si>
  <si>
    <t>JOHNSTOWN</t>
  </si>
  <si>
    <t>PITTSBURGH</t>
  </si>
  <si>
    <t>CHARLEROI</t>
  </si>
  <si>
    <t>UNIONTOWN</t>
  </si>
  <si>
    <t>ERIE</t>
  </si>
  <si>
    <t>YAUCO</t>
  </si>
  <si>
    <t>PR</t>
  </si>
  <si>
    <t>PROVIDENCE</t>
  </si>
  <si>
    <t>RI</t>
  </si>
  <si>
    <t>SUMTER</t>
  </si>
  <si>
    <t>NORTH CHARLESTON</t>
  </si>
  <si>
    <t>COLUMBIA</t>
  </si>
  <si>
    <t>CHARLESTON</t>
  </si>
  <si>
    <t>SD</t>
  </si>
  <si>
    <t>MEMPHIS</t>
  </si>
  <si>
    <t>TN</t>
  </si>
  <si>
    <t>MADISON</t>
  </si>
  <si>
    <t>KINGSPORT</t>
  </si>
  <si>
    <t>KNOXVILLE</t>
  </si>
  <si>
    <t>CHATTANOOGA</t>
  </si>
  <si>
    <t>MURFREESBORO</t>
  </si>
  <si>
    <t>CLARKSVILLE</t>
  </si>
  <si>
    <t>JOHNSON CITY</t>
  </si>
  <si>
    <t>VICTORIA</t>
  </si>
  <si>
    <t>LAREDO</t>
  </si>
  <si>
    <t>HOUSTON</t>
  </si>
  <si>
    <t>ARLINGTON</t>
  </si>
  <si>
    <t>AUSTIN</t>
  </si>
  <si>
    <t>ABILENE</t>
  </si>
  <si>
    <t>EL PASO</t>
  </si>
  <si>
    <t>CONROE</t>
  </si>
  <si>
    <t>SAN ANTONIO</t>
  </si>
  <si>
    <t>LONGVIEW</t>
  </si>
  <si>
    <t>TEXARKANA</t>
  </si>
  <si>
    <t>SAN SABA</t>
  </si>
  <si>
    <t>GALVESTON</t>
  </si>
  <si>
    <t>SAN ANGELO</t>
  </si>
  <si>
    <t>WICHITA FALLS</t>
  </si>
  <si>
    <t>LOGAN</t>
  </si>
  <si>
    <t>UT</t>
  </si>
  <si>
    <t>SALT LAKE CITY</t>
  </si>
  <si>
    <t>WINCHESTER</t>
  </si>
  <si>
    <t>WILLIAMSBURG</t>
  </si>
  <si>
    <t>HAMPTON</t>
  </si>
  <si>
    <t>ROANOKE</t>
  </si>
  <si>
    <t>RICHMOND</t>
  </si>
  <si>
    <t>HARRISONBURG</t>
  </si>
  <si>
    <t>WOODBRIDGE</t>
  </si>
  <si>
    <t>VI</t>
  </si>
  <si>
    <t>VT</t>
  </si>
  <si>
    <t>BELLINGHAM</t>
  </si>
  <si>
    <t>OLYMPIA</t>
  </si>
  <si>
    <t>EVERETT</t>
  </si>
  <si>
    <t>TACOMA</t>
  </si>
  <si>
    <t>BREMERTON</t>
  </si>
  <si>
    <t>VANCOUVER</t>
  </si>
  <si>
    <t>YAKIMA</t>
  </si>
  <si>
    <t>WEST BEND</t>
  </si>
  <si>
    <t>WI</t>
  </si>
  <si>
    <t>WAUKESHA</t>
  </si>
  <si>
    <t>PORT WASHINGTON</t>
  </si>
  <si>
    <t>KENOSHA</t>
  </si>
  <si>
    <t>MILWAUKEE</t>
  </si>
  <si>
    <t>GREEN BAY</t>
  </si>
  <si>
    <t>WAUSAU</t>
  </si>
  <si>
    <t>ONALASKA</t>
  </si>
  <si>
    <t>EAU CLAIRE</t>
  </si>
  <si>
    <t>JANESVILLE</t>
  </si>
  <si>
    <t>APPLETON</t>
  </si>
  <si>
    <t>SUPERIOR</t>
  </si>
  <si>
    <t>WV</t>
  </si>
  <si>
    <t>HUNTINGTON</t>
  </si>
  <si>
    <t>PARKERSBURG</t>
  </si>
  <si>
    <t>MARTINSBURG</t>
  </si>
  <si>
    <t>WHEELING</t>
  </si>
  <si>
    <t>WY</t>
  </si>
  <si>
    <t>Grand Total</t>
  </si>
  <si>
    <t>Total FTA Amount</t>
  </si>
  <si>
    <t>Total  Non-FTA Amount</t>
  </si>
  <si>
    <t>Total Budget Amount</t>
  </si>
  <si>
    <t>State</t>
  </si>
  <si>
    <t>%</t>
  </si>
  <si>
    <t>HI</t>
  </si>
  <si>
    <t>Total</t>
  </si>
  <si>
    <t>ALL OTHER SCOPES</t>
  </si>
  <si>
    <t xml:space="preserve">Budget Scope Name </t>
  </si>
  <si>
    <t>TOTAL</t>
  </si>
  <si>
    <t xml:space="preserve">The Term "Other Capital Items" refers to miscellaneous goods and services that qualify as capital expenses under an FTA funding program. Examples include preventive maintenance, third party contracting, force account, and real estate acquisition, A complete list of Other Capital Items Can be found at https://www.transit.dot.gov/funding/grantee-resources/teamtrams/federal-transit-administration-scope-codes-activity-line-items </t>
  </si>
  <si>
    <t>https://www.transit.dot.gov/about/regional-offices/regional-offices</t>
  </si>
  <si>
    <t>This table identifies funds awarded to the cities where FTA recipients are headquarted, however in some cases recipients provide transit service in other portions of the state either idrectly or via subawards to subrecipients. For additional information on the location in which services are being provided, please contact your FTA regional office at https://www.transit.dot.gov/about/regional-offices/regional-offices</t>
  </si>
  <si>
    <t>RAIL TRANSITWAY LINES</t>
  </si>
  <si>
    <t>GADSDEN</t>
  </si>
  <si>
    <t>CHICO</t>
  </si>
  <si>
    <t>EL CENTRO</t>
  </si>
  <si>
    <t>FRESNO</t>
  </si>
  <si>
    <t>MONTEREY</t>
  </si>
  <si>
    <t>SANTA ROSA</t>
  </si>
  <si>
    <t>THOUSAND PALMS</t>
  </si>
  <si>
    <t>TURLOCK</t>
  </si>
  <si>
    <t>VALLEJO</t>
  </si>
  <si>
    <t>COLORADO SPRINGS</t>
  </si>
  <si>
    <t>Denver</t>
  </si>
  <si>
    <t>FORT COLLINS</t>
  </si>
  <si>
    <t>CENTERBROOK</t>
  </si>
  <si>
    <t>MILFORD</t>
  </si>
  <si>
    <t>PRESTON</t>
  </si>
  <si>
    <t>BROOKSVILLE</t>
  </si>
  <si>
    <t>CRESTVIEW</t>
  </si>
  <si>
    <t>DAYTONA BEACH</t>
  </si>
  <si>
    <t>FORT PIERCE</t>
  </si>
  <si>
    <t>INVERNESS</t>
  </si>
  <si>
    <t>Miami</t>
  </si>
  <si>
    <t>ORLANDO</t>
  </si>
  <si>
    <t>PENSACOLA</t>
  </si>
  <si>
    <t>PORT CHARLOTTE</t>
  </si>
  <si>
    <t>SAINT PETERSBURG</t>
  </si>
  <si>
    <t>Augusta</t>
  </si>
  <si>
    <t>DOUGLASVILLE</t>
  </si>
  <si>
    <t>LAWRENCEVILLE</t>
  </si>
  <si>
    <t>HONOLULU</t>
  </si>
  <si>
    <t>ASHLAND</t>
  </si>
  <si>
    <t>ELIZABETHTOWN</t>
  </si>
  <si>
    <t>Holland</t>
  </si>
  <si>
    <t>SAINT CLOUD</t>
  </si>
  <si>
    <t>SAINT JOSEPH</t>
  </si>
  <si>
    <t>ASHEVILLE</t>
  </si>
  <si>
    <t>CONOVER</t>
  </si>
  <si>
    <t>GREENVILLE</t>
  </si>
  <si>
    <t>HIGH POINT</t>
  </si>
  <si>
    <t>NEW BERN</t>
  </si>
  <si>
    <t>GRAND FORKS</t>
  </si>
  <si>
    <t>GRAND ISLAND</t>
  </si>
  <si>
    <t>MANCHESTER</t>
  </si>
  <si>
    <t>CAMDEN</t>
  </si>
  <si>
    <t>RENO</t>
  </si>
  <si>
    <t>STATELINE</t>
  </si>
  <si>
    <t>New York</t>
  </si>
  <si>
    <t>SYRACUSE</t>
  </si>
  <si>
    <t>WHITE PLAINS</t>
  </si>
  <si>
    <t>ELYRIA</t>
  </si>
  <si>
    <t>LEBANON</t>
  </si>
  <si>
    <t>ALIQUIPPA</t>
  </si>
  <si>
    <t>MAYAGUEZ</t>
  </si>
  <si>
    <t>CLEMSON</t>
  </si>
  <si>
    <t>Rapid City</t>
  </si>
  <si>
    <t>BRISTOL</t>
  </si>
  <si>
    <t>FRANKLIN</t>
  </si>
  <si>
    <t>BRYAN</t>
  </si>
  <si>
    <t>CORPUS CHRISTI</t>
  </si>
  <si>
    <t>FORT WORTH</t>
  </si>
  <si>
    <t>PORT ARTHUR</t>
  </si>
  <si>
    <t>ROUND ROCK</t>
  </si>
  <si>
    <t>SHERMAN</t>
  </si>
  <si>
    <t>CHARLOTTESVILLE</t>
  </si>
  <si>
    <t>CLARKSTON</t>
  </si>
  <si>
    <t>WENATCHEE</t>
  </si>
  <si>
    <t>Oshkosh</t>
  </si>
  <si>
    <t>GU</t>
  </si>
  <si>
    <t>MP</t>
  </si>
  <si>
    <t>Table 9: FY 18 Urbanized Area Formula Program Funds Awarded by Budget Scope, City and State</t>
  </si>
  <si>
    <t>RAIL - ROLLING STOCK</t>
  </si>
  <si>
    <t>Fairbanks</t>
  </si>
  <si>
    <t>TUCSON</t>
  </si>
  <si>
    <t>YUMA</t>
  </si>
  <si>
    <t>CORONA</t>
  </si>
  <si>
    <t>Elk Grove</t>
  </si>
  <si>
    <t>FAIRFIELD</t>
  </si>
  <si>
    <t>GARDENA</t>
  </si>
  <si>
    <t>HANFORD</t>
  </si>
  <si>
    <t>HESPERIA</t>
  </si>
  <si>
    <t>LANCASTER</t>
  </si>
  <si>
    <t>LIVERMORE</t>
  </si>
  <si>
    <t>MADERA</t>
  </si>
  <si>
    <t>OCEANSIDE</t>
  </si>
  <si>
    <t>PORTERVILLE</t>
  </si>
  <si>
    <t>Redding</t>
  </si>
  <si>
    <t>SAN JOSE</t>
  </si>
  <si>
    <t>SANTA CRUZ</t>
  </si>
  <si>
    <t>Santa Maria</t>
  </si>
  <si>
    <t>BRIDGEPORT</t>
  </si>
  <si>
    <t>Fort Lauderdale</t>
  </si>
  <si>
    <t>Jacksonville</t>
  </si>
  <si>
    <t>Naples</t>
  </si>
  <si>
    <t>Ocala</t>
  </si>
  <si>
    <t>SARASOTA</t>
  </si>
  <si>
    <t>VERO BEACH</t>
  </si>
  <si>
    <t>WEST PALM BEACH</t>
  </si>
  <si>
    <t>BETTENDORF</t>
  </si>
  <si>
    <t>COEUR D ALENE</t>
  </si>
  <si>
    <t>DEKALB</t>
  </si>
  <si>
    <t>GRANITE CITY</t>
  </si>
  <si>
    <t>NORMAL</t>
  </si>
  <si>
    <t>FORT RILEY</t>
  </si>
  <si>
    <t>HENDERSON</t>
  </si>
  <si>
    <t>OWENSBORO</t>
  </si>
  <si>
    <t>BELLE CHASSE</t>
  </si>
  <si>
    <t>HOUMA</t>
  </si>
  <si>
    <t>LULING</t>
  </si>
  <si>
    <t>MANDEVILLE</t>
  </si>
  <si>
    <t>BANGOR</t>
  </si>
  <si>
    <t>BIDDEFORD</t>
  </si>
  <si>
    <t>SOUTH PORTLAND</t>
  </si>
  <si>
    <t>Grand Rapids</t>
  </si>
  <si>
    <t>KALAMAZOO</t>
  </si>
  <si>
    <t>EAST GRAND FORKS</t>
  </si>
  <si>
    <t>JOPLIN</t>
  </si>
  <si>
    <t>CARY</t>
  </si>
  <si>
    <t>Gastonia</t>
  </si>
  <si>
    <t>FARGO</t>
  </si>
  <si>
    <t>OMAHA</t>
  </si>
  <si>
    <t>CARMEL</t>
  </si>
  <si>
    <t>ELMIRA</t>
  </si>
  <si>
    <t>GOSHEN</t>
  </si>
  <si>
    <t>QUEENSBURY</t>
  </si>
  <si>
    <t>WATERTOWN</t>
  </si>
  <si>
    <t>YAPHANK</t>
  </si>
  <si>
    <t>BATAVIA</t>
  </si>
  <si>
    <t>PAINESVILLE</t>
  </si>
  <si>
    <t>WARREN</t>
  </si>
  <si>
    <t>Youngstown</t>
  </si>
  <si>
    <t>GRANTS PASS</t>
  </si>
  <si>
    <t>WILSONVILLE</t>
  </si>
  <si>
    <t>ALTOONA</t>
  </si>
  <si>
    <t>BUTLER</t>
  </si>
  <si>
    <t>HAZLETON</t>
  </si>
  <si>
    <t>POTTSTOWN</t>
  </si>
  <si>
    <t>SHARON</t>
  </si>
  <si>
    <t>SWIFTWATER</t>
  </si>
  <si>
    <t>WILLIAMSPORT</t>
  </si>
  <si>
    <t>BAYAMON</t>
  </si>
  <si>
    <t>CAMUY</t>
  </si>
  <si>
    <t>GUAYNABO</t>
  </si>
  <si>
    <t>HATILLO</t>
  </si>
  <si>
    <t>HORMIGUEROS</t>
  </si>
  <si>
    <t>MANATI</t>
  </si>
  <si>
    <t>SAN JUAN</t>
  </si>
  <si>
    <t>VEGA ALTA</t>
  </si>
  <si>
    <t>VEGA BAJA</t>
  </si>
  <si>
    <t>AIKEN</t>
  </si>
  <si>
    <t>CONWAY</t>
  </si>
  <si>
    <t>ROCK HILL</t>
  </si>
  <si>
    <t>SPARTANBURG</t>
  </si>
  <si>
    <t>DUNLAP</t>
  </si>
  <si>
    <t>AMARILLO</t>
  </si>
  <si>
    <t>BEAUMONT</t>
  </si>
  <si>
    <t>BROWNSVILLE</t>
  </si>
  <si>
    <t>DALLAS</t>
  </si>
  <si>
    <t>LUBBOCK</t>
  </si>
  <si>
    <t>MESQUITE</t>
  </si>
  <si>
    <t>THE WOODLANDS</t>
  </si>
  <si>
    <t>WACO</t>
  </si>
  <si>
    <t>ST GEORGE</t>
  </si>
  <si>
    <t>FREDERICKSBURG</t>
  </si>
  <si>
    <t>LYNCHBURG</t>
  </si>
  <si>
    <t>MARION</t>
  </si>
  <si>
    <t>Petersburg</t>
  </si>
  <si>
    <t>SUFFOLK</t>
  </si>
  <si>
    <t>BELOIT</t>
  </si>
  <si>
    <t>CHIPPEWA FALLS</t>
  </si>
  <si>
    <t>FOND DU LAC</t>
  </si>
  <si>
    <t>RACINE</t>
  </si>
  <si>
    <t>SHEBOYGAN</t>
  </si>
  <si>
    <t>Beckley</t>
  </si>
  <si>
    <t>Morgantown</t>
  </si>
  <si>
    <t>WEIRTON</t>
  </si>
  <si>
    <t>CASPER</t>
  </si>
  <si>
    <t>CHEYENNE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</si>
</sst>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quot;$&quot;#,##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1"/>
      <color theme="1"/>
      <name val="Arial"/>
      <family val="2"/>
    </font>
    <font>
      <sz val="11"/>
      <color theme="1"/>
      <name val="Arial"/>
      <family val="2"/>
    </font>
    <font>
      <u/>
      <sz val="11"/>
      <color theme="10"/>
      <name val="Calibri"/>
      <family val="2"/>
      <scheme val="minor"/>
    </font>
    <font>
      <u/>
      <sz val="11"/>
      <color theme="1"/>
      <name val="Calibri"/>
      <family val="2"/>
      <scheme val="minor"/>
    </font>
    <font>
      <i/>
      <sz val="11"/>
      <color theme="1"/>
      <name val="Calibri"/>
      <family val="2"/>
      <scheme val="minor"/>
    </font>
  </fonts>
  <fills count="2">
    <fill>
      <patternFill patternType="none"/>
    </fill>
    <fill>
      <patternFill patternType="gray125"/>
    </fill>
  </fills>
  <borders count="24">
    <border>
      <left/>
      <right/>
      <top/>
      <bottom/>
      <diagonal/>
    </border>
    <border>
      <left style="thin">
        <color auto="1"/>
      </left>
      <right style="thin">
        <color auto="1"/>
      </right>
      <top style="thin">
        <color auto="1"/>
      </top>
      <bottom style="thin">
        <color auto="1"/>
      </bottom>
      <diagonal/>
    </border>
    <border>
      <left style="medium">
        <color auto="1"/>
      </left>
      <right style="dashed">
        <color auto="1"/>
      </right>
      <top style="medium">
        <color auto="1"/>
      </top>
      <bottom style="dashed">
        <color auto="1"/>
      </bottom>
      <diagonal/>
    </border>
    <border>
      <left style="dashed">
        <color auto="1"/>
      </left>
      <right style="dashed">
        <color auto="1"/>
      </right>
      <top style="medium">
        <color auto="1"/>
      </top>
      <bottom style="dashed">
        <color auto="1"/>
      </bottom>
      <diagonal/>
    </border>
    <border>
      <left style="dashed">
        <color auto="1"/>
      </left>
      <right style="medium">
        <color auto="1"/>
      </right>
      <top style="medium">
        <color auto="1"/>
      </top>
      <bottom style="dashed">
        <color auto="1"/>
      </bottom>
      <diagonal/>
    </border>
    <border>
      <left style="medium">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medium">
        <color auto="1"/>
      </left>
      <right style="dashed">
        <color auto="1"/>
      </right>
      <top style="dashed">
        <color auto="1"/>
      </top>
      <bottom style="medium">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bottom style="medium">
        <color auto="1"/>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style="dashed">
        <color auto="1"/>
      </left>
      <right style="dashed">
        <color auto="1"/>
      </right>
      <top/>
      <bottom/>
      <diagonal/>
    </border>
    <border>
      <left style="dashed">
        <color auto="1"/>
      </left>
      <right style="medium">
        <color auto="1"/>
      </right>
      <top style="dashed">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58">
    <xf numFmtId="0" fontId="0" fillId="0" borderId="0" xfId="0"/>
    <xf numFmtId="44" fontId="0" fillId="0" borderId="0" xfId="0" applyNumberFormat="1"/>
    <xf numFmtId="44" fontId="0" fillId="0" borderId="0" xfId="1" applyFont="1"/>
    <xf numFmtId="164" fontId="0" fillId="0" borderId="0" xfId="2" applyNumberFormat="1" applyFont="1"/>
    <xf numFmtId="0" fontId="2" fillId="0" borderId="0" xfId="0" applyFont="1"/>
    <xf numFmtId="44" fontId="0" fillId="0" borderId="0" xfId="1" applyFont="1" applyAlignment="1">
      <alignment horizontal="right"/>
    </xf>
    <xf numFmtId="0" fontId="3" fillId="0" borderId="0" xfId="0" applyFont="1"/>
    <xf numFmtId="0" fontId="4" fillId="0" borderId="8" xfId="0" applyFont="1" applyBorder="1"/>
    <xf numFmtId="0" fontId="4" fillId="0" borderId="11" xfId="0" applyFont="1" applyBorder="1" applyAlignment="1">
      <alignment horizontal="center" vertical="center"/>
    </xf>
    <xf numFmtId="44" fontId="4" fillId="0" borderId="12" xfId="0" applyNumberFormat="1" applyFont="1" applyBorder="1" applyAlignment="1">
      <alignment horizontal="center" vertical="center"/>
    </xf>
    <xf numFmtId="164" fontId="4" fillId="0" borderId="13" xfId="2" applyNumberFormat="1" applyFont="1" applyFill="1" applyBorder="1" applyAlignment="1">
      <alignment horizontal="center" vertical="center"/>
    </xf>
    <xf numFmtId="164" fontId="5" fillId="0" borderId="16" xfId="2" applyNumberFormat="1" applyFont="1" applyBorder="1"/>
    <xf numFmtId="164" fontId="5" fillId="0" borderId="7" xfId="2" applyNumberFormat="1" applyFont="1" applyBorder="1"/>
    <xf numFmtId="164" fontId="4" fillId="0" borderId="10" xfId="2" applyNumberFormat="1" applyFont="1" applyBorder="1"/>
    <xf numFmtId="0" fontId="4" fillId="0" borderId="2" xfId="0" applyFont="1" applyBorder="1" applyAlignment="1">
      <alignment horizontal="left" vertical="center"/>
    </xf>
    <xf numFmtId="0" fontId="4" fillId="0" borderId="3" xfId="0" applyFont="1" applyBorder="1" applyAlignment="1">
      <alignment horizontal="left" vertical="center"/>
    </xf>
    <xf numFmtId="44" fontId="4" fillId="0" borderId="3" xfId="1" applyFont="1" applyBorder="1" applyAlignment="1">
      <alignment horizontal="left" vertical="center"/>
    </xf>
    <xf numFmtId="44" fontId="4" fillId="0" borderId="4" xfId="1" applyFont="1" applyBorder="1" applyAlignment="1">
      <alignment horizontal="left" vertical="center"/>
    </xf>
    <xf numFmtId="0" fontId="5" fillId="0" borderId="5" xfId="0" applyFont="1" applyBorder="1" applyAlignment="1">
      <alignment horizontal="left"/>
    </xf>
    <xf numFmtId="0" fontId="5" fillId="0" borderId="6"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42" fontId="5" fillId="0" borderId="6" xfId="1" applyNumberFormat="1" applyFont="1" applyBorder="1" applyAlignment="1">
      <alignment horizontal="left"/>
    </xf>
    <xf numFmtId="42" fontId="5" fillId="0" borderId="7" xfId="1" applyNumberFormat="1" applyFont="1" applyBorder="1" applyAlignment="1">
      <alignment horizontal="left"/>
    </xf>
    <xf numFmtId="41" fontId="5" fillId="0" borderId="14" xfId="0" applyNumberFormat="1" applyFont="1" applyBorder="1"/>
    <xf numFmtId="41" fontId="5" fillId="0" borderId="15" xfId="0" applyNumberFormat="1" applyFont="1" applyBorder="1"/>
    <xf numFmtId="41" fontId="5" fillId="0" borderId="5" xfId="0" applyNumberFormat="1" applyFont="1" applyBorder="1"/>
    <xf numFmtId="42" fontId="4" fillId="0" borderId="9" xfId="1" applyNumberFormat="1" applyFont="1" applyBorder="1" applyAlignment="1">
      <alignment horizontal="left"/>
    </xf>
    <xf numFmtId="0" fontId="4" fillId="0" borderId="1" xfId="0" applyFont="1" applyBorder="1" applyAlignment="1">
      <alignment horizontal="left"/>
    </xf>
    <xf numFmtId="0" fontId="5" fillId="0" borderId="1" xfId="0" applyFont="1" applyBorder="1" applyAlignment="1">
      <alignment horizontal="left"/>
    </xf>
    <xf numFmtId="0" fontId="5" fillId="0" borderId="17" xfId="0" applyFont="1" applyBorder="1" applyAlignment="1">
      <alignment horizontal="left"/>
    </xf>
    <xf numFmtId="0" fontId="4" fillId="0" borderId="18" xfId="0" applyFont="1" applyBorder="1" applyAlignment="1">
      <alignment horizontal="left"/>
    </xf>
    <xf numFmtId="5" fontId="5" fillId="0" borderId="6" xfId="1" applyNumberFormat="1" applyFont="1" applyBorder="1" applyAlignment="1">
      <alignment horizontal="left"/>
    </xf>
    <xf numFmtId="5" fontId="5" fillId="0" borderId="6" xfId="1" applyNumberFormat="1" applyFont="1" applyBorder="1" applyAlignment="1">
      <alignment horizontal="right"/>
    </xf>
    <xf numFmtId="37" fontId="5" fillId="0" borderId="15" xfId="0" applyNumberFormat="1" applyFont="1" applyBorder="1"/>
    <xf numFmtId="42" fontId="4" fillId="0" borderId="9" xfId="0" applyNumberFormat="1" applyFont="1" applyBorder="1"/>
    <xf numFmtId="0" fontId="7" fillId="0" borderId="0" xfId="0" applyFont="1"/>
    <xf numFmtId="0" fontId="6" fillId="0" borderId="0" xfId="3"/>
    <xf numFmtId="3" fontId="4" fillId="0" borderId="1" xfId="1" applyNumberFormat="1" applyFont="1" applyBorder="1" applyAlignment="1">
      <alignment horizontal="left"/>
    </xf>
    <xf numFmtId="3" fontId="5" fillId="0" borderId="1" xfId="1" applyNumberFormat="1" applyFont="1" applyBorder="1" applyAlignment="1">
      <alignment horizontal="left"/>
    </xf>
    <xf numFmtId="3" fontId="5" fillId="0" borderId="17" xfId="1" applyNumberFormat="1" applyFont="1" applyBorder="1" applyAlignment="1">
      <alignment horizontal="left"/>
    </xf>
    <xf numFmtId="3" fontId="4" fillId="0" borderId="18" xfId="1" applyNumberFormat="1" applyFont="1" applyBorder="1" applyAlignment="1">
      <alignment horizontal="left"/>
    </xf>
    <xf numFmtId="42" fontId="0" fillId="0" borderId="0" xfId="0" applyNumberFormat="1"/>
    <xf numFmtId="6" fontId="0" fillId="0" borderId="0" xfId="0" applyNumberFormat="1"/>
    <xf numFmtId="165" fontId="0" fillId="0" borderId="0" xfId="1" applyNumberFormat="1" applyFont="1" applyAlignment="1">
      <alignment horizontal="right"/>
    </xf>
    <xf numFmtId="5" fontId="0" fillId="0" borderId="0" xfId="1" applyNumberFormat="1" applyFont="1" applyAlignment="1">
      <alignment horizontal="left"/>
    </xf>
    <xf numFmtId="44" fontId="0" fillId="0" borderId="0" xfId="2" applyNumberFormat="1" applyFont="1"/>
    <xf numFmtId="43" fontId="0" fillId="0" borderId="0" xfId="0" applyNumberFormat="1"/>
    <xf numFmtId="43" fontId="5" fillId="0" borderId="15" xfId="0" applyNumberFormat="1" applyFont="1" applyBorder="1"/>
    <xf numFmtId="0" fontId="5" fillId="0" borderId="20" xfId="0" applyFont="1" applyBorder="1" applyAlignment="1">
      <alignment horizontal="left"/>
    </xf>
    <xf numFmtId="0" fontId="5" fillId="0" borderId="21" xfId="0" applyFont="1" applyBorder="1" applyAlignment="1">
      <alignment horizontal="left"/>
    </xf>
    <xf numFmtId="42" fontId="5" fillId="0" borderId="21" xfId="1" applyNumberFormat="1" applyFont="1" applyBorder="1" applyAlignment="1">
      <alignment horizontal="left"/>
    </xf>
    <xf numFmtId="41" fontId="5" fillId="0" borderId="20" xfId="0" applyNumberFormat="1" applyFont="1" applyBorder="1"/>
    <xf numFmtId="41" fontId="5" fillId="0" borderId="22" xfId="0" applyNumberFormat="1" applyFont="1" applyBorder="1"/>
    <xf numFmtId="164" fontId="5" fillId="0" borderId="23" xfId="2" applyNumberFormat="1" applyFont="1" applyBorder="1"/>
    <xf numFmtId="0" fontId="8" fillId="0" borderId="0" xfId="0" applyFont="1" applyAlignment="1">
      <alignment horizontal="left" wrapText="1"/>
    </xf>
    <xf numFmtId="0" fontId="3" fillId="0" borderId="0" xfId="0" applyFont="1" applyBorder="1" applyAlignment="1">
      <alignment horizontal="center" wrapText="1"/>
    </xf>
    <xf numFmtId="0" fontId="3" fillId="0" borderId="19" xfId="0" applyFont="1" applyBorder="1" applyAlignment="1">
      <alignment horizont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FY 2018 Urbanized</a:t>
            </a:r>
            <a:r>
              <a:rPr lang="en-US" baseline="0"/>
              <a:t> Area Program Awards by Scope</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tx>
            <c:strRef>
              <c:f>'9a by Scope'!$B$2</c:f>
              <c:strCache>
                <c:ptCount val="1"/>
                <c:pt idx="0">
                  <c:v>Total</c:v>
                </c:pt>
              </c:strCache>
            </c:strRef>
          </c:tx>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A947-4EB9-91AB-6509D0FBB306}"/>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A947-4EB9-91AB-6509D0FBB306}"/>
              </c:ext>
            </c:extLst>
          </c:dPt>
          <c:dPt>
            <c:idx val="2"/>
            <c:bubble3D val="0"/>
            <c:spPr>
              <a:solidFill>
                <a:schemeClr val="accent3"/>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A947-4EB9-91AB-6509D0FBB306}"/>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A947-4EB9-91AB-6509D0FBB306}"/>
              </c:ext>
            </c:extLst>
          </c:dPt>
          <c:dPt>
            <c:idx val="4"/>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A947-4EB9-91AB-6509D0FBB306}"/>
              </c:ext>
            </c:extLst>
          </c:dPt>
          <c:dPt>
            <c:idx val="5"/>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A947-4EB9-91AB-6509D0FBB306}"/>
              </c:ext>
            </c:extLst>
          </c:dPt>
          <c:dPt>
            <c:idx val="6"/>
            <c:bubble3D val="0"/>
            <c:spPr>
              <a:solidFill>
                <a:schemeClr val="accent1">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D-A947-4EB9-91AB-6509D0FBB306}"/>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'9a by Scope'!$A$3:$A$9</c:f>
              <c:strCache>
                <c:ptCount val="7"/>
                <c:pt idx="0">
                  <c:v>OTHER CAPITAL ITEMS (BUS)</c:v>
                </c:pt>
                <c:pt idx="1">
                  <c:v>RAIL - ROLLING STOCK</c:v>
                </c:pt>
                <c:pt idx="2">
                  <c:v>BUS - ROLLING STOCK</c:v>
                </c:pt>
                <c:pt idx="3">
                  <c:v>ALL OTHER SCOPES</c:v>
                </c:pt>
                <c:pt idx="4">
                  <c:v>OTHER CAPITAL ITEMS (RAIL)</c:v>
                </c:pt>
                <c:pt idx="5">
                  <c:v>OPERATING ASSISTANCE</c:v>
                </c:pt>
                <c:pt idx="6">
                  <c:v>RAIL TRANSITWAY LINES</c:v>
                </c:pt>
              </c:strCache>
            </c:strRef>
          </c:cat>
          <c:val>
            <c:numRef>
              <c:f>'9a by Scope'!$B$3:$B$9</c:f>
              <c:numCache>
                <c:formatCode>#,##0</c:formatCode>
                <c:ptCount val="7"/>
                <c:pt idx="0" formatCode="&quot;$&quot;#,##0_);\(&quot;$&quot;#,##0\)">
                  <c:v>1874839064</c:v>
                </c:pt>
                <c:pt idx="1">
                  <c:v>1130012543</c:v>
                </c:pt>
                <c:pt idx="2">
                  <c:v>1042738681</c:v>
                </c:pt>
                <c:pt idx="3">
                  <c:v>926934135</c:v>
                </c:pt>
                <c:pt idx="4">
                  <c:v>686310578</c:v>
                </c:pt>
                <c:pt idx="5">
                  <c:v>618842027</c:v>
                </c:pt>
                <c:pt idx="6">
                  <c:v>305595632</c:v>
                </c:pt>
              </c:numCache>
            </c:numRef>
          </c:val>
          <c:extLst>
            <c:ext xmlns:c16="http://schemas.microsoft.com/office/drawing/2014/chart" uri="{C3380CC4-5D6E-409C-BE32-E72D297353CC}">
              <c16:uniqueId val="{00000000-A70A-47D2-B0D7-BACCC54A801D}"/>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240030</xdr:colOff>
      <xdr:row>1</xdr:row>
      <xdr:rowOff>10794</xdr:rowOff>
    </xdr:from>
    <xdr:to>
      <xdr:col>16</xdr:col>
      <xdr:colOff>160655</xdr:colOff>
      <xdr:row>29</xdr:row>
      <xdr:rowOff>154305</xdr:rowOff>
    </xdr:to>
    <xdr:graphicFrame macro="">
      <xdr:nvGraphicFramePr>
        <xdr:cNvPr id="2" name="Chart 1">
          <a:extLst>
            <a:ext uri="{FF2B5EF4-FFF2-40B4-BE49-F238E27FC236}">
              <a16:creationId xmlns:a16="http://schemas.microsoft.com/office/drawing/2014/main" id="{02639DD5-1C43-4804-89D4-9AB1691AAE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transit.dot.gov/about/regional-offices/regional-offi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zoomScale="90" zoomScaleNormal="90" workbookViewId="0">
      <selection activeCell="S14" sqref="S14"/>
    </sheetView>
  </sheetViews>
  <sheetFormatPr defaultRowHeight="15" x14ac:dyDescent="0.25"/>
  <cols>
    <col min="1" max="1" width="60.7109375" customWidth="1"/>
    <col min="2" max="2" width="30" style="5" customWidth="1"/>
  </cols>
  <sheetData>
    <row r="1" spans="1:2" ht="20.25" x14ac:dyDescent="0.3">
      <c r="A1" s="6" t="s">
        <v>419</v>
      </c>
    </row>
    <row r="2" spans="1:2" x14ac:dyDescent="0.25">
      <c r="A2" s="28" t="s">
        <v>345</v>
      </c>
      <c r="B2" s="38" t="s">
        <v>343</v>
      </c>
    </row>
    <row r="3" spans="1:2" x14ac:dyDescent="0.25">
      <c r="A3" s="29" t="s">
        <v>3</v>
      </c>
      <c r="B3" s="45">
        <v>1874839064</v>
      </c>
    </row>
    <row r="4" spans="1:2" x14ac:dyDescent="0.25">
      <c r="A4" s="29" t="s">
        <v>420</v>
      </c>
      <c r="B4" s="39">
        <v>1130012543</v>
      </c>
    </row>
    <row r="5" spans="1:2" x14ac:dyDescent="0.25">
      <c r="A5" s="29" t="s">
        <v>6</v>
      </c>
      <c r="B5" s="39">
        <v>1042738681</v>
      </c>
    </row>
    <row r="6" spans="1:2" x14ac:dyDescent="0.25">
      <c r="A6" s="29" t="s">
        <v>344</v>
      </c>
      <c r="B6" s="39">
        <v>926934135</v>
      </c>
    </row>
    <row r="7" spans="1:2" x14ac:dyDescent="0.25">
      <c r="A7" s="29" t="s">
        <v>7</v>
      </c>
      <c r="B7" s="39">
        <v>686310578</v>
      </c>
    </row>
    <row r="8" spans="1:2" x14ac:dyDescent="0.25">
      <c r="A8" s="29" t="s">
        <v>4</v>
      </c>
      <c r="B8" s="39">
        <v>618842027</v>
      </c>
    </row>
    <row r="9" spans="1:2" ht="15.75" thickBot="1" x14ac:dyDescent="0.3">
      <c r="A9" s="30" t="s">
        <v>350</v>
      </c>
      <c r="B9" s="40">
        <v>305595632</v>
      </c>
    </row>
    <row r="10" spans="1:2" x14ac:dyDescent="0.25">
      <c r="A10" s="31" t="s">
        <v>346</v>
      </c>
      <c r="B10" s="41">
        <f>SUM(B3:B9)</f>
        <v>6585272660</v>
      </c>
    </row>
    <row r="11" spans="1:2" x14ac:dyDescent="0.25">
      <c r="A11" s="36"/>
    </row>
    <row r="12" spans="1:2" ht="77.45" customHeight="1" x14ac:dyDescent="0.25">
      <c r="A12" s="55" t="s">
        <v>347</v>
      </c>
      <c r="B12" s="55"/>
    </row>
    <row r="15" spans="1:2" x14ac:dyDescent="0.25">
      <c r="B15" s="44"/>
    </row>
  </sheetData>
  <sortState ref="A2:B10">
    <sortCondition descending="1" ref="B3"/>
  </sortState>
  <mergeCells count="1">
    <mergeCell ref="A12:B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89"/>
  <sheetViews>
    <sheetView zoomScaleNormal="100" workbookViewId="0">
      <pane ySplit="2" topLeftCell="A3" activePane="bottomLeft" state="frozen"/>
      <selection pane="bottomLeft" activeCell="D9" sqref="D9"/>
    </sheetView>
  </sheetViews>
  <sheetFormatPr defaultRowHeight="15" x14ac:dyDescent="0.25"/>
  <cols>
    <col min="1" max="1" width="23.7109375" bestFit="1" customWidth="1"/>
    <col min="2" max="2" width="16.42578125" customWidth="1"/>
    <col min="3" max="3" width="19.85546875" style="2" bestFit="1" customWidth="1"/>
    <col min="4" max="4" width="24.28515625" style="2" customWidth="1"/>
    <col min="5" max="5" width="23.140625" style="2" customWidth="1"/>
    <col min="7" max="7" width="13.85546875" customWidth="1"/>
    <col min="8" max="8" width="12" bestFit="1" customWidth="1"/>
  </cols>
  <sheetData>
    <row r="1" spans="1:8" ht="45.6" customHeight="1" thickBot="1" x14ac:dyDescent="0.35">
      <c r="A1" s="56" t="s">
        <v>419</v>
      </c>
      <c r="B1" s="56"/>
      <c r="C1" s="56"/>
      <c r="D1" s="56"/>
      <c r="E1" s="56"/>
    </row>
    <row r="2" spans="1:8" ht="28.9" customHeight="1" x14ac:dyDescent="0.25">
      <c r="A2" s="14" t="s">
        <v>0</v>
      </c>
      <c r="B2" s="15" t="s">
        <v>1</v>
      </c>
      <c r="C2" s="16" t="s">
        <v>337</v>
      </c>
      <c r="D2" s="16" t="s">
        <v>338</v>
      </c>
      <c r="E2" s="17" t="s">
        <v>339</v>
      </c>
      <c r="G2" s="43"/>
      <c r="H2" s="42"/>
    </row>
    <row r="3" spans="1:8" x14ac:dyDescent="0.25">
      <c r="A3" s="18" t="s">
        <v>5</v>
      </c>
      <c r="B3" s="19" t="s">
        <v>2</v>
      </c>
      <c r="C3" s="22">
        <v>26990858</v>
      </c>
      <c r="D3" s="22">
        <v>6444691</v>
      </c>
      <c r="E3" s="23">
        <v>33435549</v>
      </c>
    </row>
    <row r="4" spans="1:8" x14ac:dyDescent="0.25">
      <c r="A4" s="18" t="s">
        <v>421</v>
      </c>
      <c r="B4" s="19" t="s">
        <v>2</v>
      </c>
      <c r="C4" s="22">
        <v>2610191</v>
      </c>
      <c r="D4" s="22">
        <v>2377535</v>
      </c>
      <c r="E4" s="23">
        <v>4987726</v>
      </c>
    </row>
    <row r="5" spans="1:8" x14ac:dyDescent="0.25">
      <c r="A5" s="18" t="s">
        <v>10</v>
      </c>
      <c r="B5" s="19" t="s">
        <v>9</v>
      </c>
      <c r="C5" s="22">
        <v>7134241</v>
      </c>
      <c r="D5" s="22">
        <v>1783557</v>
      </c>
      <c r="E5" s="23">
        <v>8917798</v>
      </c>
    </row>
    <row r="6" spans="1:8" x14ac:dyDescent="0.25">
      <c r="A6" s="18" t="s">
        <v>351</v>
      </c>
      <c r="B6" s="19" t="s">
        <v>9</v>
      </c>
      <c r="C6" s="22">
        <v>725572</v>
      </c>
      <c r="D6" s="22">
        <v>460166</v>
      </c>
      <c r="E6" s="23">
        <v>1185738</v>
      </c>
    </row>
    <row r="7" spans="1:8" x14ac:dyDescent="0.25">
      <c r="A7" s="18" t="s">
        <v>12</v>
      </c>
      <c r="B7" s="19" t="s">
        <v>9</v>
      </c>
      <c r="C7" s="22">
        <v>2054564</v>
      </c>
      <c r="D7" s="22">
        <v>1316918</v>
      </c>
      <c r="E7" s="23">
        <v>3371482</v>
      </c>
    </row>
    <row r="8" spans="1:8" x14ac:dyDescent="0.25">
      <c r="A8" s="18" t="s">
        <v>11</v>
      </c>
      <c r="B8" s="19" t="s">
        <v>9</v>
      </c>
      <c r="C8" s="22">
        <v>4257354</v>
      </c>
      <c r="D8" s="22">
        <v>2490135</v>
      </c>
      <c r="E8" s="23">
        <v>6747489</v>
      </c>
    </row>
    <row r="9" spans="1:8" x14ac:dyDescent="0.25">
      <c r="A9" s="18" t="s">
        <v>13</v>
      </c>
      <c r="B9" s="19" t="s">
        <v>9</v>
      </c>
      <c r="C9" s="22">
        <v>2283443</v>
      </c>
      <c r="D9" s="22">
        <v>1704482</v>
      </c>
      <c r="E9" s="23">
        <v>3987925</v>
      </c>
    </row>
    <row r="10" spans="1:8" x14ac:dyDescent="0.25">
      <c r="A10" s="18" t="s">
        <v>8</v>
      </c>
      <c r="B10" s="19" t="s">
        <v>9</v>
      </c>
      <c r="C10" s="22">
        <v>2851900</v>
      </c>
      <c r="D10" s="22">
        <v>1158600</v>
      </c>
      <c r="E10" s="23">
        <v>4010500</v>
      </c>
    </row>
    <row r="11" spans="1:8" x14ac:dyDescent="0.25">
      <c r="A11" s="18" t="s">
        <v>18</v>
      </c>
      <c r="B11" s="19" t="s">
        <v>15</v>
      </c>
      <c r="C11" s="22">
        <v>1807332</v>
      </c>
      <c r="D11" s="22">
        <v>932863</v>
      </c>
      <c r="E11" s="23">
        <v>2740195</v>
      </c>
    </row>
    <row r="12" spans="1:8" x14ac:dyDescent="0.25">
      <c r="A12" s="18" t="s">
        <v>19</v>
      </c>
      <c r="B12" s="19" t="s">
        <v>15</v>
      </c>
      <c r="C12" s="22">
        <v>728661</v>
      </c>
      <c r="D12" s="22">
        <v>493504</v>
      </c>
      <c r="E12" s="23">
        <v>1222165</v>
      </c>
    </row>
    <row r="13" spans="1:8" x14ac:dyDescent="0.25">
      <c r="A13" s="18" t="s">
        <v>16</v>
      </c>
      <c r="B13" s="19" t="s">
        <v>15</v>
      </c>
      <c r="C13" s="22">
        <v>6836215</v>
      </c>
      <c r="D13" s="22">
        <v>1662179</v>
      </c>
      <c r="E13" s="23">
        <v>8498394</v>
      </c>
    </row>
    <row r="14" spans="1:8" x14ac:dyDescent="0.25">
      <c r="A14" s="18" t="s">
        <v>14</v>
      </c>
      <c r="B14" s="19" t="s">
        <v>15</v>
      </c>
      <c r="C14" s="22">
        <v>1825170</v>
      </c>
      <c r="D14" s="22">
        <v>1063295</v>
      </c>
      <c r="E14" s="23">
        <v>2888465</v>
      </c>
    </row>
    <row r="15" spans="1:8" x14ac:dyDescent="0.25">
      <c r="A15" s="18" t="s">
        <v>20</v>
      </c>
      <c r="B15" s="19" t="s">
        <v>21</v>
      </c>
      <c r="C15" s="22">
        <v>2136736</v>
      </c>
      <c r="D15" s="22">
        <v>2074761</v>
      </c>
      <c r="E15" s="23">
        <v>4211497</v>
      </c>
    </row>
    <row r="16" spans="1:8" x14ac:dyDescent="0.25">
      <c r="A16" s="18" t="s">
        <v>23</v>
      </c>
      <c r="B16" s="19" t="s">
        <v>21</v>
      </c>
      <c r="C16" s="22">
        <v>139337563</v>
      </c>
      <c r="D16" s="22">
        <v>20018821</v>
      </c>
      <c r="E16" s="23">
        <v>159356384</v>
      </c>
    </row>
    <row r="17" spans="1:5" x14ac:dyDescent="0.25">
      <c r="A17" s="18" t="s">
        <v>22</v>
      </c>
      <c r="B17" s="19" t="s">
        <v>21</v>
      </c>
      <c r="C17" s="22">
        <v>111567</v>
      </c>
      <c r="D17" s="22">
        <v>27892</v>
      </c>
      <c r="E17" s="23">
        <v>139459</v>
      </c>
    </row>
    <row r="18" spans="1:5" x14ac:dyDescent="0.25">
      <c r="A18" s="18" t="s">
        <v>422</v>
      </c>
      <c r="B18" s="19" t="s">
        <v>21</v>
      </c>
      <c r="C18" s="22">
        <v>32002113</v>
      </c>
      <c r="D18" s="22">
        <v>7322313</v>
      </c>
      <c r="E18" s="23">
        <v>39324426</v>
      </c>
    </row>
    <row r="19" spans="1:5" x14ac:dyDescent="0.25">
      <c r="A19" s="18" t="s">
        <v>423</v>
      </c>
      <c r="B19" s="19" t="s">
        <v>21</v>
      </c>
      <c r="C19" s="22">
        <v>3655320</v>
      </c>
      <c r="D19" s="22">
        <v>1504067</v>
      </c>
      <c r="E19" s="23">
        <v>5159387</v>
      </c>
    </row>
    <row r="20" spans="1:5" x14ac:dyDescent="0.25">
      <c r="A20" s="18" t="s">
        <v>165</v>
      </c>
      <c r="B20" s="19" t="s">
        <v>25</v>
      </c>
      <c r="C20" s="22">
        <v>4336242</v>
      </c>
      <c r="D20" s="22">
        <v>2774742</v>
      </c>
      <c r="E20" s="23">
        <v>7110984</v>
      </c>
    </row>
    <row r="21" spans="1:5" x14ac:dyDescent="0.25">
      <c r="A21" s="18" t="s">
        <v>50</v>
      </c>
      <c r="B21" s="19" t="s">
        <v>25</v>
      </c>
      <c r="C21" s="22">
        <v>7997640</v>
      </c>
      <c r="D21" s="22">
        <v>250238</v>
      </c>
      <c r="E21" s="23">
        <v>8247878</v>
      </c>
    </row>
    <row r="22" spans="1:5" x14ac:dyDescent="0.25">
      <c r="A22" s="18" t="s">
        <v>352</v>
      </c>
      <c r="B22" s="19" t="s">
        <v>25</v>
      </c>
      <c r="C22" s="22">
        <v>2038491</v>
      </c>
      <c r="D22" s="22">
        <v>2038491</v>
      </c>
      <c r="E22" s="23">
        <v>4076982</v>
      </c>
    </row>
    <row r="23" spans="1:5" x14ac:dyDescent="0.25">
      <c r="A23" s="18" t="s">
        <v>27</v>
      </c>
      <c r="B23" s="19" t="s">
        <v>25</v>
      </c>
      <c r="C23" s="22">
        <v>3789307</v>
      </c>
      <c r="D23" s="22">
        <v>1793728</v>
      </c>
      <c r="E23" s="23">
        <v>5583035</v>
      </c>
    </row>
    <row r="24" spans="1:5" x14ac:dyDescent="0.25">
      <c r="A24" s="18" t="s">
        <v>424</v>
      </c>
      <c r="B24" s="19" t="s">
        <v>25</v>
      </c>
      <c r="C24" s="22">
        <v>563200</v>
      </c>
      <c r="D24" s="22">
        <v>128800</v>
      </c>
      <c r="E24" s="23">
        <v>692000</v>
      </c>
    </row>
    <row r="25" spans="1:5" x14ac:dyDescent="0.25">
      <c r="A25" s="18" t="s">
        <v>35</v>
      </c>
      <c r="B25" s="19" t="s">
        <v>25</v>
      </c>
      <c r="C25" s="22">
        <v>3711880</v>
      </c>
      <c r="D25" s="22">
        <v>38120</v>
      </c>
      <c r="E25" s="23">
        <v>3750000</v>
      </c>
    </row>
    <row r="26" spans="1:5" x14ac:dyDescent="0.25">
      <c r="A26" s="18" t="s">
        <v>46</v>
      </c>
      <c r="B26" s="19" t="s">
        <v>25</v>
      </c>
      <c r="C26" s="22">
        <v>1924440</v>
      </c>
      <c r="D26" s="22">
        <v>-362265</v>
      </c>
      <c r="E26" s="23">
        <v>1562175</v>
      </c>
    </row>
    <row r="27" spans="1:5" x14ac:dyDescent="0.25">
      <c r="A27" s="18" t="s">
        <v>53</v>
      </c>
      <c r="B27" s="19" t="s">
        <v>25</v>
      </c>
      <c r="C27" s="22">
        <v>921032</v>
      </c>
      <c r="D27" s="22">
        <v>921032</v>
      </c>
      <c r="E27" s="23">
        <v>1842064</v>
      </c>
    </row>
    <row r="28" spans="1:5" x14ac:dyDescent="0.25">
      <c r="A28" s="18" t="s">
        <v>353</v>
      </c>
      <c r="B28" s="19" t="s">
        <v>25</v>
      </c>
      <c r="C28" s="22">
        <v>3399885</v>
      </c>
      <c r="D28" s="33">
        <v>3568345</v>
      </c>
      <c r="E28" s="23">
        <v>6968230</v>
      </c>
    </row>
    <row r="29" spans="1:5" x14ac:dyDescent="0.25">
      <c r="A29" s="18" t="s">
        <v>425</v>
      </c>
      <c r="B29" s="19" t="s">
        <v>25</v>
      </c>
      <c r="C29" s="22">
        <v>1301894</v>
      </c>
      <c r="D29" s="22">
        <v>1109557</v>
      </c>
      <c r="E29" s="23">
        <v>2411451</v>
      </c>
    </row>
    <row r="30" spans="1:5" x14ac:dyDescent="0.25">
      <c r="A30" s="18" t="s">
        <v>426</v>
      </c>
      <c r="B30" s="19" t="s">
        <v>25</v>
      </c>
      <c r="C30" s="22">
        <v>2493081</v>
      </c>
      <c r="D30" s="33">
        <v>2493081</v>
      </c>
      <c r="E30" s="23">
        <v>4986162</v>
      </c>
    </row>
    <row r="31" spans="1:5" x14ac:dyDescent="0.25">
      <c r="A31" s="18" t="s">
        <v>354</v>
      </c>
      <c r="B31" s="19" t="s">
        <v>25</v>
      </c>
      <c r="C31" s="22">
        <v>21556626</v>
      </c>
      <c r="D31" s="22">
        <v>5151399</v>
      </c>
      <c r="E31" s="23">
        <v>26708025</v>
      </c>
    </row>
    <row r="32" spans="1:5" x14ac:dyDescent="0.25">
      <c r="A32" s="18" t="s">
        <v>427</v>
      </c>
      <c r="B32" s="19" t="s">
        <v>25</v>
      </c>
      <c r="C32" s="22">
        <v>17318282</v>
      </c>
      <c r="D32" s="22">
        <v>4369738</v>
      </c>
      <c r="E32" s="23">
        <v>21688020</v>
      </c>
    </row>
    <row r="33" spans="1:5" x14ac:dyDescent="0.25">
      <c r="A33" s="18" t="s">
        <v>428</v>
      </c>
      <c r="B33" s="19" t="s">
        <v>25</v>
      </c>
      <c r="C33" s="22">
        <v>2646982</v>
      </c>
      <c r="D33" s="22">
        <v>0</v>
      </c>
      <c r="E33" s="23">
        <v>2646982</v>
      </c>
    </row>
    <row r="34" spans="1:5" x14ac:dyDescent="0.25">
      <c r="A34" s="18" t="s">
        <v>429</v>
      </c>
      <c r="B34" s="19" t="s">
        <v>25</v>
      </c>
      <c r="C34" s="22">
        <v>15431823</v>
      </c>
      <c r="D34" s="22">
        <v>6828722</v>
      </c>
      <c r="E34" s="23">
        <v>22260545</v>
      </c>
    </row>
    <row r="35" spans="1:5" x14ac:dyDescent="0.25">
      <c r="A35" s="18" t="s">
        <v>430</v>
      </c>
      <c r="B35" s="19" t="s">
        <v>25</v>
      </c>
      <c r="C35" s="22">
        <v>10500000</v>
      </c>
      <c r="D35" s="22">
        <v>0</v>
      </c>
      <c r="E35" s="23">
        <v>10500000</v>
      </c>
    </row>
    <row r="36" spans="1:5" x14ac:dyDescent="0.25">
      <c r="A36" s="18" t="s">
        <v>431</v>
      </c>
      <c r="B36" s="19" t="s">
        <v>25</v>
      </c>
      <c r="C36" s="22">
        <v>13702368</v>
      </c>
      <c r="D36" s="33">
        <v>3436993</v>
      </c>
      <c r="E36" s="23">
        <v>17139361</v>
      </c>
    </row>
    <row r="37" spans="1:5" x14ac:dyDescent="0.25">
      <c r="A37" s="18" t="s">
        <v>43</v>
      </c>
      <c r="B37" s="19" t="s">
        <v>25</v>
      </c>
      <c r="C37" s="22">
        <v>1400000</v>
      </c>
      <c r="D37" s="22">
        <v>2192080</v>
      </c>
      <c r="E37" s="23">
        <v>3592080</v>
      </c>
    </row>
    <row r="38" spans="1:5" x14ac:dyDescent="0.25">
      <c r="A38" s="18" t="s">
        <v>26</v>
      </c>
      <c r="B38" s="19" t="s">
        <v>25</v>
      </c>
      <c r="C38" s="22">
        <v>258588002</v>
      </c>
      <c r="D38" s="22">
        <v>54472683</v>
      </c>
      <c r="E38" s="23">
        <v>313060685</v>
      </c>
    </row>
    <row r="39" spans="1:5" x14ac:dyDescent="0.25">
      <c r="A39" s="18" t="s">
        <v>432</v>
      </c>
      <c r="B39" s="19" t="s">
        <v>25</v>
      </c>
      <c r="C39" s="22">
        <v>6427247</v>
      </c>
      <c r="D39" s="22">
        <v>4446442</v>
      </c>
      <c r="E39" s="23">
        <v>10873689</v>
      </c>
    </row>
    <row r="40" spans="1:5" x14ac:dyDescent="0.25">
      <c r="A40" s="18" t="s">
        <v>24</v>
      </c>
      <c r="B40" s="19" t="s">
        <v>25</v>
      </c>
      <c r="C40" s="22">
        <v>2100000</v>
      </c>
      <c r="D40" s="22">
        <v>2100000</v>
      </c>
      <c r="E40" s="23">
        <v>4200000</v>
      </c>
    </row>
    <row r="41" spans="1:5" x14ac:dyDescent="0.25">
      <c r="A41" s="18" t="s">
        <v>36</v>
      </c>
      <c r="B41" s="19" t="s">
        <v>25</v>
      </c>
      <c r="C41" s="22">
        <v>3178680</v>
      </c>
      <c r="D41" s="22">
        <v>3178680</v>
      </c>
      <c r="E41" s="23">
        <v>6357360</v>
      </c>
    </row>
    <row r="42" spans="1:5" x14ac:dyDescent="0.25">
      <c r="A42" s="18" t="s">
        <v>355</v>
      </c>
      <c r="B42" s="19" t="s">
        <v>25</v>
      </c>
      <c r="C42" s="22">
        <v>8010743</v>
      </c>
      <c r="D42" s="22">
        <v>8010743</v>
      </c>
      <c r="E42" s="23">
        <v>16021486</v>
      </c>
    </row>
    <row r="43" spans="1:5" x14ac:dyDescent="0.25">
      <c r="A43" s="18" t="s">
        <v>28</v>
      </c>
      <c r="B43" s="19" t="s">
        <v>25</v>
      </c>
      <c r="C43" s="22">
        <v>3127817</v>
      </c>
      <c r="D43" s="22">
        <v>3079016</v>
      </c>
      <c r="E43" s="23">
        <v>6206833</v>
      </c>
    </row>
    <row r="44" spans="1:5" x14ac:dyDescent="0.25">
      <c r="A44" s="18" t="s">
        <v>33</v>
      </c>
      <c r="B44" s="19" t="s">
        <v>25</v>
      </c>
      <c r="C44" s="22">
        <v>2094423</v>
      </c>
      <c r="D44" s="22">
        <v>583660</v>
      </c>
      <c r="E44" s="23">
        <v>2678083</v>
      </c>
    </row>
    <row r="45" spans="1:5" x14ac:dyDescent="0.25">
      <c r="A45" s="18" t="s">
        <v>38</v>
      </c>
      <c r="B45" s="19" t="s">
        <v>25</v>
      </c>
      <c r="C45" s="22">
        <v>84226531</v>
      </c>
      <c r="D45" s="22">
        <v>20012582</v>
      </c>
      <c r="E45" s="23">
        <v>104239113</v>
      </c>
    </row>
    <row r="46" spans="1:5" x14ac:dyDescent="0.25">
      <c r="A46" s="18" t="s">
        <v>433</v>
      </c>
      <c r="B46" s="19" t="s">
        <v>25</v>
      </c>
      <c r="C46" s="22">
        <v>18258939</v>
      </c>
      <c r="D46" s="22">
        <v>4564735</v>
      </c>
      <c r="E46" s="23">
        <v>22823674</v>
      </c>
    </row>
    <row r="47" spans="1:5" x14ac:dyDescent="0.25">
      <c r="A47" s="18" t="s">
        <v>31</v>
      </c>
      <c r="B47" s="19" t="s">
        <v>25</v>
      </c>
      <c r="C47" s="22">
        <v>65884232</v>
      </c>
      <c r="D47" s="22">
        <v>45704783</v>
      </c>
      <c r="E47" s="23">
        <v>111589015</v>
      </c>
    </row>
    <row r="48" spans="1:5" x14ac:dyDescent="0.25">
      <c r="A48" s="18" t="s">
        <v>47</v>
      </c>
      <c r="B48" s="19" t="s">
        <v>25</v>
      </c>
      <c r="C48" s="22">
        <v>8395629</v>
      </c>
      <c r="D48" s="22">
        <v>2368538</v>
      </c>
      <c r="E48" s="23">
        <v>10764167</v>
      </c>
    </row>
    <row r="49" spans="1:5" x14ac:dyDescent="0.25">
      <c r="A49" s="18" t="s">
        <v>49</v>
      </c>
      <c r="B49" s="19" t="s">
        <v>25</v>
      </c>
      <c r="C49" s="22">
        <v>9898752</v>
      </c>
      <c r="D49" s="22">
        <v>2464522</v>
      </c>
      <c r="E49" s="23">
        <v>12363274</v>
      </c>
    </row>
    <row r="50" spans="1:5" x14ac:dyDescent="0.25">
      <c r="A50" s="18" t="s">
        <v>54</v>
      </c>
      <c r="B50" s="19" t="s">
        <v>25</v>
      </c>
      <c r="C50" s="22">
        <v>1432831</v>
      </c>
      <c r="D50" s="22">
        <v>722818</v>
      </c>
      <c r="E50" s="23">
        <v>2155649</v>
      </c>
    </row>
    <row r="51" spans="1:5" x14ac:dyDescent="0.25">
      <c r="A51" s="18" t="s">
        <v>434</v>
      </c>
      <c r="B51" s="19" t="s">
        <v>25</v>
      </c>
      <c r="C51" s="22">
        <v>3016049</v>
      </c>
      <c r="D51" s="22">
        <v>3016049</v>
      </c>
      <c r="E51" s="23">
        <v>6032098</v>
      </c>
    </row>
    <row r="52" spans="1:5" x14ac:dyDescent="0.25">
      <c r="A52" s="18" t="s">
        <v>435</v>
      </c>
      <c r="B52" s="19" t="s">
        <v>25</v>
      </c>
      <c r="C52" s="22">
        <v>1000000</v>
      </c>
      <c r="D52" s="22">
        <v>1000000</v>
      </c>
      <c r="E52" s="23">
        <v>2000000</v>
      </c>
    </row>
    <row r="53" spans="1:5" x14ac:dyDescent="0.25">
      <c r="A53" s="18" t="s">
        <v>34</v>
      </c>
      <c r="B53" s="19" t="s">
        <v>25</v>
      </c>
      <c r="C53" s="22">
        <v>120000</v>
      </c>
      <c r="D53" s="22">
        <v>30000</v>
      </c>
      <c r="E53" s="23">
        <v>150000</v>
      </c>
    </row>
    <row r="54" spans="1:5" x14ac:dyDescent="0.25">
      <c r="A54" s="18" t="s">
        <v>30</v>
      </c>
      <c r="B54" s="19" t="s">
        <v>25</v>
      </c>
      <c r="C54" s="22">
        <v>23574004</v>
      </c>
      <c r="D54" s="22">
        <v>7793243</v>
      </c>
      <c r="E54" s="23">
        <v>31367247</v>
      </c>
    </row>
    <row r="55" spans="1:5" x14ac:dyDescent="0.25">
      <c r="A55" s="18" t="s">
        <v>29</v>
      </c>
      <c r="B55" s="19" t="s">
        <v>25</v>
      </c>
      <c r="C55" s="22">
        <v>19602048</v>
      </c>
      <c r="D55" s="22">
        <v>4900512</v>
      </c>
      <c r="E55" s="23">
        <v>24502560</v>
      </c>
    </row>
    <row r="56" spans="1:5" x14ac:dyDescent="0.25">
      <c r="A56" s="18" t="s">
        <v>51</v>
      </c>
      <c r="B56" s="19" t="s">
        <v>25</v>
      </c>
      <c r="C56" s="22">
        <v>16610790</v>
      </c>
      <c r="D56" s="22">
        <v>3760000</v>
      </c>
      <c r="E56" s="23">
        <v>20370790</v>
      </c>
    </row>
    <row r="57" spans="1:5" x14ac:dyDescent="0.25">
      <c r="A57" s="18" t="s">
        <v>44</v>
      </c>
      <c r="B57" s="19" t="s">
        <v>25</v>
      </c>
      <c r="C57" s="22">
        <v>35264399</v>
      </c>
      <c r="D57" s="33">
        <v>8399501</v>
      </c>
      <c r="E57" s="23">
        <v>43663900</v>
      </c>
    </row>
    <row r="58" spans="1:5" x14ac:dyDescent="0.25">
      <c r="A58" s="18" t="s">
        <v>41</v>
      </c>
      <c r="B58" s="19" t="s">
        <v>25</v>
      </c>
      <c r="C58" s="22">
        <v>73221970</v>
      </c>
      <c r="D58" s="22">
        <v>15076514</v>
      </c>
      <c r="E58" s="23">
        <v>88298484</v>
      </c>
    </row>
    <row r="59" spans="1:5" x14ac:dyDescent="0.25">
      <c r="A59" s="18" t="s">
        <v>48</v>
      </c>
      <c r="B59" s="19" t="s">
        <v>25</v>
      </c>
      <c r="C59" s="22">
        <v>53972456</v>
      </c>
      <c r="D59" s="22">
        <v>10496730</v>
      </c>
      <c r="E59" s="23">
        <v>64469186</v>
      </c>
    </row>
    <row r="60" spans="1:5" x14ac:dyDescent="0.25">
      <c r="A60" s="18" t="s">
        <v>436</v>
      </c>
      <c r="B60" s="19" t="s">
        <v>25</v>
      </c>
      <c r="C60" s="22">
        <v>48957087</v>
      </c>
      <c r="D60" s="22">
        <v>12979077</v>
      </c>
      <c r="E60" s="23">
        <v>61936164</v>
      </c>
    </row>
    <row r="61" spans="1:5" x14ac:dyDescent="0.25">
      <c r="A61" s="18" t="s">
        <v>40</v>
      </c>
      <c r="B61" s="19" t="s">
        <v>25</v>
      </c>
      <c r="C61" s="22">
        <v>6284000</v>
      </c>
      <c r="D61" s="22">
        <v>5911992</v>
      </c>
      <c r="E61" s="23">
        <v>12195992</v>
      </c>
    </row>
    <row r="62" spans="1:5" x14ac:dyDescent="0.25">
      <c r="A62" s="18" t="s">
        <v>39</v>
      </c>
      <c r="B62" s="19" t="s">
        <v>25</v>
      </c>
      <c r="C62" s="22">
        <v>1974723</v>
      </c>
      <c r="D62" s="22">
        <v>641813</v>
      </c>
      <c r="E62" s="23">
        <v>2616536</v>
      </c>
    </row>
    <row r="63" spans="1:5" x14ac:dyDescent="0.25">
      <c r="A63" s="18" t="s">
        <v>52</v>
      </c>
      <c r="B63" s="19" t="s">
        <v>25</v>
      </c>
      <c r="C63" s="22">
        <v>5215206</v>
      </c>
      <c r="D63" s="33">
        <v>20387559</v>
      </c>
      <c r="E63" s="23">
        <v>25602765</v>
      </c>
    </row>
    <row r="64" spans="1:5" x14ac:dyDescent="0.25">
      <c r="A64" s="18" t="s">
        <v>37</v>
      </c>
      <c r="B64" s="19" t="s">
        <v>25</v>
      </c>
      <c r="C64" s="22">
        <v>1600000</v>
      </c>
      <c r="D64" s="22">
        <v>275000</v>
      </c>
      <c r="E64" s="23">
        <v>1875000</v>
      </c>
    </row>
    <row r="65" spans="1:5" x14ac:dyDescent="0.25">
      <c r="A65" s="18" t="s">
        <v>437</v>
      </c>
      <c r="B65" s="19" t="s">
        <v>25</v>
      </c>
      <c r="C65" s="22">
        <v>6568455</v>
      </c>
      <c r="D65" s="22">
        <v>40110533</v>
      </c>
      <c r="E65" s="23">
        <v>46678988</v>
      </c>
    </row>
    <row r="66" spans="1:5" x14ac:dyDescent="0.25">
      <c r="A66" s="18" t="s">
        <v>438</v>
      </c>
      <c r="B66" s="19" t="s">
        <v>25</v>
      </c>
      <c r="C66" s="22">
        <v>6204098</v>
      </c>
      <c r="D66" s="22">
        <v>7141871</v>
      </c>
      <c r="E66" s="23">
        <v>13345969</v>
      </c>
    </row>
    <row r="67" spans="1:5" x14ac:dyDescent="0.25">
      <c r="A67" s="18" t="s">
        <v>356</v>
      </c>
      <c r="B67" s="19" t="s">
        <v>25</v>
      </c>
      <c r="C67" s="22">
        <v>2507637</v>
      </c>
      <c r="D67" s="22">
        <v>1811179</v>
      </c>
      <c r="E67" s="23">
        <v>4318816</v>
      </c>
    </row>
    <row r="68" spans="1:5" x14ac:dyDescent="0.25">
      <c r="A68" s="18" t="s">
        <v>45</v>
      </c>
      <c r="B68" s="19" t="s">
        <v>25</v>
      </c>
      <c r="C68" s="22">
        <v>11755342</v>
      </c>
      <c r="D68" s="22">
        <v>6329339</v>
      </c>
      <c r="E68" s="23">
        <v>18084681</v>
      </c>
    </row>
    <row r="69" spans="1:5" x14ac:dyDescent="0.25">
      <c r="A69" s="18" t="s">
        <v>357</v>
      </c>
      <c r="B69" s="19" t="s">
        <v>25</v>
      </c>
      <c r="C69" s="22">
        <v>4910000</v>
      </c>
      <c r="D69" s="22">
        <v>-2527762</v>
      </c>
      <c r="E69" s="23">
        <v>2382238</v>
      </c>
    </row>
    <row r="70" spans="1:5" x14ac:dyDescent="0.25">
      <c r="A70" s="18" t="s">
        <v>358</v>
      </c>
      <c r="B70" s="19" t="s">
        <v>25</v>
      </c>
      <c r="C70" s="22">
        <v>3377567</v>
      </c>
      <c r="D70" s="22">
        <v>677567</v>
      </c>
      <c r="E70" s="23">
        <v>4055134</v>
      </c>
    </row>
    <row r="71" spans="1:5" x14ac:dyDescent="0.25">
      <c r="A71" s="18" t="s">
        <v>42</v>
      </c>
      <c r="B71" s="19" t="s">
        <v>25</v>
      </c>
      <c r="C71" s="22">
        <v>890000</v>
      </c>
      <c r="D71" s="22">
        <v>890000</v>
      </c>
      <c r="E71" s="23">
        <v>1780000</v>
      </c>
    </row>
    <row r="72" spans="1:5" x14ac:dyDescent="0.25">
      <c r="A72" s="18" t="s">
        <v>359</v>
      </c>
      <c r="B72" s="19" t="s">
        <v>25</v>
      </c>
      <c r="C72" s="22">
        <v>9419662</v>
      </c>
      <c r="D72" s="22">
        <v>5125936</v>
      </c>
      <c r="E72" s="23">
        <v>14545598</v>
      </c>
    </row>
    <row r="73" spans="1:5" x14ac:dyDescent="0.25">
      <c r="A73" s="18" t="s">
        <v>32</v>
      </c>
      <c r="B73" s="19" t="s">
        <v>25</v>
      </c>
      <c r="C73" s="22">
        <v>17319663</v>
      </c>
      <c r="D73" s="22">
        <v>6524496</v>
      </c>
      <c r="E73" s="23">
        <v>23844159</v>
      </c>
    </row>
    <row r="74" spans="1:5" x14ac:dyDescent="0.25">
      <c r="A74" s="18" t="s">
        <v>55</v>
      </c>
      <c r="B74" s="19" t="s">
        <v>25</v>
      </c>
      <c r="C74" s="22">
        <v>10424668</v>
      </c>
      <c r="D74" s="22">
        <v>7504503</v>
      </c>
      <c r="E74" s="23">
        <v>17929171</v>
      </c>
    </row>
    <row r="75" spans="1:5" x14ac:dyDescent="0.25">
      <c r="A75" s="18" t="s">
        <v>360</v>
      </c>
      <c r="B75" s="19" t="s">
        <v>63</v>
      </c>
      <c r="C75" s="22">
        <v>17374107</v>
      </c>
      <c r="D75" s="22">
        <v>5658657</v>
      </c>
      <c r="E75" s="23">
        <v>23032764</v>
      </c>
    </row>
    <row r="76" spans="1:5" x14ac:dyDescent="0.25">
      <c r="A76" s="18" t="s">
        <v>361</v>
      </c>
      <c r="B76" s="19" t="s">
        <v>63</v>
      </c>
      <c r="C76" s="22">
        <v>69035728</v>
      </c>
      <c r="D76" s="22">
        <v>17275362</v>
      </c>
      <c r="E76" s="23">
        <v>86311090</v>
      </c>
    </row>
    <row r="77" spans="1:5" x14ac:dyDescent="0.25">
      <c r="A77" s="18" t="s">
        <v>362</v>
      </c>
      <c r="B77" s="19" t="s">
        <v>63</v>
      </c>
      <c r="C77" s="22">
        <v>9008847</v>
      </c>
      <c r="D77" s="22">
        <v>6548545</v>
      </c>
      <c r="E77" s="23">
        <v>15557392</v>
      </c>
    </row>
    <row r="78" spans="1:5" x14ac:dyDescent="0.25">
      <c r="A78" s="18" t="s">
        <v>62</v>
      </c>
      <c r="B78" s="19" t="s">
        <v>63</v>
      </c>
      <c r="C78" s="22">
        <v>3622835</v>
      </c>
      <c r="D78" s="22">
        <v>2792466</v>
      </c>
      <c r="E78" s="23">
        <v>6415301</v>
      </c>
    </row>
    <row r="79" spans="1:5" x14ac:dyDescent="0.25">
      <c r="A79" s="18" t="s">
        <v>65</v>
      </c>
      <c r="B79" s="19" t="s">
        <v>63</v>
      </c>
      <c r="C79" s="22">
        <v>2153594</v>
      </c>
      <c r="D79" s="22">
        <v>1464699</v>
      </c>
      <c r="E79" s="23">
        <v>3618293</v>
      </c>
    </row>
    <row r="80" spans="1:5" x14ac:dyDescent="0.25">
      <c r="A80" s="18" t="s">
        <v>64</v>
      </c>
      <c r="B80" s="19" t="s">
        <v>63</v>
      </c>
      <c r="C80" s="22">
        <v>2038183</v>
      </c>
      <c r="D80" s="22">
        <v>1811014</v>
      </c>
      <c r="E80" s="23">
        <v>3849197</v>
      </c>
    </row>
    <row r="81" spans="1:5" x14ac:dyDescent="0.25">
      <c r="A81" s="18" t="s">
        <v>439</v>
      </c>
      <c r="B81" s="19" t="s">
        <v>67</v>
      </c>
      <c r="C81" s="22">
        <v>3880000</v>
      </c>
      <c r="D81" s="22">
        <v>970000</v>
      </c>
      <c r="E81" s="23">
        <v>4850000</v>
      </c>
    </row>
    <row r="82" spans="1:5" x14ac:dyDescent="0.25">
      <c r="A82" s="18" t="s">
        <v>363</v>
      </c>
      <c r="B82" s="19" t="s">
        <v>67</v>
      </c>
      <c r="C82" s="22">
        <v>857600</v>
      </c>
      <c r="D82" s="33">
        <v>214400</v>
      </c>
      <c r="E82" s="23">
        <v>1072000</v>
      </c>
    </row>
    <row r="83" spans="1:5" x14ac:dyDescent="0.25">
      <c r="A83" s="18" t="s">
        <v>72</v>
      </c>
      <c r="B83" s="19" t="s">
        <v>67</v>
      </c>
      <c r="C83" s="22">
        <v>1887004</v>
      </c>
      <c r="D83" s="22">
        <v>1214604</v>
      </c>
      <c r="E83" s="23">
        <v>3101608</v>
      </c>
    </row>
    <row r="84" spans="1:5" x14ac:dyDescent="0.25">
      <c r="A84" s="18" t="s">
        <v>69</v>
      </c>
      <c r="B84" s="19" t="s">
        <v>67</v>
      </c>
      <c r="C84" s="22">
        <v>1901200</v>
      </c>
      <c r="D84" s="22">
        <v>475300</v>
      </c>
      <c r="E84" s="23">
        <v>2376500</v>
      </c>
    </row>
    <row r="85" spans="1:5" x14ac:dyDescent="0.25">
      <c r="A85" s="18" t="s">
        <v>68</v>
      </c>
      <c r="B85" s="19" t="s">
        <v>67</v>
      </c>
      <c r="C85" s="22">
        <v>2972880</v>
      </c>
      <c r="D85" s="22">
        <v>743220</v>
      </c>
      <c r="E85" s="23">
        <v>3716100</v>
      </c>
    </row>
    <row r="86" spans="1:5" x14ac:dyDescent="0.25">
      <c r="A86" s="18" t="s">
        <v>364</v>
      </c>
      <c r="B86" s="19" t="s">
        <v>67</v>
      </c>
      <c r="C86" s="22">
        <v>553600</v>
      </c>
      <c r="D86" s="22">
        <v>138400</v>
      </c>
      <c r="E86" s="23">
        <v>692000</v>
      </c>
    </row>
    <row r="87" spans="1:5" x14ac:dyDescent="0.25">
      <c r="A87" s="18" t="s">
        <v>66</v>
      </c>
      <c r="B87" s="19" t="s">
        <v>67</v>
      </c>
      <c r="C87" s="22">
        <v>136091529</v>
      </c>
      <c r="D87" s="33">
        <v>34022883</v>
      </c>
      <c r="E87" s="23">
        <v>170114412</v>
      </c>
    </row>
    <row r="88" spans="1:5" x14ac:dyDescent="0.25">
      <c r="A88" s="18" t="s">
        <v>33</v>
      </c>
      <c r="B88" s="19" t="s">
        <v>67</v>
      </c>
      <c r="C88" s="22">
        <v>3060000</v>
      </c>
      <c r="D88" s="22">
        <v>765000</v>
      </c>
      <c r="E88" s="23">
        <v>3825000</v>
      </c>
    </row>
    <row r="89" spans="1:5" x14ac:dyDescent="0.25">
      <c r="A89" s="18" t="s">
        <v>365</v>
      </c>
      <c r="B89" s="19" t="s">
        <v>67</v>
      </c>
      <c r="C89" s="22">
        <v>2828800</v>
      </c>
      <c r="D89" s="22">
        <v>707200</v>
      </c>
      <c r="E89" s="23">
        <v>3536000</v>
      </c>
    </row>
    <row r="90" spans="1:5" x14ac:dyDescent="0.25">
      <c r="A90" s="18" t="s">
        <v>71</v>
      </c>
      <c r="B90" s="19" t="s">
        <v>67</v>
      </c>
      <c r="C90" s="22">
        <v>240000</v>
      </c>
      <c r="D90" s="22">
        <v>60000</v>
      </c>
      <c r="E90" s="23">
        <v>300000</v>
      </c>
    </row>
    <row r="91" spans="1:5" x14ac:dyDescent="0.25">
      <c r="A91" s="18" t="s">
        <v>74</v>
      </c>
      <c r="B91" s="19" t="s">
        <v>75</v>
      </c>
      <c r="C91" s="22">
        <v>162414576</v>
      </c>
      <c r="D91" s="22">
        <v>40603647</v>
      </c>
      <c r="E91" s="23">
        <v>203018223</v>
      </c>
    </row>
    <row r="92" spans="1:5" x14ac:dyDescent="0.25">
      <c r="A92" s="18" t="s">
        <v>76</v>
      </c>
      <c r="B92" s="19" t="s">
        <v>77</v>
      </c>
      <c r="C92" s="22">
        <v>17048657</v>
      </c>
      <c r="D92" s="33">
        <v>4459025</v>
      </c>
      <c r="E92" s="23">
        <v>21507682</v>
      </c>
    </row>
    <row r="93" spans="1:5" x14ac:dyDescent="0.25">
      <c r="A93" s="18" t="s">
        <v>366</v>
      </c>
      <c r="B93" s="19" t="s">
        <v>73</v>
      </c>
      <c r="C93" s="22">
        <v>3669349</v>
      </c>
      <c r="D93" s="22">
        <v>884108</v>
      </c>
      <c r="E93" s="23">
        <v>4553457</v>
      </c>
    </row>
    <row r="94" spans="1:5" x14ac:dyDescent="0.25">
      <c r="A94" s="18" t="s">
        <v>92</v>
      </c>
      <c r="B94" s="19" t="s">
        <v>73</v>
      </c>
      <c r="C94" s="22">
        <v>8854674</v>
      </c>
      <c r="D94" s="22">
        <v>1385274</v>
      </c>
      <c r="E94" s="23">
        <v>10239948</v>
      </c>
    </row>
    <row r="95" spans="1:5" x14ac:dyDescent="0.25">
      <c r="A95" s="18" t="s">
        <v>367</v>
      </c>
      <c r="B95" s="19" t="s">
        <v>73</v>
      </c>
      <c r="C95" s="22">
        <v>2758576</v>
      </c>
      <c r="D95" s="22">
        <v>1150576</v>
      </c>
      <c r="E95" s="23">
        <v>3909152</v>
      </c>
    </row>
    <row r="96" spans="1:5" x14ac:dyDescent="0.25">
      <c r="A96" s="18" t="s">
        <v>368</v>
      </c>
      <c r="B96" s="19" t="s">
        <v>73</v>
      </c>
      <c r="C96" s="22">
        <v>9513336</v>
      </c>
      <c r="D96" s="22">
        <v>0</v>
      </c>
      <c r="E96" s="23">
        <v>9513336</v>
      </c>
    </row>
    <row r="97" spans="1:5" x14ac:dyDescent="0.25">
      <c r="A97" s="18" t="s">
        <v>440</v>
      </c>
      <c r="B97" s="19" t="s">
        <v>73</v>
      </c>
      <c r="C97" s="22">
        <v>51884430</v>
      </c>
      <c r="D97" s="33">
        <v>65160</v>
      </c>
      <c r="E97" s="23">
        <v>51949590</v>
      </c>
    </row>
    <row r="98" spans="1:5" x14ac:dyDescent="0.25">
      <c r="A98" s="18" t="s">
        <v>87</v>
      </c>
      <c r="B98" s="19" t="s">
        <v>73</v>
      </c>
      <c r="C98" s="22">
        <v>9275487</v>
      </c>
      <c r="D98" s="22">
        <v>146476</v>
      </c>
      <c r="E98" s="23">
        <v>9421963</v>
      </c>
    </row>
    <row r="99" spans="1:5" x14ac:dyDescent="0.25">
      <c r="A99" s="18" t="s">
        <v>369</v>
      </c>
      <c r="B99" s="19" t="s">
        <v>73</v>
      </c>
      <c r="C99" s="22">
        <v>4248378</v>
      </c>
      <c r="D99" s="22">
        <v>2324042</v>
      </c>
      <c r="E99" s="23">
        <v>6572420</v>
      </c>
    </row>
    <row r="100" spans="1:5" x14ac:dyDescent="0.25">
      <c r="A100" s="18" t="s">
        <v>85</v>
      </c>
      <c r="B100" s="19" t="s">
        <v>73</v>
      </c>
      <c r="C100" s="22">
        <v>11803288</v>
      </c>
      <c r="D100" s="22">
        <v>3600000</v>
      </c>
      <c r="E100" s="23">
        <v>15403288</v>
      </c>
    </row>
    <row r="101" spans="1:5" x14ac:dyDescent="0.25">
      <c r="A101" s="18" t="s">
        <v>370</v>
      </c>
      <c r="B101" s="19" t="s">
        <v>73</v>
      </c>
      <c r="C101" s="22">
        <v>374830</v>
      </c>
      <c r="D101" s="22">
        <v>374830</v>
      </c>
      <c r="E101" s="23">
        <v>749660</v>
      </c>
    </row>
    <row r="102" spans="1:5" x14ac:dyDescent="0.25">
      <c r="A102" s="18" t="s">
        <v>441</v>
      </c>
      <c r="B102" s="19" t="s">
        <v>73</v>
      </c>
      <c r="C102" s="22">
        <v>18051108</v>
      </c>
      <c r="D102" s="22">
        <v>1346489</v>
      </c>
      <c r="E102" s="23">
        <v>19397597</v>
      </c>
    </row>
    <row r="103" spans="1:5" x14ac:dyDescent="0.25">
      <c r="A103" s="18" t="s">
        <v>79</v>
      </c>
      <c r="B103" s="19" t="s">
        <v>73</v>
      </c>
      <c r="C103" s="22">
        <v>6150766</v>
      </c>
      <c r="D103" s="22">
        <v>4964277</v>
      </c>
      <c r="E103" s="23">
        <v>11115043</v>
      </c>
    </row>
    <row r="104" spans="1:5" x14ac:dyDescent="0.25">
      <c r="A104" s="18" t="s">
        <v>371</v>
      </c>
      <c r="B104" s="19" t="s">
        <v>73</v>
      </c>
      <c r="C104" s="22">
        <v>48299860</v>
      </c>
      <c r="D104" s="22">
        <v>188110</v>
      </c>
      <c r="E104" s="23">
        <v>48487970</v>
      </c>
    </row>
    <row r="105" spans="1:5" x14ac:dyDescent="0.25">
      <c r="A105" s="18" t="s">
        <v>442</v>
      </c>
      <c r="B105" s="19" t="s">
        <v>73</v>
      </c>
      <c r="C105" s="22">
        <v>5650148</v>
      </c>
      <c r="D105" s="22">
        <v>1225992</v>
      </c>
      <c r="E105" s="23">
        <v>6876140</v>
      </c>
    </row>
    <row r="106" spans="1:5" x14ac:dyDescent="0.25">
      <c r="A106" s="18" t="s">
        <v>443</v>
      </c>
      <c r="B106" s="19" t="s">
        <v>73</v>
      </c>
      <c r="C106" s="22">
        <v>4160441</v>
      </c>
      <c r="D106" s="22">
        <v>2389463</v>
      </c>
      <c r="E106" s="23">
        <v>6549904</v>
      </c>
    </row>
    <row r="107" spans="1:5" x14ac:dyDescent="0.25">
      <c r="A107" s="18" t="s">
        <v>372</v>
      </c>
      <c r="B107" s="19" t="s">
        <v>73</v>
      </c>
      <c r="C107" s="22">
        <v>33061025</v>
      </c>
      <c r="D107" s="22">
        <v>0</v>
      </c>
      <c r="E107" s="23">
        <v>33061025</v>
      </c>
    </row>
    <row r="108" spans="1:5" x14ac:dyDescent="0.25">
      <c r="A108" s="18" t="s">
        <v>82</v>
      </c>
      <c r="B108" s="19" t="s">
        <v>73</v>
      </c>
      <c r="C108" s="22">
        <v>3721335</v>
      </c>
      <c r="D108" s="22">
        <v>1400000</v>
      </c>
      <c r="E108" s="23">
        <v>5121335</v>
      </c>
    </row>
    <row r="109" spans="1:5" x14ac:dyDescent="0.25">
      <c r="A109" s="18" t="s">
        <v>373</v>
      </c>
      <c r="B109" s="19" t="s">
        <v>73</v>
      </c>
      <c r="C109" s="22">
        <v>5350493</v>
      </c>
      <c r="D109" s="22">
        <v>3233148</v>
      </c>
      <c r="E109" s="23">
        <v>8583641</v>
      </c>
    </row>
    <row r="110" spans="1:5" x14ac:dyDescent="0.25">
      <c r="A110" s="18" t="s">
        <v>91</v>
      </c>
      <c r="B110" s="19" t="s">
        <v>73</v>
      </c>
      <c r="C110" s="22">
        <v>17738597</v>
      </c>
      <c r="D110" s="22">
        <v>0</v>
      </c>
      <c r="E110" s="23">
        <v>17738597</v>
      </c>
    </row>
    <row r="111" spans="1:5" x14ac:dyDescent="0.25">
      <c r="A111" s="18" t="s">
        <v>374</v>
      </c>
      <c r="B111" s="19" t="s">
        <v>73</v>
      </c>
      <c r="C111" s="22">
        <v>4279438</v>
      </c>
      <c r="D111" s="22">
        <v>2139721</v>
      </c>
      <c r="E111" s="23">
        <v>6419159</v>
      </c>
    </row>
    <row r="112" spans="1:5" x14ac:dyDescent="0.25">
      <c r="A112" s="18" t="s">
        <v>78</v>
      </c>
      <c r="B112" s="19" t="s">
        <v>73</v>
      </c>
      <c r="C112" s="22">
        <v>2194219</v>
      </c>
      <c r="D112" s="22">
        <v>1235159</v>
      </c>
      <c r="E112" s="23">
        <v>3429378</v>
      </c>
    </row>
    <row r="113" spans="1:5" x14ac:dyDescent="0.25">
      <c r="A113" s="18" t="s">
        <v>375</v>
      </c>
      <c r="B113" s="19" t="s">
        <v>73</v>
      </c>
      <c r="C113" s="22">
        <v>13121174</v>
      </c>
      <c r="D113" s="22">
        <v>0</v>
      </c>
      <c r="E113" s="23">
        <v>13121174</v>
      </c>
    </row>
    <row r="114" spans="1:5" x14ac:dyDescent="0.25">
      <c r="A114" s="18" t="s">
        <v>444</v>
      </c>
      <c r="B114" s="19" t="s">
        <v>73</v>
      </c>
      <c r="C114" s="22">
        <v>8921203</v>
      </c>
      <c r="D114" s="22">
        <v>1465037</v>
      </c>
      <c r="E114" s="23">
        <v>10386240</v>
      </c>
    </row>
    <row r="115" spans="1:5" x14ac:dyDescent="0.25">
      <c r="A115" s="18" t="s">
        <v>88</v>
      </c>
      <c r="B115" s="19" t="s">
        <v>73</v>
      </c>
      <c r="C115" s="22">
        <v>932919</v>
      </c>
      <c r="D115" s="22">
        <v>500000</v>
      </c>
      <c r="E115" s="23">
        <v>1432919</v>
      </c>
    </row>
    <row r="116" spans="1:5" x14ac:dyDescent="0.25">
      <c r="A116" s="18" t="s">
        <v>90</v>
      </c>
      <c r="B116" s="19" t="s">
        <v>73</v>
      </c>
      <c r="C116" s="22">
        <v>19833850</v>
      </c>
      <c r="D116" s="22">
        <v>229435</v>
      </c>
      <c r="E116" s="23">
        <v>20063285</v>
      </c>
    </row>
    <row r="117" spans="1:5" x14ac:dyDescent="0.25">
      <c r="A117" s="18" t="s">
        <v>445</v>
      </c>
      <c r="B117" s="19" t="s">
        <v>73</v>
      </c>
      <c r="C117" s="22">
        <v>5636858</v>
      </c>
      <c r="D117" s="33">
        <v>3100000</v>
      </c>
      <c r="E117" s="23">
        <v>8736858</v>
      </c>
    </row>
    <row r="118" spans="1:5" x14ac:dyDescent="0.25">
      <c r="A118" s="18" t="s">
        <v>446</v>
      </c>
      <c r="B118" s="19" t="s">
        <v>73</v>
      </c>
      <c r="C118" s="22">
        <v>5241130</v>
      </c>
      <c r="D118" s="22">
        <v>0</v>
      </c>
      <c r="E118" s="23">
        <v>5241130</v>
      </c>
    </row>
    <row r="119" spans="1:5" x14ac:dyDescent="0.25">
      <c r="A119" s="18" t="s">
        <v>93</v>
      </c>
      <c r="B119" s="19" t="s">
        <v>94</v>
      </c>
      <c r="C119" s="22">
        <v>105951066</v>
      </c>
      <c r="D119" s="22">
        <v>35838528</v>
      </c>
      <c r="E119" s="23">
        <v>141717594</v>
      </c>
    </row>
    <row r="120" spans="1:5" x14ac:dyDescent="0.25">
      <c r="A120" s="18" t="s">
        <v>376</v>
      </c>
      <c r="B120" s="19" t="s">
        <v>94</v>
      </c>
      <c r="C120" s="22">
        <v>4301709</v>
      </c>
      <c r="D120" s="22">
        <v>1075426</v>
      </c>
      <c r="E120" s="23">
        <v>5377135</v>
      </c>
    </row>
    <row r="121" spans="1:5" x14ac:dyDescent="0.25">
      <c r="A121" s="18" t="s">
        <v>240</v>
      </c>
      <c r="B121" s="19" t="s">
        <v>94</v>
      </c>
      <c r="C121" s="22">
        <v>249651</v>
      </c>
      <c r="D121" s="22">
        <v>249651</v>
      </c>
      <c r="E121" s="23">
        <v>499302</v>
      </c>
    </row>
    <row r="122" spans="1:5" x14ac:dyDescent="0.25">
      <c r="A122" s="18" t="s">
        <v>98</v>
      </c>
      <c r="B122" s="19" t="s">
        <v>94</v>
      </c>
      <c r="C122" s="22">
        <v>1601795</v>
      </c>
      <c r="D122" s="22">
        <v>400448</v>
      </c>
      <c r="E122" s="23">
        <v>2002243</v>
      </c>
    </row>
    <row r="123" spans="1:5" x14ac:dyDescent="0.25">
      <c r="A123" s="18" t="s">
        <v>377</v>
      </c>
      <c r="B123" s="19" t="s">
        <v>94</v>
      </c>
      <c r="C123" s="22">
        <v>240000</v>
      </c>
      <c r="D123" s="22">
        <v>60000</v>
      </c>
      <c r="E123" s="23">
        <v>300000</v>
      </c>
    </row>
    <row r="124" spans="1:5" x14ac:dyDescent="0.25">
      <c r="A124" s="18" t="s">
        <v>378</v>
      </c>
      <c r="B124" s="19" t="s">
        <v>94</v>
      </c>
      <c r="C124" s="22">
        <v>8708047</v>
      </c>
      <c r="D124" s="22">
        <v>3420104</v>
      </c>
      <c r="E124" s="23">
        <v>12128151</v>
      </c>
    </row>
    <row r="125" spans="1:5" x14ac:dyDescent="0.25">
      <c r="A125" s="18" t="s">
        <v>99</v>
      </c>
      <c r="B125" s="19" t="s">
        <v>94</v>
      </c>
      <c r="C125" s="22">
        <v>2357198</v>
      </c>
      <c r="D125" s="22">
        <v>626801</v>
      </c>
      <c r="E125" s="23">
        <v>2983999</v>
      </c>
    </row>
    <row r="126" spans="1:5" x14ac:dyDescent="0.25">
      <c r="A126" s="18" t="s">
        <v>95</v>
      </c>
      <c r="B126" s="19" t="s">
        <v>94</v>
      </c>
      <c r="C126" s="22">
        <v>5799154</v>
      </c>
      <c r="D126" s="22">
        <v>3835084</v>
      </c>
      <c r="E126" s="23">
        <v>9634238</v>
      </c>
    </row>
    <row r="127" spans="1:5" x14ac:dyDescent="0.25">
      <c r="A127" s="18" t="s">
        <v>379</v>
      </c>
      <c r="B127" s="19" t="s">
        <v>342</v>
      </c>
      <c r="C127" s="22">
        <v>56907479</v>
      </c>
      <c r="D127" s="22">
        <v>14227120</v>
      </c>
      <c r="E127" s="23">
        <v>71134599</v>
      </c>
    </row>
    <row r="128" spans="1:5" x14ac:dyDescent="0.25">
      <c r="A128" s="18" t="s">
        <v>102</v>
      </c>
      <c r="B128" s="19" t="s">
        <v>101</v>
      </c>
      <c r="C128" s="22">
        <v>6584791</v>
      </c>
      <c r="D128" s="22">
        <v>3210199</v>
      </c>
      <c r="E128" s="23">
        <v>9794990</v>
      </c>
    </row>
    <row r="129" spans="1:5" x14ac:dyDescent="0.25">
      <c r="A129" s="18" t="s">
        <v>447</v>
      </c>
      <c r="B129" s="19" t="s">
        <v>101</v>
      </c>
      <c r="C129" s="22">
        <v>74075</v>
      </c>
      <c r="D129" s="22">
        <v>40925</v>
      </c>
      <c r="E129" s="23">
        <v>115000</v>
      </c>
    </row>
    <row r="130" spans="1:5" x14ac:dyDescent="0.25">
      <c r="A130" s="18" t="s">
        <v>100</v>
      </c>
      <c r="B130" s="19" t="s">
        <v>101</v>
      </c>
      <c r="C130" s="22">
        <v>2993970</v>
      </c>
      <c r="D130" s="22">
        <v>2987970</v>
      </c>
      <c r="E130" s="23">
        <v>5981940</v>
      </c>
    </row>
    <row r="131" spans="1:5" x14ac:dyDescent="0.25">
      <c r="A131" s="18" t="s">
        <v>104</v>
      </c>
      <c r="B131" s="19" t="s">
        <v>101</v>
      </c>
      <c r="C131" s="22">
        <v>1069716</v>
      </c>
      <c r="D131" s="22">
        <v>612965</v>
      </c>
      <c r="E131" s="23">
        <v>1682681</v>
      </c>
    </row>
    <row r="132" spans="1:5" x14ac:dyDescent="0.25">
      <c r="A132" s="18" t="s">
        <v>107</v>
      </c>
      <c r="B132" s="19" t="s">
        <v>101</v>
      </c>
      <c r="C132" s="22">
        <v>11201332</v>
      </c>
      <c r="D132" s="22">
        <v>2687306</v>
      </c>
      <c r="E132" s="23">
        <v>13888638</v>
      </c>
    </row>
    <row r="133" spans="1:5" x14ac:dyDescent="0.25">
      <c r="A133" s="18" t="s">
        <v>108</v>
      </c>
      <c r="B133" s="19" t="s">
        <v>101</v>
      </c>
      <c r="C133" s="22">
        <v>2786951</v>
      </c>
      <c r="D133" s="22">
        <v>1582451</v>
      </c>
      <c r="E133" s="23">
        <v>4369402</v>
      </c>
    </row>
    <row r="134" spans="1:5" x14ac:dyDescent="0.25">
      <c r="A134" s="18" t="s">
        <v>105</v>
      </c>
      <c r="B134" s="19" t="s">
        <v>101</v>
      </c>
      <c r="C134" s="22">
        <v>3092969</v>
      </c>
      <c r="D134" s="22">
        <v>3092969</v>
      </c>
      <c r="E134" s="23">
        <v>6185938</v>
      </c>
    </row>
    <row r="135" spans="1:5" x14ac:dyDescent="0.25">
      <c r="A135" s="18" t="s">
        <v>106</v>
      </c>
      <c r="B135" s="19" t="s">
        <v>101</v>
      </c>
      <c r="C135" s="22">
        <v>1835110</v>
      </c>
      <c r="D135" s="22">
        <v>1820110</v>
      </c>
      <c r="E135" s="23">
        <v>3655220</v>
      </c>
    </row>
    <row r="136" spans="1:5" x14ac:dyDescent="0.25">
      <c r="A136" s="18" t="s">
        <v>103</v>
      </c>
      <c r="B136" s="19" t="s">
        <v>101</v>
      </c>
      <c r="C136" s="22">
        <v>1683437</v>
      </c>
      <c r="D136" s="22">
        <v>1683437</v>
      </c>
      <c r="E136" s="23">
        <v>3366874</v>
      </c>
    </row>
    <row r="137" spans="1:5" x14ac:dyDescent="0.25">
      <c r="A137" s="18" t="s">
        <v>448</v>
      </c>
      <c r="B137" s="19" t="s">
        <v>110</v>
      </c>
      <c r="C137" s="22">
        <v>1924878</v>
      </c>
      <c r="D137" s="22">
        <v>746398</v>
      </c>
      <c r="E137" s="23">
        <v>2671276</v>
      </c>
    </row>
    <row r="138" spans="1:5" x14ac:dyDescent="0.25">
      <c r="A138" s="18" t="s">
        <v>111</v>
      </c>
      <c r="B138" s="19" t="s">
        <v>110</v>
      </c>
      <c r="C138" s="22">
        <v>449510</v>
      </c>
      <c r="D138" s="22">
        <v>340010</v>
      </c>
      <c r="E138" s="23">
        <v>789520</v>
      </c>
    </row>
    <row r="139" spans="1:5" x14ac:dyDescent="0.25">
      <c r="A139" s="18" t="s">
        <v>109</v>
      </c>
      <c r="B139" s="19" t="s">
        <v>110</v>
      </c>
      <c r="C139" s="22">
        <v>4987140</v>
      </c>
      <c r="D139" s="22">
        <v>1951934</v>
      </c>
      <c r="E139" s="23">
        <v>6939074</v>
      </c>
    </row>
    <row r="140" spans="1:5" x14ac:dyDescent="0.25">
      <c r="A140" s="18" t="s">
        <v>112</v>
      </c>
      <c r="B140" s="19" t="s">
        <v>110</v>
      </c>
      <c r="C140" s="22">
        <v>1406811</v>
      </c>
      <c r="D140" s="22">
        <v>722953</v>
      </c>
      <c r="E140" s="23">
        <v>2129764</v>
      </c>
    </row>
    <row r="141" spans="1:5" x14ac:dyDescent="0.25">
      <c r="A141" s="18" t="s">
        <v>121</v>
      </c>
      <c r="B141" s="19" t="s">
        <v>81</v>
      </c>
      <c r="C141" s="22">
        <v>39634612</v>
      </c>
      <c r="D141" s="22">
        <v>0</v>
      </c>
      <c r="E141" s="23">
        <v>39634612</v>
      </c>
    </row>
    <row r="142" spans="1:5" x14ac:dyDescent="0.25">
      <c r="A142" s="18" t="s">
        <v>118</v>
      </c>
      <c r="B142" s="19" t="s">
        <v>81</v>
      </c>
      <c r="C142" s="22">
        <v>2119325</v>
      </c>
      <c r="D142" s="22">
        <v>7403704</v>
      </c>
      <c r="E142" s="23">
        <v>9523029</v>
      </c>
    </row>
    <row r="143" spans="1:5" x14ac:dyDescent="0.25">
      <c r="A143" s="18" t="s">
        <v>117</v>
      </c>
      <c r="B143" s="19" t="s">
        <v>81</v>
      </c>
      <c r="C143" s="22">
        <v>382536</v>
      </c>
      <c r="D143" s="22">
        <v>469436</v>
      </c>
      <c r="E143" s="23">
        <v>851972</v>
      </c>
    </row>
    <row r="144" spans="1:5" x14ac:dyDescent="0.25">
      <c r="A144" s="18" t="s">
        <v>113</v>
      </c>
      <c r="B144" s="19" t="s">
        <v>81</v>
      </c>
      <c r="C144" s="22">
        <v>240379965</v>
      </c>
      <c r="D144" s="22">
        <v>-23999999</v>
      </c>
      <c r="E144" s="23">
        <v>216379966</v>
      </c>
    </row>
    <row r="145" spans="1:5" x14ac:dyDescent="0.25">
      <c r="A145" s="18" t="s">
        <v>115</v>
      </c>
      <c r="B145" s="19" t="s">
        <v>81</v>
      </c>
      <c r="C145" s="22">
        <v>902675</v>
      </c>
      <c r="D145" s="22">
        <v>902675</v>
      </c>
      <c r="E145" s="23">
        <v>1805350</v>
      </c>
    </row>
    <row r="146" spans="1:5" x14ac:dyDescent="0.25">
      <c r="A146" s="18" t="s">
        <v>449</v>
      </c>
      <c r="B146" s="19" t="s">
        <v>81</v>
      </c>
      <c r="C146" s="22">
        <v>1619400</v>
      </c>
      <c r="D146" s="22">
        <v>970000</v>
      </c>
      <c r="E146" s="23">
        <v>2589400</v>
      </c>
    </row>
    <row r="147" spans="1:5" x14ac:dyDescent="0.25">
      <c r="A147" s="18" t="s">
        <v>450</v>
      </c>
      <c r="B147" s="19" t="s">
        <v>81</v>
      </c>
      <c r="C147" s="22">
        <v>5507408</v>
      </c>
      <c r="D147" s="22">
        <v>1404660</v>
      </c>
      <c r="E147" s="23">
        <v>6912068</v>
      </c>
    </row>
    <row r="148" spans="1:5" x14ac:dyDescent="0.25">
      <c r="A148" s="18" t="s">
        <v>116</v>
      </c>
      <c r="B148" s="19" t="s">
        <v>81</v>
      </c>
      <c r="C148" s="22">
        <v>703691</v>
      </c>
      <c r="D148" s="22">
        <v>1352628</v>
      </c>
      <c r="E148" s="23">
        <v>2056319</v>
      </c>
    </row>
    <row r="149" spans="1:5" x14ac:dyDescent="0.25">
      <c r="A149" s="18" t="s">
        <v>80</v>
      </c>
      <c r="B149" s="19" t="s">
        <v>81</v>
      </c>
      <c r="C149" s="22">
        <v>2996064</v>
      </c>
      <c r="D149" s="22">
        <v>244736</v>
      </c>
      <c r="E149" s="23">
        <v>3198672</v>
      </c>
    </row>
    <row r="150" spans="1:5" x14ac:dyDescent="0.25">
      <c r="A150" s="18" t="s">
        <v>451</v>
      </c>
      <c r="B150" s="19" t="s">
        <v>81</v>
      </c>
      <c r="C150" s="22">
        <v>4153409</v>
      </c>
      <c r="D150" s="22">
        <v>6703652</v>
      </c>
      <c r="E150" s="23">
        <v>10857061</v>
      </c>
    </row>
    <row r="151" spans="1:5" x14ac:dyDescent="0.25">
      <c r="A151" s="18" t="s">
        <v>119</v>
      </c>
      <c r="B151" s="19" t="s">
        <v>81</v>
      </c>
      <c r="C151" s="22">
        <v>8503606</v>
      </c>
      <c r="D151" s="22">
        <v>526402</v>
      </c>
      <c r="E151" s="23">
        <v>9030008</v>
      </c>
    </row>
    <row r="152" spans="1:5" x14ac:dyDescent="0.25">
      <c r="A152" s="18" t="s">
        <v>114</v>
      </c>
      <c r="B152" s="19" t="s">
        <v>81</v>
      </c>
      <c r="C152" s="22">
        <v>2800939</v>
      </c>
      <c r="D152" s="22">
        <v>11999617</v>
      </c>
      <c r="E152" s="23">
        <v>14591556</v>
      </c>
    </row>
    <row r="153" spans="1:5" x14ac:dyDescent="0.25">
      <c r="A153" s="18" t="s">
        <v>122</v>
      </c>
      <c r="B153" s="19" t="s">
        <v>81</v>
      </c>
      <c r="C153" s="22">
        <v>1814882</v>
      </c>
      <c r="D153" s="22">
        <v>0</v>
      </c>
      <c r="E153" s="23">
        <v>1814882</v>
      </c>
    </row>
    <row r="154" spans="1:5" x14ac:dyDescent="0.25">
      <c r="A154" s="18" t="s">
        <v>126</v>
      </c>
      <c r="B154" s="19" t="s">
        <v>124</v>
      </c>
      <c r="C154" s="22">
        <v>1454000</v>
      </c>
      <c r="D154" s="22">
        <v>1268000</v>
      </c>
      <c r="E154" s="23">
        <v>2722000</v>
      </c>
    </row>
    <row r="155" spans="1:5" x14ac:dyDescent="0.25">
      <c r="A155" s="18" t="s">
        <v>129</v>
      </c>
      <c r="B155" s="19" t="s">
        <v>124</v>
      </c>
      <c r="C155" s="22">
        <v>2603393</v>
      </c>
      <c r="D155" s="22">
        <v>2228825</v>
      </c>
      <c r="E155" s="23">
        <v>4832218</v>
      </c>
    </row>
    <row r="156" spans="1:5" x14ac:dyDescent="0.25">
      <c r="A156" s="18" t="s">
        <v>132</v>
      </c>
      <c r="B156" s="19" t="s">
        <v>124</v>
      </c>
      <c r="C156" s="22">
        <v>5588738</v>
      </c>
      <c r="D156" s="22">
        <v>1397185</v>
      </c>
      <c r="E156" s="23">
        <v>6985923</v>
      </c>
    </row>
    <row r="157" spans="1:5" x14ac:dyDescent="0.25">
      <c r="A157" s="18" t="s">
        <v>98</v>
      </c>
      <c r="B157" s="19" t="s">
        <v>124</v>
      </c>
      <c r="C157" s="22">
        <v>1743782</v>
      </c>
      <c r="D157" s="22">
        <v>1438999</v>
      </c>
      <c r="E157" s="23">
        <v>3182781</v>
      </c>
    </row>
    <row r="158" spans="1:5" x14ac:dyDescent="0.25">
      <c r="A158" s="18" t="s">
        <v>131</v>
      </c>
      <c r="B158" s="19" t="s">
        <v>124</v>
      </c>
      <c r="C158" s="22">
        <v>4234310</v>
      </c>
      <c r="D158" s="22">
        <v>1112453</v>
      </c>
      <c r="E158" s="23">
        <v>5346763</v>
      </c>
    </row>
    <row r="159" spans="1:5" x14ac:dyDescent="0.25">
      <c r="A159" s="18" t="s">
        <v>127</v>
      </c>
      <c r="B159" s="19" t="s">
        <v>124</v>
      </c>
      <c r="C159" s="22">
        <v>275000</v>
      </c>
      <c r="D159" s="22">
        <v>401450</v>
      </c>
      <c r="E159" s="23">
        <v>676450</v>
      </c>
    </row>
    <row r="160" spans="1:5" x14ac:dyDescent="0.25">
      <c r="A160" s="18" t="s">
        <v>135</v>
      </c>
      <c r="B160" s="19" t="s">
        <v>124</v>
      </c>
      <c r="C160" s="22">
        <v>907775</v>
      </c>
      <c r="D160" s="22">
        <v>781205</v>
      </c>
      <c r="E160" s="23">
        <v>1688980</v>
      </c>
    </row>
    <row r="161" spans="1:5" x14ac:dyDescent="0.25">
      <c r="A161" s="18" t="s">
        <v>128</v>
      </c>
      <c r="B161" s="19" t="s">
        <v>124</v>
      </c>
      <c r="C161" s="22">
        <v>4287122</v>
      </c>
      <c r="D161" s="22">
        <v>2692393</v>
      </c>
      <c r="E161" s="23">
        <v>6979515</v>
      </c>
    </row>
    <row r="162" spans="1:5" x14ac:dyDescent="0.25">
      <c r="A162" s="18" t="s">
        <v>133</v>
      </c>
      <c r="B162" s="19" t="s">
        <v>124</v>
      </c>
      <c r="C162" s="22">
        <v>2207650</v>
      </c>
      <c r="D162" s="22">
        <v>1993446</v>
      </c>
      <c r="E162" s="23">
        <v>4201096</v>
      </c>
    </row>
    <row r="163" spans="1:5" x14ac:dyDescent="0.25">
      <c r="A163" s="18" t="s">
        <v>123</v>
      </c>
      <c r="B163" s="19" t="s">
        <v>124</v>
      </c>
      <c r="C163" s="22">
        <v>1816107</v>
      </c>
      <c r="D163" s="22">
        <v>6110144</v>
      </c>
      <c r="E163" s="23">
        <v>7926251</v>
      </c>
    </row>
    <row r="164" spans="1:5" x14ac:dyDescent="0.25">
      <c r="A164" s="18" t="s">
        <v>134</v>
      </c>
      <c r="B164" s="19" t="s">
        <v>124</v>
      </c>
      <c r="C164" s="22">
        <v>4159626</v>
      </c>
      <c r="D164" s="22">
        <v>1637284</v>
      </c>
      <c r="E164" s="23">
        <v>5796910</v>
      </c>
    </row>
    <row r="165" spans="1:5" x14ac:dyDescent="0.25">
      <c r="A165" s="18" t="s">
        <v>130</v>
      </c>
      <c r="B165" s="19" t="s">
        <v>124</v>
      </c>
      <c r="C165" s="22">
        <v>4630757</v>
      </c>
      <c r="D165" s="22">
        <v>3272911</v>
      </c>
      <c r="E165" s="23">
        <v>7903668</v>
      </c>
    </row>
    <row r="166" spans="1:5" x14ac:dyDescent="0.25">
      <c r="A166" s="18" t="s">
        <v>125</v>
      </c>
      <c r="B166" s="19" t="s">
        <v>124</v>
      </c>
      <c r="C166" s="22">
        <v>1335483</v>
      </c>
      <c r="D166" s="22">
        <v>1223816</v>
      </c>
      <c r="E166" s="23">
        <v>2559299</v>
      </c>
    </row>
    <row r="167" spans="1:5" x14ac:dyDescent="0.25">
      <c r="A167" s="18" t="s">
        <v>452</v>
      </c>
      <c r="B167" s="19" t="s">
        <v>86</v>
      </c>
      <c r="C167" s="22">
        <v>1460860</v>
      </c>
      <c r="D167" s="22">
        <v>1631061</v>
      </c>
      <c r="E167" s="23">
        <v>3091921</v>
      </c>
    </row>
    <row r="168" spans="1:5" x14ac:dyDescent="0.25">
      <c r="A168" s="18" t="s">
        <v>138</v>
      </c>
      <c r="B168" s="19" t="s">
        <v>86</v>
      </c>
      <c r="C168" s="22">
        <v>2236713</v>
      </c>
      <c r="D168" s="22">
        <v>1689213</v>
      </c>
      <c r="E168" s="23">
        <v>3925926</v>
      </c>
    </row>
    <row r="169" spans="1:5" x14ac:dyDescent="0.25">
      <c r="A169" s="18" t="s">
        <v>137</v>
      </c>
      <c r="B169" s="19" t="s">
        <v>86</v>
      </c>
      <c r="C169" s="22">
        <v>2748461</v>
      </c>
      <c r="D169" s="22">
        <v>1728852</v>
      </c>
      <c r="E169" s="23">
        <v>4477313</v>
      </c>
    </row>
    <row r="170" spans="1:5" x14ac:dyDescent="0.25">
      <c r="A170" s="18" t="s">
        <v>139</v>
      </c>
      <c r="B170" s="19" t="s">
        <v>86</v>
      </c>
      <c r="C170" s="22">
        <v>6274893</v>
      </c>
      <c r="D170" s="22">
        <v>2813274</v>
      </c>
      <c r="E170" s="23">
        <v>9088167</v>
      </c>
    </row>
    <row r="171" spans="1:5" x14ac:dyDescent="0.25">
      <c r="A171" s="18" t="s">
        <v>380</v>
      </c>
      <c r="B171" s="19" t="s">
        <v>141</v>
      </c>
      <c r="C171" s="22">
        <v>606063</v>
      </c>
      <c r="D171" s="22">
        <v>359713</v>
      </c>
      <c r="E171" s="23">
        <v>965776</v>
      </c>
    </row>
    <row r="172" spans="1:5" x14ac:dyDescent="0.25">
      <c r="A172" s="18" t="s">
        <v>144</v>
      </c>
      <c r="B172" s="19" t="s">
        <v>141</v>
      </c>
      <c r="C172" s="22">
        <v>1099780</v>
      </c>
      <c r="D172" s="22">
        <v>702854</v>
      </c>
      <c r="E172" s="23">
        <v>1802634</v>
      </c>
    </row>
    <row r="173" spans="1:5" x14ac:dyDescent="0.25">
      <c r="A173" s="18" t="s">
        <v>140</v>
      </c>
      <c r="B173" s="19" t="s">
        <v>141</v>
      </c>
      <c r="C173" s="22">
        <v>9114695</v>
      </c>
      <c r="D173" s="22">
        <v>350160</v>
      </c>
      <c r="E173" s="23">
        <v>9464855</v>
      </c>
    </row>
    <row r="174" spans="1:5" x14ac:dyDescent="0.25">
      <c r="A174" s="18" t="s">
        <v>381</v>
      </c>
      <c r="B174" s="19" t="s">
        <v>141</v>
      </c>
      <c r="C174" s="22">
        <v>2613386</v>
      </c>
      <c r="D174" s="22">
        <v>2613386</v>
      </c>
      <c r="E174" s="23">
        <v>5226772</v>
      </c>
    </row>
    <row r="175" spans="1:5" x14ac:dyDescent="0.25">
      <c r="A175" s="18" t="s">
        <v>453</v>
      </c>
      <c r="B175" s="19" t="s">
        <v>141</v>
      </c>
      <c r="C175" s="22">
        <v>705570</v>
      </c>
      <c r="D175" s="22">
        <v>697811</v>
      </c>
      <c r="E175" s="23">
        <v>1403381</v>
      </c>
    </row>
    <row r="176" spans="1:5" x14ac:dyDescent="0.25">
      <c r="A176" s="18" t="s">
        <v>143</v>
      </c>
      <c r="B176" s="19" t="s">
        <v>141</v>
      </c>
      <c r="C176" s="22">
        <v>4668770</v>
      </c>
      <c r="D176" s="22">
        <v>350000</v>
      </c>
      <c r="E176" s="23">
        <v>5018770</v>
      </c>
    </row>
    <row r="177" spans="1:5" x14ac:dyDescent="0.25">
      <c r="A177" s="18" t="s">
        <v>142</v>
      </c>
      <c r="B177" s="19" t="s">
        <v>141</v>
      </c>
      <c r="C177" s="22">
        <v>15846560</v>
      </c>
      <c r="D177" s="22">
        <v>3751159</v>
      </c>
      <c r="E177" s="23">
        <v>19597719</v>
      </c>
    </row>
    <row r="178" spans="1:5" x14ac:dyDescent="0.25">
      <c r="A178" s="18" t="s">
        <v>454</v>
      </c>
      <c r="B178" s="19" t="s">
        <v>141</v>
      </c>
      <c r="C178" s="22">
        <v>2893873</v>
      </c>
      <c r="D178" s="22">
        <v>2030402</v>
      </c>
      <c r="E178" s="23">
        <v>4924275</v>
      </c>
    </row>
    <row r="179" spans="1:5" x14ac:dyDescent="0.25">
      <c r="A179" s="18" t="s">
        <v>150</v>
      </c>
      <c r="B179" s="19" t="s">
        <v>146</v>
      </c>
      <c r="C179" s="22">
        <v>1107051</v>
      </c>
      <c r="D179" s="22">
        <v>1107051</v>
      </c>
      <c r="E179" s="23">
        <v>2214102</v>
      </c>
    </row>
    <row r="180" spans="1:5" x14ac:dyDescent="0.25">
      <c r="A180" s="18" t="s">
        <v>151</v>
      </c>
      <c r="B180" s="19" t="s">
        <v>146</v>
      </c>
      <c r="C180" s="22">
        <v>1575000</v>
      </c>
      <c r="D180" s="22">
        <v>393750</v>
      </c>
      <c r="E180" s="23">
        <v>1968750</v>
      </c>
    </row>
    <row r="181" spans="1:5" x14ac:dyDescent="0.25">
      <c r="A181" s="18" t="s">
        <v>455</v>
      </c>
      <c r="B181" s="19" t="s">
        <v>146</v>
      </c>
      <c r="C181" s="22">
        <v>240000</v>
      </c>
      <c r="D181" s="22">
        <v>60000</v>
      </c>
      <c r="E181" s="23">
        <v>300000</v>
      </c>
    </row>
    <row r="182" spans="1:5" x14ac:dyDescent="0.25">
      <c r="A182" s="18" t="s">
        <v>148</v>
      </c>
      <c r="B182" s="19" t="s">
        <v>146</v>
      </c>
      <c r="C182" s="22">
        <v>3903133</v>
      </c>
      <c r="D182" s="22">
        <v>2231680</v>
      </c>
      <c r="E182" s="23">
        <v>6134813</v>
      </c>
    </row>
    <row r="183" spans="1:5" x14ac:dyDescent="0.25">
      <c r="A183" s="18" t="s">
        <v>456</v>
      </c>
      <c r="B183" s="19" t="s">
        <v>146</v>
      </c>
      <c r="C183" s="22">
        <v>2766216</v>
      </c>
      <c r="D183" s="22">
        <v>1476786</v>
      </c>
      <c r="E183" s="23">
        <v>4243002</v>
      </c>
    </row>
    <row r="184" spans="1:5" x14ac:dyDescent="0.25">
      <c r="A184" s="18" t="s">
        <v>128</v>
      </c>
      <c r="B184" s="19" t="s">
        <v>146</v>
      </c>
      <c r="C184" s="22">
        <v>6958744</v>
      </c>
      <c r="D184" s="22">
        <v>2774245</v>
      </c>
      <c r="E184" s="23">
        <v>9732989</v>
      </c>
    </row>
    <row r="185" spans="1:5" x14ac:dyDescent="0.25">
      <c r="A185" s="18" t="s">
        <v>457</v>
      </c>
      <c r="B185" s="19" t="s">
        <v>146</v>
      </c>
      <c r="C185" s="22">
        <v>510057</v>
      </c>
      <c r="D185" s="22">
        <v>216937</v>
      </c>
      <c r="E185" s="23">
        <v>726994</v>
      </c>
    </row>
    <row r="186" spans="1:5" x14ac:dyDescent="0.25">
      <c r="A186" s="18" t="s">
        <v>458</v>
      </c>
      <c r="B186" s="19" t="s">
        <v>146</v>
      </c>
      <c r="C186" s="22">
        <v>4634221</v>
      </c>
      <c r="D186" s="22">
        <v>2768684</v>
      </c>
      <c r="E186" s="23">
        <v>7402905</v>
      </c>
    </row>
    <row r="187" spans="1:5" x14ac:dyDescent="0.25">
      <c r="A187" s="18" t="s">
        <v>147</v>
      </c>
      <c r="B187" s="19" t="s">
        <v>146</v>
      </c>
      <c r="C187" s="22">
        <v>1627327</v>
      </c>
      <c r="D187" s="22">
        <v>1107379</v>
      </c>
      <c r="E187" s="23">
        <v>2734706</v>
      </c>
    </row>
    <row r="188" spans="1:5" x14ac:dyDescent="0.25">
      <c r="A188" s="18" t="s">
        <v>145</v>
      </c>
      <c r="B188" s="19" t="s">
        <v>146</v>
      </c>
      <c r="C188" s="22">
        <v>10481369</v>
      </c>
      <c r="D188" s="22">
        <v>2620343</v>
      </c>
      <c r="E188" s="23">
        <v>13101712</v>
      </c>
    </row>
    <row r="189" spans="1:5" x14ac:dyDescent="0.25">
      <c r="A189" s="18" t="s">
        <v>149</v>
      </c>
      <c r="B189" s="19" t="s">
        <v>146</v>
      </c>
      <c r="C189" s="22">
        <v>7025801</v>
      </c>
      <c r="D189" s="22">
        <v>1725867</v>
      </c>
      <c r="E189" s="23">
        <v>8751668</v>
      </c>
    </row>
    <row r="190" spans="1:5" x14ac:dyDescent="0.25">
      <c r="A190" s="18" t="s">
        <v>56</v>
      </c>
      <c r="B190" s="19" t="s">
        <v>57</v>
      </c>
      <c r="C190" s="22">
        <v>131318251</v>
      </c>
      <c r="D190" s="22">
        <v>32829569</v>
      </c>
      <c r="E190" s="23">
        <v>164147820</v>
      </c>
    </row>
    <row r="191" spans="1:5" x14ac:dyDescent="0.25">
      <c r="A191" s="18" t="s">
        <v>155</v>
      </c>
      <c r="B191" s="19" t="s">
        <v>57</v>
      </c>
      <c r="C191" s="22">
        <v>3529500</v>
      </c>
      <c r="D191" s="22">
        <v>3055500</v>
      </c>
      <c r="E191" s="23">
        <v>6585000</v>
      </c>
    </row>
    <row r="192" spans="1:5" x14ac:dyDescent="0.25">
      <c r="A192" s="18" t="s">
        <v>162</v>
      </c>
      <c r="B192" s="19" t="s">
        <v>57</v>
      </c>
      <c r="C192" s="22">
        <v>4587518</v>
      </c>
      <c r="D192" s="22">
        <v>3887564</v>
      </c>
      <c r="E192" s="23">
        <v>8475082</v>
      </c>
    </row>
    <row r="193" spans="1:5" x14ac:dyDescent="0.25">
      <c r="A193" s="18" t="s">
        <v>158</v>
      </c>
      <c r="B193" s="19" t="s">
        <v>57</v>
      </c>
      <c r="C193" s="22">
        <v>2311164</v>
      </c>
      <c r="D193" s="22">
        <v>577792</v>
      </c>
      <c r="E193" s="23">
        <v>2888956</v>
      </c>
    </row>
    <row r="194" spans="1:5" x14ac:dyDescent="0.25">
      <c r="A194" s="18" t="s">
        <v>157</v>
      </c>
      <c r="B194" s="19" t="s">
        <v>57</v>
      </c>
      <c r="C194" s="22">
        <v>404800</v>
      </c>
      <c r="D194" s="22">
        <v>101200</v>
      </c>
      <c r="E194" s="23">
        <v>506000</v>
      </c>
    </row>
    <row r="195" spans="1:5" x14ac:dyDescent="0.25">
      <c r="A195" s="18" t="s">
        <v>159</v>
      </c>
      <c r="B195" s="19" t="s">
        <v>57</v>
      </c>
      <c r="C195" s="22">
        <v>4563672</v>
      </c>
      <c r="D195" s="22">
        <v>1494862</v>
      </c>
      <c r="E195" s="23">
        <v>6058534</v>
      </c>
    </row>
    <row r="196" spans="1:5" x14ac:dyDescent="0.25">
      <c r="A196" s="18" t="s">
        <v>152</v>
      </c>
      <c r="B196" s="19" t="s">
        <v>57</v>
      </c>
      <c r="C196" s="22">
        <v>11758179</v>
      </c>
      <c r="D196" s="22">
        <v>3389546</v>
      </c>
      <c r="E196" s="23">
        <v>15147725</v>
      </c>
    </row>
    <row r="197" spans="1:5" x14ac:dyDescent="0.25">
      <c r="A197" s="18" t="s">
        <v>153</v>
      </c>
      <c r="B197" s="19" t="s">
        <v>57</v>
      </c>
      <c r="C197" s="22">
        <v>4370735</v>
      </c>
      <c r="D197" s="22">
        <v>10066260</v>
      </c>
      <c r="E197" s="23">
        <v>14436995</v>
      </c>
    </row>
    <row r="198" spans="1:5" x14ac:dyDescent="0.25">
      <c r="A198" s="18" t="s">
        <v>156</v>
      </c>
      <c r="B198" s="19" t="s">
        <v>57</v>
      </c>
      <c r="C198" s="22">
        <v>7873995</v>
      </c>
      <c r="D198" s="22">
        <v>6675459</v>
      </c>
      <c r="E198" s="23">
        <v>14549454</v>
      </c>
    </row>
    <row r="199" spans="1:5" x14ac:dyDescent="0.25">
      <c r="A199" s="18" t="s">
        <v>154</v>
      </c>
      <c r="B199" s="19" t="s">
        <v>57</v>
      </c>
      <c r="C199" s="22">
        <v>1797581</v>
      </c>
      <c r="D199" s="22">
        <v>1707581</v>
      </c>
      <c r="E199" s="23">
        <v>3505162</v>
      </c>
    </row>
    <row r="200" spans="1:5" x14ac:dyDescent="0.25">
      <c r="A200" s="18" t="s">
        <v>114</v>
      </c>
      <c r="B200" s="19" t="s">
        <v>57</v>
      </c>
      <c r="C200" s="22">
        <v>16619300</v>
      </c>
      <c r="D200" s="22">
        <v>4357463</v>
      </c>
      <c r="E200" s="23">
        <v>20976763</v>
      </c>
    </row>
    <row r="201" spans="1:5" x14ac:dyDescent="0.25">
      <c r="A201" s="18" t="s">
        <v>160</v>
      </c>
      <c r="B201" s="19" t="s">
        <v>57</v>
      </c>
      <c r="C201" s="22">
        <v>5686560</v>
      </c>
      <c r="D201" s="22">
        <v>1796640</v>
      </c>
      <c r="E201" s="23">
        <v>7483200</v>
      </c>
    </row>
    <row r="202" spans="1:5" x14ac:dyDescent="0.25">
      <c r="A202" s="18" t="s">
        <v>161</v>
      </c>
      <c r="B202" s="19" t="s">
        <v>57</v>
      </c>
      <c r="C202" s="22">
        <v>14970246</v>
      </c>
      <c r="D202" s="22">
        <v>11850615</v>
      </c>
      <c r="E202" s="23">
        <v>26820861</v>
      </c>
    </row>
    <row r="203" spans="1:5" x14ac:dyDescent="0.25">
      <c r="A203" s="18" t="s">
        <v>163</v>
      </c>
      <c r="B203" s="19" t="s">
        <v>164</v>
      </c>
      <c r="C203" s="22">
        <v>84926827</v>
      </c>
      <c r="D203" s="22">
        <v>28317015</v>
      </c>
      <c r="E203" s="23">
        <v>113243842</v>
      </c>
    </row>
    <row r="204" spans="1:5" x14ac:dyDescent="0.25">
      <c r="A204" s="18" t="s">
        <v>165</v>
      </c>
      <c r="B204" s="19" t="s">
        <v>59</v>
      </c>
      <c r="C204" s="22">
        <v>1813612</v>
      </c>
      <c r="D204" s="22">
        <v>1073145</v>
      </c>
      <c r="E204" s="23">
        <v>2886757</v>
      </c>
    </row>
    <row r="205" spans="1:5" x14ac:dyDescent="0.25">
      <c r="A205" s="18" t="s">
        <v>376</v>
      </c>
      <c r="B205" s="19" t="s">
        <v>59</v>
      </c>
      <c r="C205" s="22">
        <v>1096357</v>
      </c>
      <c r="D205" s="22">
        <v>1096357</v>
      </c>
      <c r="E205" s="23">
        <v>2192714</v>
      </c>
    </row>
    <row r="206" spans="1:5" x14ac:dyDescent="0.25">
      <c r="A206" s="18" t="s">
        <v>459</v>
      </c>
      <c r="B206" s="19" t="s">
        <v>59</v>
      </c>
      <c r="C206" s="22">
        <v>2666662</v>
      </c>
      <c r="D206" s="22">
        <v>1944359</v>
      </c>
      <c r="E206" s="23">
        <v>4611021</v>
      </c>
    </row>
    <row r="207" spans="1:5" x14ac:dyDescent="0.25">
      <c r="A207" s="18" t="s">
        <v>460</v>
      </c>
      <c r="B207" s="19" t="s">
        <v>59</v>
      </c>
      <c r="C207" s="22">
        <v>1650186</v>
      </c>
      <c r="D207" s="22">
        <v>1231557</v>
      </c>
      <c r="E207" s="23">
        <v>2881743</v>
      </c>
    </row>
    <row r="208" spans="1:5" x14ac:dyDescent="0.25">
      <c r="A208" s="18" t="s">
        <v>58</v>
      </c>
      <c r="B208" s="19" t="s">
        <v>59</v>
      </c>
      <c r="C208" s="22">
        <v>12818812</v>
      </c>
      <c r="D208" s="22">
        <v>4663773</v>
      </c>
      <c r="E208" s="23">
        <v>17482585</v>
      </c>
    </row>
    <row r="209" spans="1:5" x14ac:dyDescent="0.25">
      <c r="A209" s="18" t="s">
        <v>461</v>
      </c>
      <c r="B209" s="19" t="s">
        <v>59</v>
      </c>
      <c r="C209" s="22">
        <v>1492587</v>
      </c>
      <c r="D209" s="22">
        <v>1389046</v>
      </c>
      <c r="E209" s="23">
        <v>2881633</v>
      </c>
    </row>
    <row r="210" spans="1:5" x14ac:dyDescent="0.25">
      <c r="A210" s="18" t="s">
        <v>178</v>
      </c>
      <c r="B210" s="19" t="s">
        <v>89</v>
      </c>
      <c r="C210" s="22">
        <v>7504123</v>
      </c>
      <c r="D210" s="22">
        <v>4313781</v>
      </c>
      <c r="E210" s="23">
        <v>11817904</v>
      </c>
    </row>
    <row r="211" spans="1:5" x14ac:dyDescent="0.25">
      <c r="A211" s="18" t="s">
        <v>175</v>
      </c>
      <c r="B211" s="19" t="s">
        <v>89</v>
      </c>
      <c r="C211" s="22">
        <v>1089708</v>
      </c>
      <c r="D211" s="22">
        <v>2357340</v>
      </c>
      <c r="E211" s="23">
        <v>3447048</v>
      </c>
    </row>
    <row r="212" spans="1:5" x14ac:dyDescent="0.25">
      <c r="A212" s="18" t="s">
        <v>173</v>
      </c>
      <c r="B212" s="19" t="s">
        <v>89</v>
      </c>
      <c r="C212" s="22">
        <v>1442638</v>
      </c>
      <c r="D212" s="22">
        <v>5167559</v>
      </c>
      <c r="E212" s="23">
        <v>6610197</v>
      </c>
    </row>
    <row r="213" spans="1:5" x14ac:dyDescent="0.25">
      <c r="A213" s="18" t="s">
        <v>171</v>
      </c>
      <c r="B213" s="19" t="s">
        <v>89</v>
      </c>
      <c r="C213" s="22">
        <v>814000</v>
      </c>
      <c r="D213" s="22">
        <v>1082000</v>
      </c>
      <c r="E213" s="23">
        <v>1896000</v>
      </c>
    </row>
    <row r="214" spans="1:5" x14ac:dyDescent="0.25">
      <c r="A214" s="18" t="s">
        <v>168</v>
      </c>
      <c r="B214" s="19" t="s">
        <v>89</v>
      </c>
      <c r="C214" s="22">
        <v>37775421</v>
      </c>
      <c r="D214" s="22">
        <v>10130718</v>
      </c>
      <c r="E214" s="23">
        <v>47906139</v>
      </c>
    </row>
    <row r="215" spans="1:5" x14ac:dyDescent="0.25">
      <c r="A215" s="18" t="s">
        <v>172</v>
      </c>
      <c r="B215" s="19" t="s">
        <v>89</v>
      </c>
      <c r="C215" s="22">
        <v>7087108</v>
      </c>
      <c r="D215" s="22">
        <v>2221776</v>
      </c>
      <c r="E215" s="23">
        <v>9308884</v>
      </c>
    </row>
    <row r="216" spans="1:5" x14ac:dyDescent="0.25">
      <c r="A216" s="18" t="s">
        <v>174</v>
      </c>
      <c r="B216" s="19" t="s">
        <v>89</v>
      </c>
      <c r="C216" s="22">
        <v>826041</v>
      </c>
      <c r="D216" s="22">
        <v>206510</v>
      </c>
      <c r="E216" s="23">
        <v>1032551</v>
      </c>
    </row>
    <row r="217" spans="1:5" x14ac:dyDescent="0.25">
      <c r="A217" s="18" t="s">
        <v>462</v>
      </c>
      <c r="B217" s="19" t="s">
        <v>89</v>
      </c>
      <c r="C217" s="22">
        <v>11154634</v>
      </c>
      <c r="D217" s="22">
        <v>2984725</v>
      </c>
      <c r="E217" s="23">
        <v>14139359</v>
      </c>
    </row>
    <row r="218" spans="1:5" x14ac:dyDescent="0.25">
      <c r="A218" s="18" t="s">
        <v>382</v>
      </c>
      <c r="B218" s="19" t="s">
        <v>89</v>
      </c>
      <c r="C218" s="22">
        <v>1627252</v>
      </c>
      <c r="D218" s="22">
        <v>3113174</v>
      </c>
      <c r="E218" s="23">
        <v>4740426</v>
      </c>
    </row>
    <row r="219" spans="1:5" x14ac:dyDescent="0.25">
      <c r="A219" s="18" t="s">
        <v>170</v>
      </c>
      <c r="B219" s="19" t="s">
        <v>89</v>
      </c>
      <c r="C219" s="22">
        <v>1431821</v>
      </c>
      <c r="D219" s="22">
        <v>1185821</v>
      </c>
      <c r="E219" s="23">
        <v>2617642</v>
      </c>
    </row>
    <row r="220" spans="1:5" x14ac:dyDescent="0.25">
      <c r="A220" s="18" t="s">
        <v>177</v>
      </c>
      <c r="B220" s="19" t="s">
        <v>89</v>
      </c>
      <c r="C220" s="22">
        <v>1276226</v>
      </c>
      <c r="D220" s="22">
        <v>2255146</v>
      </c>
      <c r="E220" s="23">
        <v>3531372</v>
      </c>
    </row>
    <row r="221" spans="1:5" x14ac:dyDescent="0.25">
      <c r="A221" s="18" t="s">
        <v>463</v>
      </c>
      <c r="B221" s="19" t="s">
        <v>89</v>
      </c>
      <c r="C221" s="22">
        <v>4731972</v>
      </c>
      <c r="D221" s="22">
        <v>16314379</v>
      </c>
      <c r="E221" s="23">
        <v>21046351</v>
      </c>
    </row>
    <row r="222" spans="1:5" x14ac:dyDescent="0.25">
      <c r="A222" s="18" t="s">
        <v>169</v>
      </c>
      <c r="B222" s="19" t="s">
        <v>89</v>
      </c>
      <c r="C222" s="22">
        <v>782465</v>
      </c>
      <c r="D222" s="22">
        <v>714965</v>
      </c>
      <c r="E222" s="23">
        <v>1497430</v>
      </c>
    </row>
    <row r="223" spans="1:5" x14ac:dyDescent="0.25">
      <c r="A223" s="18" t="s">
        <v>179</v>
      </c>
      <c r="B223" s="19" t="s">
        <v>89</v>
      </c>
      <c r="C223" s="22">
        <v>2030000</v>
      </c>
      <c r="D223" s="22">
        <v>1737500</v>
      </c>
      <c r="E223" s="23">
        <v>3767500</v>
      </c>
    </row>
    <row r="224" spans="1:5" x14ac:dyDescent="0.25">
      <c r="A224" s="18" t="s">
        <v>176</v>
      </c>
      <c r="B224" s="19" t="s">
        <v>89</v>
      </c>
      <c r="C224" s="22">
        <v>247470</v>
      </c>
      <c r="D224" s="22">
        <v>297422</v>
      </c>
      <c r="E224" s="23">
        <v>544892</v>
      </c>
    </row>
    <row r="225" spans="1:5" x14ac:dyDescent="0.25">
      <c r="A225" s="18" t="s">
        <v>167</v>
      </c>
      <c r="B225" s="19" t="s">
        <v>89</v>
      </c>
      <c r="C225" s="22">
        <v>4501165</v>
      </c>
      <c r="D225" s="22">
        <v>2472499</v>
      </c>
      <c r="E225" s="23">
        <v>6973664</v>
      </c>
    </row>
    <row r="226" spans="1:5" x14ac:dyDescent="0.25">
      <c r="A226" s="18" t="s">
        <v>166</v>
      </c>
      <c r="B226" s="19" t="s">
        <v>89</v>
      </c>
      <c r="C226" s="22">
        <v>2874260</v>
      </c>
      <c r="D226" s="22">
        <v>2407562</v>
      </c>
      <c r="E226" s="23">
        <v>4942040</v>
      </c>
    </row>
    <row r="227" spans="1:5" x14ac:dyDescent="0.25">
      <c r="A227" s="18" t="s">
        <v>185</v>
      </c>
      <c r="B227" s="19" t="s">
        <v>181</v>
      </c>
      <c r="C227" s="22">
        <v>2308319</v>
      </c>
      <c r="D227" s="22">
        <v>1327079</v>
      </c>
      <c r="E227" s="23">
        <v>3635398</v>
      </c>
    </row>
    <row r="228" spans="1:5" x14ac:dyDescent="0.25">
      <c r="A228" s="18" t="s">
        <v>464</v>
      </c>
      <c r="B228" s="19" t="s">
        <v>181</v>
      </c>
      <c r="C228" s="22">
        <v>160775</v>
      </c>
      <c r="D228" s="22">
        <v>160775</v>
      </c>
      <c r="E228" s="23">
        <v>321550</v>
      </c>
    </row>
    <row r="229" spans="1:5" x14ac:dyDescent="0.25">
      <c r="A229" s="18" t="s">
        <v>180</v>
      </c>
      <c r="B229" s="19" t="s">
        <v>181</v>
      </c>
      <c r="C229" s="22">
        <v>50109160</v>
      </c>
      <c r="D229" s="22">
        <v>12595273</v>
      </c>
      <c r="E229" s="23">
        <v>62704433</v>
      </c>
    </row>
    <row r="230" spans="1:5" x14ac:dyDescent="0.25">
      <c r="A230" s="18" t="s">
        <v>184</v>
      </c>
      <c r="B230" s="19" t="s">
        <v>181</v>
      </c>
      <c r="C230" s="22">
        <v>2245617</v>
      </c>
      <c r="D230" s="22">
        <v>8500312</v>
      </c>
      <c r="E230" s="23">
        <v>10745929</v>
      </c>
    </row>
    <row r="231" spans="1:5" x14ac:dyDescent="0.25">
      <c r="A231" s="18" t="s">
        <v>383</v>
      </c>
      <c r="B231" s="19" t="s">
        <v>181</v>
      </c>
      <c r="C231" s="22">
        <v>4218400</v>
      </c>
      <c r="D231" s="22">
        <v>8379600</v>
      </c>
      <c r="E231" s="23">
        <v>12598000</v>
      </c>
    </row>
    <row r="232" spans="1:5" x14ac:dyDescent="0.25">
      <c r="A232" s="18" t="s">
        <v>190</v>
      </c>
      <c r="B232" s="19" t="s">
        <v>187</v>
      </c>
      <c r="C232" s="22">
        <v>922038</v>
      </c>
      <c r="D232" s="22">
        <v>725237</v>
      </c>
      <c r="E232" s="23">
        <v>1647275</v>
      </c>
    </row>
    <row r="233" spans="1:5" x14ac:dyDescent="0.25">
      <c r="A233" s="18" t="s">
        <v>271</v>
      </c>
      <c r="B233" s="19" t="s">
        <v>187</v>
      </c>
      <c r="C233" s="22">
        <v>1001276</v>
      </c>
      <c r="D233" s="22">
        <v>1001276</v>
      </c>
      <c r="E233" s="23">
        <v>2002552</v>
      </c>
    </row>
    <row r="234" spans="1:5" x14ac:dyDescent="0.25">
      <c r="A234" s="18" t="s">
        <v>186</v>
      </c>
      <c r="B234" s="19" t="s">
        <v>187</v>
      </c>
      <c r="C234" s="22">
        <v>786366</v>
      </c>
      <c r="D234" s="22">
        <v>786366</v>
      </c>
      <c r="E234" s="23">
        <v>1572732</v>
      </c>
    </row>
    <row r="235" spans="1:5" x14ac:dyDescent="0.25">
      <c r="A235" s="18" t="s">
        <v>465</v>
      </c>
      <c r="B235" s="19" t="s">
        <v>187</v>
      </c>
      <c r="C235" s="22">
        <v>1019282</v>
      </c>
      <c r="D235" s="22">
        <v>734282</v>
      </c>
      <c r="E235" s="23">
        <v>1753564</v>
      </c>
    </row>
    <row r="236" spans="1:5" x14ac:dyDescent="0.25">
      <c r="A236" s="18" t="s">
        <v>189</v>
      </c>
      <c r="B236" s="19" t="s">
        <v>187</v>
      </c>
      <c r="C236" s="22">
        <v>30677226</v>
      </c>
      <c r="D236" s="22">
        <v>8293655</v>
      </c>
      <c r="E236" s="23">
        <v>38970881</v>
      </c>
    </row>
    <row r="237" spans="1:5" x14ac:dyDescent="0.25">
      <c r="A237" s="18" t="s">
        <v>384</v>
      </c>
      <c r="B237" s="19" t="s">
        <v>187</v>
      </c>
      <c r="C237" s="22">
        <v>1441095</v>
      </c>
      <c r="D237" s="22">
        <v>1441095</v>
      </c>
      <c r="E237" s="23">
        <v>2882190</v>
      </c>
    </row>
    <row r="238" spans="1:5" x14ac:dyDescent="0.25">
      <c r="A238" s="18" t="s">
        <v>188</v>
      </c>
      <c r="B238" s="19" t="s">
        <v>187</v>
      </c>
      <c r="C238" s="22">
        <v>26312000</v>
      </c>
      <c r="D238" s="22">
        <v>6578000</v>
      </c>
      <c r="E238" s="23">
        <v>32890000</v>
      </c>
    </row>
    <row r="239" spans="1:5" x14ac:dyDescent="0.25">
      <c r="A239" s="18" t="s">
        <v>114</v>
      </c>
      <c r="B239" s="19" t="s">
        <v>187</v>
      </c>
      <c r="C239" s="22">
        <v>2591644</v>
      </c>
      <c r="D239" s="33">
        <v>1829232</v>
      </c>
      <c r="E239" s="23">
        <v>4420876</v>
      </c>
    </row>
    <row r="240" spans="1:5" x14ac:dyDescent="0.25">
      <c r="A240" s="18" t="s">
        <v>191</v>
      </c>
      <c r="B240" s="19" t="s">
        <v>192</v>
      </c>
      <c r="C240" s="22">
        <v>3656000</v>
      </c>
      <c r="D240" s="22">
        <v>2400000</v>
      </c>
      <c r="E240" s="23">
        <v>5960000</v>
      </c>
    </row>
    <row r="241" spans="1:5" x14ac:dyDescent="0.25">
      <c r="A241" s="18" t="s">
        <v>177</v>
      </c>
      <c r="B241" s="19" t="s">
        <v>192</v>
      </c>
      <c r="C241" s="22">
        <v>3914985</v>
      </c>
      <c r="D241" s="22">
        <v>2338283</v>
      </c>
      <c r="E241" s="23">
        <v>6253268</v>
      </c>
    </row>
    <row r="242" spans="1:5" x14ac:dyDescent="0.25">
      <c r="A242" s="18" t="s">
        <v>193</v>
      </c>
      <c r="B242" s="19" t="s">
        <v>194</v>
      </c>
      <c r="C242" s="22">
        <v>1844325</v>
      </c>
      <c r="D242" s="22">
        <v>1558593</v>
      </c>
      <c r="E242" s="23">
        <v>3402918</v>
      </c>
    </row>
    <row r="243" spans="1:5" x14ac:dyDescent="0.25">
      <c r="A243" s="18" t="s">
        <v>195</v>
      </c>
      <c r="B243" s="19" t="s">
        <v>194</v>
      </c>
      <c r="C243" s="22">
        <v>1044932</v>
      </c>
      <c r="D243" s="22">
        <v>769987</v>
      </c>
      <c r="E243" s="23">
        <v>1814919</v>
      </c>
    </row>
    <row r="244" spans="1:5" x14ac:dyDescent="0.25">
      <c r="A244" s="18" t="s">
        <v>385</v>
      </c>
      <c r="B244" s="19" t="s">
        <v>197</v>
      </c>
      <c r="C244" s="22">
        <v>3849086</v>
      </c>
      <c r="D244" s="22">
        <v>2531857</v>
      </c>
      <c r="E244" s="23">
        <v>6380943</v>
      </c>
    </row>
    <row r="245" spans="1:5" x14ac:dyDescent="0.25">
      <c r="A245" s="18" t="s">
        <v>205</v>
      </c>
      <c r="B245" s="19" t="s">
        <v>197</v>
      </c>
      <c r="C245" s="22">
        <v>503767</v>
      </c>
      <c r="D245" s="22">
        <v>465985</v>
      </c>
      <c r="E245" s="23">
        <v>969752</v>
      </c>
    </row>
    <row r="246" spans="1:5" x14ac:dyDescent="0.25">
      <c r="A246" s="18" t="s">
        <v>466</v>
      </c>
      <c r="B246" s="19" t="s">
        <v>197</v>
      </c>
      <c r="C246" s="22">
        <v>1214598</v>
      </c>
      <c r="D246" s="22">
        <v>1663929</v>
      </c>
      <c r="E246" s="23">
        <v>2878527</v>
      </c>
    </row>
    <row r="247" spans="1:5" x14ac:dyDescent="0.25">
      <c r="A247" s="18" t="s">
        <v>206</v>
      </c>
      <c r="B247" s="19" t="s">
        <v>197</v>
      </c>
      <c r="C247" s="22">
        <v>4611267</v>
      </c>
      <c r="D247" s="22">
        <v>1197145</v>
      </c>
      <c r="E247" s="23">
        <v>5808412</v>
      </c>
    </row>
    <row r="248" spans="1:5" x14ac:dyDescent="0.25">
      <c r="A248" s="18" t="s">
        <v>201</v>
      </c>
      <c r="B248" s="19" t="s">
        <v>197</v>
      </c>
      <c r="C248" s="22">
        <v>11864000</v>
      </c>
      <c r="D248" s="22">
        <v>3087506</v>
      </c>
      <c r="E248" s="23">
        <v>14951506</v>
      </c>
    </row>
    <row r="249" spans="1:5" x14ac:dyDescent="0.25">
      <c r="A249" s="18" t="s">
        <v>386</v>
      </c>
      <c r="B249" s="19" t="s">
        <v>197</v>
      </c>
      <c r="C249" s="22">
        <v>1734495</v>
      </c>
      <c r="D249" s="22">
        <v>1333624</v>
      </c>
      <c r="E249" s="23">
        <v>3068119</v>
      </c>
    </row>
    <row r="250" spans="1:5" x14ac:dyDescent="0.25">
      <c r="A250" s="18" t="s">
        <v>204</v>
      </c>
      <c r="B250" s="19" t="s">
        <v>197</v>
      </c>
      <c r="C250" s="22">
        <v>7788016</v>
      </c>
      <c r="D250" s="22">
        <v>1892044</v>
      </c>
      <c r="E250" s="23">
        <v>9680060</v>
      </c>
    </row>
    <row r="251" spans="1:5" x14ac:dyDescent="0.25">
      <c r="A251" s="18" t="s">
        <v>17</v>
      </c>
      <c r="B251" s="19" t="s">
        <v>197</v>
      </c>
      <c r="C251" s="22">
        <v>3169220</v>
      </c>
      <c r="D251" s="22">
        <v>1374430</v>
      </c>
      <c r="E251" s="23">
        <v>4543650</v>
      </c>
    </row>
    <row r="252" spans="1:5" x14ac:dyDescent="0.25">
      <c r="A252" s="18" t="s">
        <v>467</v>
      </c>
      <c r="B252" s="19" t="s">
        <v>197</v>
      </c>
      <c r="C252" s="22">
        <v>2341566</v>
      </c>
      <c r="D252" s="22">
        <v>691566</v>
      </c>
      <c r="E252" s="23">
        <v>3033132</v>
      </c>
    </row>
    <row r="253" spans="1:5" x14ac:dyDescent="0.25">
      <c r="A253" s="18" t="s">
        <v>198</v>
      </c>
      <c r="B253" s="19" t="s">
        <v>197</v>
      </c>
      <c r="C253" s="22">
        <v>14928323</v>
      </c>
      <c r="D253" s="22">
        <v>6241191</v>
      </c>
      <c r="E253" s="23">
        <v>21169514</v>
      </c>
    </row>
    <row r="254" spans="1:5" x14ac:dyDescent="0.25">
      <c r="A254" s="18" t="s">
        <v>387</v>
      </c>
      <c r="B254" s="19" t="s">
        <v>197</v>
      </c>
      <c r="C254" s="22">
        <v>1771992</v>
      </c>
      <c r="D254" s="22">
        <v>924930</v>
      </c>
      <c r="E254" s="23">
        <v>2696922</v>
      </c>
    </row>
    <row r="255" spans="1:5" x14ac:dyDescent="0.25">
      <c r="A255" s="18" t="s">
        <v>388</v>
      </c>
      <c r="B255" s="19" t="s">
        <v>197</v>
      </c>
      <c r="C255" s="22">
        <v>4203289</v>
      </c>
      <c r="D255" s="22">
        <v>3527611</v>
      </c>
      <c r="E255" s="23">
        <v>7730900</v>
      </c>
    </row>
    <row r="256" spans="1:5" x14ac:dyDescent="0.25">
      <c r="A256" s="18" t="s">
        <v>441</v>
      </c>
      <c r="B256" s="19" t="s">
        <v>197</v>
      </c>
      <c r="C256" s="22">
        <v>942867</v>
      </c>
      <c r="D256" s="22">
        <v>574767</v>
      </c>
      <c r="E256" s="23">
        <v>1517634</v>
      </c>
    </row>
    <row r="257" spans="1:5" x14ac:dyDescent="0.25">
      <c r="A257" s="18" t="s">
        <v>389</v>
      </c>
      <c r="B257" s="19" t="s">
        <v>197</v>
      </c>
      <c r="C257" s="22">
        <v>257233</v>
      </c>
      <c r="D257" s="22">
        <v>215453</v>
      </c>
      <c r="E257" s="23">
        <v>472686</v>
      </c>
    </row>
    <row r="258" spans="1:5" x14ac:dyDescent="0.25">
      <c r="A258" s="18" t="s">
        <v>196</v>
      </c>
      <c r="B258" s="19" t="s">
        <v>197</v>
      </c>
      <c r="C258" s="22">
        <v>11719166</v>
      </c>
      <c r="D258" s="22">
        <v>3941522</v>
      </c>
      <c r="E258" s="23">
        <v>15660688</v>
      </c>
    </row>
    <row r="259" spans="1:5" x14ac:dyDescent="0.25">
      <c r="A259" s="18" t="s">
        <v>200</v>
      </c>
      <c r="B259" s="19" t="s">
        <v>197</v>
      </c>
      <c r="C259" s="22">
        <v>1170406</v>
      </c>
      <c r="D259" s="22">
        <v>628906</v>
      </c>
      <c r="E259" s="23">
        <v>1799312</v>
      </c>
    </row>
    <row r="260" spans="1:5" x14ac:dyDescent="0.25">
      <c r="A260" s="18" t="s">
        <v>202</v>
      </c>
      <c r="B260" s="19" t="s">
        <v>197</v>
      </c>
      <c r="C260" s="22">
        <v>324653</v>
      </c>
      <c r="D260" s="22">
        <v>219427</v>
      </c>
      <c r="E260" s="23">
        <v>544080</v>
      </c>
    </row>
    <row r="261" spans="1:5" x14ac:dyDescent="0.25">
      <c r="A261" s="18" t="s">
        <v>199</v>
      </c>
      <c r="B261" s="19" t="s">
        <v>197</v>
      </c>
      <c r="C261" s="22">
        <v>1606000</v>
      </c>
      <c r="D261" s="22">
        <v>401500</v>
      </c>
      <c r="E261" s="23">
        <v>2007500</v>
      </c>
    </row>
    <row r="262" spans="1:5" x14ac:dyDescent="0.25">
      <c r="A262" s="18" t="s">
        <v>203</v>
      </c>
      <c r="B262" s="19" t="s">
        <v>197</v>
      </c>
      <c r="C262" s="22">
        <v>6860291</v>
      </c>
      <c r="D262" s="22">
        <v>2340142</v>
      </c>
      <c r="E262" s="23">
        <v>9200433</v>
      </c>
    </row>
    <row r="263" spans="1:5" x14ac:dyDescent="0.25">
      <c r="A263" s="18" t="s">
        <v>207</v>
      </c>
      <c r="B263" s="19" t="s">
        <v>208</v>
      </c>
      <c r="C263" s="22">
        <v>2191606</v>
      </c>
      <c r="D263" s="22">
        <v>1310413</v>
      </c>
      <c r="E263" s="23">
        <v>3502019</v>
      </c>
    </row>
    <row r="264" spans="1:5" x14ac:dyDescent="0.25">
      <c r="A264" s="18" t="s">
        <v>468</v>
      </c>
      <c r="B264" s="19" t="s">
        <v>208</v>
      </c>
      <c r="C264" s="22">
        <v>4851556</v>
      </c>
      <c r="D264" s="22">
        <v>3343526</v>
      </c>
      <c r="E264" s="23">
        <v>8195082</v>
      </c>
    </row>
    <row r="265" spans="1:5" x14ac:dyDescent="0.25">
      <c r="A265" s="18" t="s">
        <v>390</v>
      </c>
      <c r="B265" s="19" t="s">
        <v>208</v>
      </c>
      <c r="C265" s="22">
        <v>2152085</v>
      </c>
      <c r="D265" s="22">
        <v>2135942</v>
      </c>
      <c r="E265" s="23">
        <v>4288027</v>
      </c>
    </row>
    <row r="266" spans="1:5" x14ac:dyDescent="0.25">
      <c r="A266" s="18" t="s">
        <v>391</v>
      </c>
      <c r="B266" s="19" t="s">
        <v>209</v>
      </c>
      <c r="C266" s="22">
        <v>414920</v>
      </c>
      <c r="D266" s="22">
        <v>291230</v>
      </c>
      <c r="E266" s="23">
        <v>706150</v>
      </c>
    </row>
    <row r="267" spans="1:5" x14ac:dyDescent="0.25">
      <c r="A267" s="18" t="s">
        <v>210</v>
      </c>
      <c r="B267" s="19" t="s">
        <v>209</v>
      </c>
      <c r="C267" s="22">
        <v>100000</v>
      </c>
      <c r="D267" s="22">
        <v>50000</v>
      </c>
      <c r="E267" s="23">
        <v>150000</v>
      </c>
    </row>
    <row r="268" spans="1:5" x14ac:dyDescent="0.25">
      <c r="A268" s="18" t="s">
        <v>469</v>
      </c>
      <c r="B268" s="19" t="s">
        <v>209</v>
      </c>
      <c r="C268" s="22">
        <v>18466759</v>
      </c>
      <c r="D268" s="22">
        <v>4044251</v>
      </c>
      <c r="E268" s="23">
        <v>22511010</v>
      </c>
    </row>
    <row r="269" spans="1:5" x14ac:dyDescent="0.25">
      <c r="A269" s="18" t="s">
        <v>27</v>
      </c>
      <c r="B269" s="19" t="s">
        <v>212</v>
      </c>
      <c r="C269" s="22">
        <v>4052711</v>
      </c>
      <c r="D269" s="22">
        <v>28750</v>
      </c>
      <c r="E269" s="23">
        <v>4081461</v>
      </c>
    </row>
    <row r="270" spans="1:5" x14ac:dyDescent="0.25">
      <c r="A270" s="18" t="s">
        <v>76</v>
      </c>
      <c r="B270" s="19" t="s">
        <v>212</v>
      </c>
      <c r="C270" s="22">
        <v>1693959</v>
      </c>
      <c r="D270" s="22">
        <v>548279</v>
      </c>
      <c r="E270" s="23">
        <v>2242238</v>
      </c>
    </row>
    <row r="271" spans="1:5" x14ac:dyDescent="0.25">
      <c r="A271" s="18" t="s">
        <v>204</v>
      </c>
      <c r="B271" s="19" t="s">
        <v>212</v>
      </c>
      <c r="C271" s="22">
        <v>575046</v>
      </c>
      <c r="D271" s="22">
        <v>143762</v>
      </c>
      <c r="E271" s="23">
        <v>718808</v>
      </c>
    </row>
    <row r="272" spans="1:5" x14ac:dyDescent="0.25">
      <c r="A272" s="18" t="s">
        <v>392</v>
      </c>
      <c r="B272" s="19" t="s">
        <v>212</v>
      </c>
      <c r="C272" s="22">
        <v>4290619</v>
      </c>
      <c r="D272" s="22">
        <v>2814560</v>
      </c>
      <c r="E272" s="23">
        <v>7105179</v>
      </c>
    </row>
    <row r="273" spans="1:5" x14ac:dyDescent="0.25">
      <c r="A273" s="18" t="s">
        <v>211</v>
      </c>
      <c r="B273" s="19" t="s">
        <v>212</v>
      </c>
      <c r="C273" s="22">
        <v>1408594</v>
      </c>
      <c r="D273" s="22">
        <v>783986</v>
      </c>
      <c r="E273" s="23">
        <v>1749352</v>
      </c>
    </row>
    <row r="274" spans="1:5" x14ac:dyDescent="0.25">
      <c r="A274" s="18" t="s">
        <v>253</v>
      </c>
      <c r="B274" s="19" t="s">
        <v>212</v>
      </c>
      <c r="C274" s="22">
        <v>70000</v>
      </c>
      <c r="D274" s="22">
        <v>12935</v>
      </c>
      <c r="E274" s="23">
        <v>82935</v>
      </c>
    </row>
    <row r="275" spans="1:5" x14ac:dyDescent="0.25">
      <c r="A275" s="18" t="s">
        <v>393</v>
      </c>
      <c r="B275" s="19" t="s">
        <v>214</v>
      </c>
      <c r="C275" s="22">
        <v>6753726</v>
      </c>
      <c r="D275" s="22">
        <v>1688432</v>
      </c>
      <c r="E275" s="23">
        <v>8442158</v>
      </c>
    </row>
    <row r="276" spans="1:5" x14ac:dyDescent="0.25">
      <c r="A276" s="18" t="s">
        <v>213</v>
      </c>
      <c r="B276" s="19" t="s">
        <v>214</v>
      </c>
      <c r="C276" s="22">
        <v>606577313</v>
      </c>
      <c r="D276" s="22">
        <v>1020000</v>
      </c>
      <c r="E276" s="23">
        <v>607597313</v>
      </c>
    </row>
    <row r="277" spans="1:5" x14ac:dyDescent="0.25">
      <c r="A277" s="18" t="s">
        <v>217</v>
      </c>
      <c r="B277" s="19" t="s">
        <v>216</v>
      </c>
      <c r="C277" s="22">
        <v>16347724</v>
      </c>
      <c r="D277" s="22">
        <v>3398676</v>
      </c>
      <c r="E277" s="23">
        <v>19746400</v>
      </c>
    </row>
    <row r="278" spans="1:5" x14ac:dyDescent="0.25">
      <c r="A278" s="18" t="s">
        <v>215</v>
      </c>
      <c r="B278" s="19" t="s">
        <v>216</v>
      </c>
      <c r="C278" s="22">
        <v>1872239</v>
      </c>
      <c r="D278" s="22">
        <v>1758239</v>
      </c>
      <c r="E278" s="23">
        <v>3630478</v>
      </c>
    </row>
    <row r="279" spans="1:5" x14ac:dyDescent="0.25">
      <c r="A279" s="18" t="s">
        <v>218</v>
      </c>
      <c r="B279" s="19" t="s">
        <v>216</v>
      </c>
      <c r="C279" s="22">
        <v>1714433</v>
      </c>
      <c r="D279" s="22">
        <v>1595349</v>
      </c>
      <c r="E279" s="23">
        <v>3309782</v>
      </c>
    </row>
    <row r="280" spans="1:5" x14ac:dyDescent="0.25">
      <c r="A280" s="18" t="s">
        <v>221</v>
      </c>
      <c r="B280" s="19" t="s">
        <v>220</v>
      </c>
      <c r="C280" s="22">
        <v>1634557</v>
      </c>
      <c r="D280" s="22">
        <v>773671</v>
      </c>
      <c r="E280" s="23">
        <v>2408228</v>
      </c>
    </row>
    <row r="281" spans="1:5" x14ac:dyDescent="0.25">
      <c r="A281" s="18" t="s">
        <v>219</v>
      </c>
      <c r="B281" s="19" t="s">
        <v>220</v>
      </c>
      <c r="C281" s="22">
        <v>6000000</v>
      </c>
      <c r="D281" s="22">
        <v>384226</v>
      </c>
      <c r="E281" s="23">
        <v>6384226</v>
      </c>
    </row>
    <row r="282" spans="1:5" x14ac:dyDescent="0.25">
      <c r="A282" s="18" t="s">
        <v>394</v>
      </c>
      <c r="B282" s="19" t="s">
        <v>220</v>
      </c>
      <c r="C282" s="22">
        <v>6619530</v>
      </c>
      <c r="D282" s="22">
        <v>1654883</v>
      </c>
      <c r="E282" s="23">
        <v>8274413</v>
      </c>
    </row>
    <row r="283" spans="1:5" x14ac:dyDescent="0.25">
      <c r="A283" s="18" t="s">
        <v>395</v>
      </c>
      <c r="B283" s="19" t="s">
        <v>220</v>
      </c>
      <c r="C283" s="22">
        <v>5845080</v>
      </c>
      <c r="D283" s="22">
        <v>0</v>
      </c>
      <c r="E283" s="23">
        <v>5845080</v>
      </c>
    </row>
    <row r="284" spans="1:5" x14ac:dyDescent="0.25">
      <c r="A284" s="18" t="s">
        <v>226</v>
      </c>
      <c r="B284" s="19" t="s">
        <v>224</v>
      </c>
      <c r="C284" s="22">
        <v>19788182</v>
      </c>
      <c r="D284" s="22">
        <v>4754546</v>
      </c>
      <c r="E284" s="23">
        <v>24542728</v>
      </c>
    </row>
    <row r="285" spans="1:5" x14ac:dyDescent="0.25">
      <c r="A285" s="18" t="s">
        <v>225</v>
      </c>
      <c r="B285" s="19" t="s">
        <v>224</v>
      </c>
      <c r="C285" s="22">
        <v>5381767</v>
      </c>
      <c r="D285" s="22">
        <v>3603463</v>
      </c>
      <c r="E285" s="23">
        <v>8985230</v>
      </c>
    </row>
    <row r="286" spans="1:5" x14ac:dyDescent="0.25">
      <c r="A286" s="18" t="s">
        <v>223</v>
      </c>
      <c r="B286" s="19" t="s">
        <v>224</v>
      </c>
      <c r="C286" s="22">
        <v>40575345</v>
      </c>
      <c r="D286" s="22">
        <v>10143836</v>
      </c>
      <c r="E286" s="23">
        <v>50719181</v>
      </c>
    </row>
    <row r="287" spans="1:5" x14ac:dyDescent="0.25">
      <c r="A287" s="18" t="s">
        <v>470</v>
      </c>
      <c r="B287" s="19" t="s">
        <v>224</v>
      </c>
      <c r="C287" s="22">
        <v>480000</v>
      </c>
      <c r="D287" s="22">
        <v>120000</v>
      </c>
      <c r="E287" s="23">
        <v>600000</v>
      </c>
    </row>
    <row r="288" spans="1:5" x14ac:dyDescent="0.25">
      <c r="A288" s="18" t="s">
        <v>471</v>
      </c>
      <c r="B288" s="19" t="s">
        <v>224</v>
      </c>
      <c r="C288" s="22">
        <v>2395000</v>
      </c>
      <c r="D288" s="22">
        <v>1210000</v>
      </c>
      <c r="E288" s="23">
        <v>3605000</v>
      </c>
    </row>
    <row r="289" spans="1:5" x14ac:dyDescent="0.25">
      <c r="A289" s="18" t="s">
        <v>472</v>
      </c>
      <c r="B289" s="19" t="s">
        <v>224</v>
      </c>
      <c r="C289" s="22">
        <v>4652887</v>
      </c>
      <c r="D289" s="22">
        <v>4335645</v>
      </c>
      <c r="E289" s="23">
        <v>8988532</v>
      </c>
    </row>
    <row r="290" spans="1:5" x14ac:dyDescent="0.25">
      <c r="A290" s="18" t="s">
        <v>331</v>
      </c>
      <c r="B290" s="19" t="s">
        <v>224</v>
      </c>
      <c r="C290" s="22">
        <v>344000</v>
      </c>
      <c r="D290" s="22">
        <v>86000</v>
      </c>
      <c r="E290" s="23">
        <v>430000</v>
      </c>
    </row>
    <row r="291" spans="1:5" x14ac:dyDescent="0.25">
      <c r="A291" s="18" t="s">
        <v>229</v>
      </c>
      <c r="B291" s="19" t="s">
        <v>224</v>
      </c>
      <c r="C291" s="22">
        <v>4091306</v>
      </c>
      <c r="D291" s="22">
        <v>2046588</v>
      </c>
      <c r="E291" s="23">
        <v>6137894</v>
      </c>
    </row>
    <row r="292" spans="1:5" x14ac:dyDescent="0.25">
      <c r="A292" s="18" t="s">
        <v>231</v>
      </c>
      <c r="B292" s="19" t="s">
        <v>224</v>
      </c>
      <c r="C292" s="22">
        <v>3281327</v>
      </c>
      <c r="D292" s="22">
        <v>1675329</v>
      </c>
      <c r="E292" s="23">
        <v>4956656</v>
      </c>
    </row>
    <row r="293" spans="1:5" x14ac:dyDescent="0.25">
      <c r="A293" s="18" t="s">
        <v>227</v>
      </c>
      <c r="B293" s="19" t="s">
        <v>224</v>
      </c>
      <c r="C293" s="22">
        <v>11304213</v>
      </c>
      <c r="D293" s="22">
        <v>3048605</v>
      </c>
      <c r="E293" s="23">
        <v>14352818</v>
      </c>
    </row>
    <row r="294" spans="1:5" x14ac:dyDescent="0.25">
      <c r="A294" s="18" t="s">
        <v>230</v>
      </c>
      <c r="B294" s="19" t="s">
        <v>224</v>
      </c>
      <c r="C294" s="22">
        <v>1445926</v>
      </c>
      <c r="D294" s="22">
        <v>361482</v>
      </c>
      <c r="E294" s="23">
        <v>1807408</v>
      </c>
    </row>
    <row r="295" spans="1:5" x14ac:dyDescent="0.25">
      <c r="A295" s="18" t="s">
        <v>396</v>
      </c>
      <c r="B295" s="19" t="s">
        <v>224</v>
      </c>
      <c r="C295" s="22">
        <v>1066929697</v>
      </c>
      <c r="D295" s="22">
        <v>7630175</v>
      </c>
      <c r="E295" s="23">
        <v>1074559872</v>
      </c>
    </row>
    <row r="296" spans="1:5" x14ac:dyDescent="0.25">
      <c r="A296" s="18" t="s">
        <v>228</v>
      </c>
      <c r="B296" s="19" t="s">
        <v>224</v>
      </c>
      <c r="C296" s="22">
        <v>2354786</v>
      </c>
      <c r="D296" s="22">
        <v>1299107</v>
      </c>
      <c r="E296" s="23">
        <v>3653893</v>
      </c>
    </row>
    <row r="297" spans="1:5" x14ac:dyDescent="0.25">
      <c r="A297" s="18" t="s">
        <v>473</v>
      </c>
      <c r="B297" s="19" t="s">
        <v>224</v>
      </c>
      <c r="C297" s="22">
        <v>2245671</v>
      </c>
      <c r="D297" s="22">
        <v>1119867</v>
      </c>
      <c r="E297" s="23">
        <v>3365538</v>
      </c>
    </row>
    <row r="298" spans="1:5" x14ac:dyDescent="0.25">
      <c r="A298" s="18" t="s">
        <v>184</v>
      </c>
      <c r="B298" s="19" t="s">
        <v>224</v>
      </c>
      <c r="C298" s="22">
        <v>14314277</v>
      </c>
      <c r="D298" s="22">
        <v>3578568</v>
      </c>
      <c r="E298" s="23">
        <v>17892845</v>
      </c>
    </row>
    <row r="299" spans="1:5" x14ac:dyDescent="0.25">
      <c r="A299" s="18" t="s">
        <v>397</v>
      </c>
      <c r="B299" s="19" t="s">
        <v>224</v>
      </c>
      <c r="C299" s="22">
        <v>9271884</v>
      </c>
      <c r="D299" s="22">
        <v>3882870</v>
      </c>
      <c r="E299" s="23">
        <v>13154754</v>
      </c>
    </row>
    <row r="300" spans="1:5" x14ac:dyDescent="0.25">
      <c r="A300" s="18" t="s">
        <v>474</v>
      </c>
      <c r="B300" s="19" t="s">
        <v>224</v>
      </c>
      <c r="C300" s="22">
        <v>658182</v>
      </c>
      <c r="D300" s="22">
        <v>457796</v>
      </c>
      <c r="E300" s="23">
        <v>1115978</v>
      </c>
    </row>
    <row r="301" spans="1:5" x14ac:dyDescent="0.25">
      <c r="A301" s="18" t="s">
        <v>398</v>
      </c>
      <c r="B301" s="19" t="s">
        <v>224</v>
      </c>
      <c r="C301" s="22">
        <v>18079000</v>
      </c>
      <c r="D301" s="22">
        <v>4519750</v>
      </c>
      <c r="E301" s="23">
        <v>22598750</v>
      </c>
    </row>
    <row r="302" spans="1:5" x14ac:dyDescent="0.25">
      <c r="A302" s="18" t="s">
        <v>475</v>
      </c>
      <c r="B302" s="19" t="s">
        <v>224</v>
      </c>
      <c r="C302" s="22">
        <v>4032000</v>
      </c>
      <c r="D302" s="22">
        <v>1008000</v>
      </c>
      <c r="E302" s="23">
        <v>5040000</v>
      </c>
    </row>
    <row r="303" spans="1:5" x14ac:dyDescent="0.25">
      <c r="A303" s="18" t="s">
        <v>476</v>
      </c>
      <c r="B303" s="19" t="s">
        <v>233</v>
      </c>
      <c r="C303" s="22">
        <v>352000</v>
      </c>
      <c r="D303" s="22">
        <v>88000</v>
      </c>
      <c r="E303" s="23">
        <v>440000</v>
      </c>
    </row>
    <row r="304" spans="1:5" x14ac:dyDescent="0.25">
      <c r="A304" s="18" t="s">
        <v>240</v>
      </c>
      <c r="B304" s="19" t="s">
        <v>233</v>
      </c>
      <c r="C304" s="22">
        <v>9483961</v>
      </c>
      <c r="D304" s="22">
        <v>2970992</v>
      </c>
      <c r="E304" s="23">
        <v>12454953</v>
      </c>
    </row>
    <row r="305" spans="1:5" x14ac:dyDescent="0.25">
      <c r="A305" s="18" t="s">
        <v>245</v>
      </c>
      <c r="B305" s="19" t="s">
        <v>233</v>
      </c>
      <c r="C305" s="22">
        <v>19706930</v>
      </c>
      <c r="D305" s="22">
        <v>5399953</v>
      </c>
      <c r="E305" s="23">
        <v>25106883</v>
      </c>
    </row>
    <row r="306" spans="1:5" x14ac:dyDescent="0.25">
      <c r="A306" s="18" t="s">
        <v>242</v>
      </c>
      <c r="B306" s="19" t="s">
        <v>233</v>
      </c>
      <c r="C306" s="22">
        <v>68427328</v>
      </c>
      <c r="D306" s="22">
        <v>17504242</v>
      </c>
      <c r="E306" s="23">
        <v>85931570</v>
      </c>
    </row>
    <row r="307" spans="1:5" x14ac:dyDescent="0.25">
      <c r="A307" s="18" t="s">
        <v>98</v>
      </c>
      <c r="B307" s="19" t="s">
        <v>233</v>
      </c>
      <c r="C307" s="32">
        <v>14127536</v>
      </c>
      <c r="D307" s="22">
        <v>3531888</v>
      </c>
      <c r="E307" s="23">
        <v>17659424</v>
      </c>
    </row>
    <row r="308" spans="1:5" x14ac:dyDescent="0.25">
      <c r="A308" s="18" t="s">
        <v>236</v>
      </c>
      <c r="B308" s="19" t="s">
        <v>233</v>
      </c>
      <c r="C308" s="22">
        <v>25698450</v>
      </c>
      <c r="D308" s="22">
        <v>6424613</v>
      </c>
      <c r="E308" s="23">
        <v>32123063</v>
      </c>
    </row>
    <row r="309" spans="1:5" x14ac:dyDescent="0.25">
      <c r="A309" s="18" t="s">
        <v>399</v>
      </c>
      <c r="B309" s="19" t="s">
        <v>233</v>
      </c>
      <c r="C309" s="22">
        <v>1800745</v>
      </c>
      <c r="D309" s="22">
        <v>862719</v>
      </c>
      <c r="E309" s="23">
        <v>2663464</v>
      </c>
    </row>
    <row r="310" spans="1:5" x14ac:dyDescent="0.25">
      <c r="A310" s="18" t="s">
        <v>244</v>
      </c>
      <c r="B310" s="19" t="s">
        <v>233</v>
      </c>
      <c r="C310" s="22">
        <v>2627492</v>
      </c>
      <c r="D310" s="22">
        <v>1309889</v>
      </c>
      <c r="E310" s="23">
        <v>3937381</v>
      </c>
    </row>
    <row r="311" spans="1:5" x14ac:dyDescent="0.25">
      <c r="A311" s="18" t="s">
        <v>241</v>
      </c>
      <c r="B311" s="19" t="s">
        <v>233</v>
      </c>
      <c r="C311" s="22">
        <v>2463000</v>
      </c>
      <c r="D311" s="22">
        <v>415750</v>
      </c>
      <c r="E311" s="23">
        <v>2878750</v>
      </c>
    </row>
    <row r="312" spans="1:5" x14ac:dyDescent="0.25">
      <c r="A312" s="18" t="s">
        <v>237</v>
      </c>
      <c r="B312" s="19" t="s">
        <v>233</v>
      </c>
      <c r="C312" s="22">
        <v>4393482</v>
      </c>
      <c r="D312" s="22">
        <v>2072960</v>
      </c>
      <c r="E312" s="23">
        <v>6466442</v>
      </c>
    </row>
    <row r="313" spans="1:5" x14ac:dyDescent="0.25">
      <c r="A313" s="18" t="s">
        <v>235</v>
      </c>
      <c r="B313" s="19" t="s">
        <v>233</v>
      </c>
      <c r="C313" s="22">
        <v>1622465</v>
      </c>
      <c r="D313" s="22">
        <v>816215</v>
      </c>
      <c r="E313" s="23">
        <v>2438680</v>
      </c>
    </row>
    <row r="314" spans="1:5" x14ac:dyDescent="0.25">
      <c r="A314" s="18" t="s">
        <v>243</v>
      </c>
      <c r="B314" s="19" t="s">
        <v>233</v>
      </c>
      <c r="C314" s="22">
        <v>886160</v>
      </c>
      <c r="D314" s="22">
        <v>371920</v>
      </c>
      <c r="E314" s="23">
        <v>1258080</v>
      </c>
    </row>
    <row r="315" spans="1:5" x14ac:dyDescent="0.25">
      <c r="A315" s="18" t="s">
        <v>70</v>
      </c>
      <c r="B315" s="19" t="s">
        <v>233</v>
      </c>
      <c r="C315" s="22">
        <v>1384613</v>
      </c>
      <c r="D315" s="22">
        <v>1208654</v>
      </c>
      <c r="E315" s="23">
        <v>2593267</v>
      </c>
    </row>
    <row r="316" spans="1:5" x14ac:dyDescent="0.25">
      <c r="A316" s="18" t="s">
        <v>213</v>
      </c>
      <c r="B316" s="19" t="s">
        <v>233</v>
      </c>
      <c r="C316" s="22">
        <v>747054</v>
      </c>
      <c r="D316" s="22">
        <v>442901</v>
      </c>
      <c r="E316" s="23">
        <v>1189955</v>
      </c>
    </row>
    <row r="317" spans="1:5" x14ac:dyDescent="0.25">
      <c r="A317" s="18" t="s">
        <v>477</v>
      </c>
      <c r="B317" s="19" t="s">
        <v>233</v>
      </c>
      <c r="C317" s="22">
        <v>7025328</v>
      </c>
      <c r="D317" s="22">
        <v>1454351</v>
      </c>
      <c r="E317" s="23">
        <v>8479679</v>
      </c>
    </row>
    <row r="318" spans="1:5" x14ac:dyDescent="0.25">
      <c r="A318" s="18" t="s">
        <v>234</v>
      </c>
      <c r="B318" s="19" t="s">
        <v>233</v>
      </c>
      <c r="C318" s="22">
        <v>468666</v>
      </c>
      <c r="D318" s="22">
        <v>262416</v>
      </c>
      <c r="E318" s="23">
        <v>731082</v>
      </c>
    </row>
    <row r="319" spans="1:5" x14ac:dyDescent="0.25">
      <c r="A319" s="18" t="s">
        <v>114</v>
      </c>
      <c r="B319" s="19" t="s">
        <v>233</v>
      </c>
      <c r="C319" s="22">
        <v>1534200</v>
      </c>
      <c r="D319" s="22">
        <v>44801</v>
      </c>
      <c r="E319" s="23">
        <v>1579001</v>
      </c>
    </row>
    <row r="320" spans="1:5" x14ac:dyDescent="0.25">
      <c r="A320" s="18" t="s">
        <v>246</v>
      </c>
      <c r="B320" s="19" t="s">
        <v>233</v>
      </c>
      <c r="C320" s="22">
        <v>1248344</v>
      </c>
      <c r="D320" s="22">
        <v>615697</v>
      </c>
      <c r="E320" s="23">
        <v>1864041</v>
      </c>
    </row>
    <row r="321" spans="1:5" x14ac:dyDescent="0.25">
      <c r="A321" s="18" t="s">
        <v>232</v>
      </c>
      <c r="B321" s="19" t="s">
        <v>233</v>
      </c>
      <c r="C321" s="22">
        <v>1213693</v>
      </c>
      <c r="D321" s="22">
        <v>144523</v>
      </c>
      <c r="E321" s="23">
        <v>1358216</v>
      </c>
    </row>
    <row r="322" spans="1:5" x14ac:dyDescent="0.25">
      <c r="A322" s="18" t="s">
        <v>239</v>
      </c>
      <c r="B322" s="19" t="s">
        <v>233</v>
      </c>
      <c r="C322" s="22">
        <v>537723</v>
      </c>
      <c r="D322" s="22">
        <v>415681</v>
      </c>
      <c r="E322" s="23">
        <v>953404</v>
      </c>
    </row>
    <row r="323" spans="1:5" x14ac:dyDescent="0.25">
      <c r="A323" s="18" t="s">
        <v>478</v>
      </c>
      <c r="B323" s="19" t="s">
        <v>233</v>
      </c>
      <c r="C323" s="22">
        <v>914846</v>
      </c>
      <c r="D323" s="33">
        <v>391106</v>
      </c>
      <c r="E323" s="23">
        <v>1305952</v>
      </c>
    </row>
    <row r="324" spans="1:5" x14ac:dyDescent="0.25">
      <c r="A324" s="18" t="s">
        <v>238</v>
      </c>
      <c r="B324" s="19" t="s">
        <v>233</v>
      </c>
      <c r="C324" s="22">
        <v>1411069</v>
      </c>
      <c r="D324" s="22">
        <v>1040664</v>
      </c>
      <c r="E324" s="23">
        <v>2451733</v>
      </c>
    </row>
    <row r="325" spans="1:5" x14ac:dyDescent="0.25">
      <c r="A325" s="18" t="s">
        <v>479</v>
      </c>
      <c r="B325" s="19" t="s">
        <v>233</v>
      </c>
      <c r="C325" s="22">
        <v>5480983</v>
      </c>
      <c r="D325" s="22">
        <v>1745621</v>
      </c>
      <c r="E325" s="23">
        <v>7226604</v>
      </c>
    </row>
    <row r="326" spans="1:5" x14ac:dyDescent="0.25">
      <c r="A326" s="18" t="s">
        <v>249</v>
      </c>
      <c r="B326" s="19" t="s">
        <v>248</v>
      </c>
      <c r="C326" s="22">
        <v>2199154</v>
      </c>
      <c r="D326" s="22">
        <v>1431315</v>
      </c>
      <c r="E326" s="23">
        <v>3630469</v>
      </c>
    </row>
    <row r="327" spans="1:5" x14ac:dyDescent="0.25">
      <c r="A327" s="18" t="s">
        <v>250</v>
      </c>
      <c r="B327" s="19" t="s">
        <v>248</v>
      </c>
      <c r="C327" s="22">
        <v>1736131</v>
      </c>
      <c r="D327" s="22">
        <v>999533</v>
      </c>
      <c r="E327" s="23">
        <v>2735664</v>
      </c>
    </row>
    <row r="328" spans="1:5" x14ac:dyDescent="0.25">
      <c r="A328" s="18" t="s">
        <v>251</v>
      </c>
      <c r="B328" s="19" t="s">
        <v>248</v>
      </c>
      <c r="C328" s="22">
        <v>8515958</v>
      </c>
      <c r="D328" s="22">
        <v>3616207</v>
      </c>
      <c r="E328" s="23">
        <v>16477589</v>
      </c>
    </row>
    <row r="329" spans="1:5" x14ac:dyDescent="0.25">
      <c r="A329" s="18" t="s">
        <v>247</v>
      </c>
      <c r="B329" s="19" t="s">
        <v>248</v>
      </c>
      <c r="C329" s="22">
        <v>9865793</v>
      </c>
      <c r="D329" s="22">
        <v>4329307</v>
      </c>
      <c r="E329" s="23">
        <v>13985100</v>
      </c>
    </row>
    <row r="330" spans="1:5" x14ac:dyDescent="0.25">
      <c r="A330" s="18" t="s">
        <v>226</v>
      </c>
      <c r="B330" s="19" t="s">
        <v>222</v>
      </c>
      <c r="C330" s="22">
        <v>929854</v>
      </c>
      <c r="D330" s="22">
        <v>722069</v>
      </c>
      <c r="E330" s="23">
        <v>1651923</v>
      </c>
    </row>
    <row r="331" spans="1:5" x14ac:dyDescent="0.25">
      <c r="A331" s="18" t="s">
        <v>254</v>
      </c>
      <c r="B331" s="19" t="s">
        <v>222</v>
      </c>
      <c r="C331" s="22">
        <v>1820186</v>
      </c>
      <c r="D331" s="22">
        <v>937354</v>
      </c>
      <c r="E331" s="23">
        <v>2757540</v>
      </c>
    </row>
    <row r="332" spans="1:5" x14ac:dyDescent="0.25">
      <c r="A332" s="18" t="s">
        <v>252</v>
      </c>
      <c r="B332" s="19" t="s">
        <v>222</v>
      </c>
      <c r="C332" s="22">
        <v>2037575</v>
      </c>
      <c r="D332" s="22">
        <v>1710637</v>
      </c>
      <c r="E332" s="23">
        <v>3748212</v>
      </c>
    </row>
    <row r="333" spans="1:5" x14ac:dyDescent="0.25">
      <c r="A333" s="18" t="s">
        <v>256</v>
      </c>
      <c r="B333" s="19" t="s">
        <v>222</v>
      </c>
      <c r="C333" s="22">
        <v>7962840</v>
      </c>
      <c r="D333" s="22">
        <v>1594532</v>
      </c>
      <c r="E333" s="23">
        <v>9557372</v>
      </c>
    </row>
    <row r="334" spans="1:5" x14ac:dyDescent="0.25">
      <c r="A334" s="18" t="s">
        <v>480</v>
      </c>
      <c r="B334" s="19" t="s">
        <v>222</v>
      </c>
      <c r="C334" s="22">
        <v>1507871</v>
      </c>
      <c r="D334" s="22">
        <v>1507871</v>
      </c>
      <c r="E334" s="23">
        <v>3015742</v>
      </c>
    </row>
    <row r="335" spans="1:5" x14ac:dyDescent="0.25">
      <c r="A335" s="18" t="s">
        <v>255</v>
      </c>
      <c r="B335" s="19" t="s">
        <v>222</v>
      </c>
      <c r="C335" s="22">
        <v>6072707</v>
      </c>
      <c r="D335" s="22">
        <v>3641189</v>
      </c>
      <c r="E335" s="23">
        <v>9713896</v>
      </c>
    </row>
    <row r="336" spans="1:5" x14ac:dyDescent="0.25">
      <c r="A336" s="18" t="s">
        <v>58</v>
      </c>
      <c r="B336" s="19" t="s">
        <v>222</v>
      </c>
      <c r="C336" s="22">
        <v>43970942</v>
      </c>
      <c r="D336" s="22">
        <v>7305192</v>
      </c>
      <c r="E336" s="23">
        <v>51276134</v>
      </c>
    </row>
    <row r="337" spans="1:5" x14ac:dyDescent="0.25">
      <c r="A337" s="18" t="s">
        <v>253</v>
      </c>
      <c r="B337" s="19" t="s">
        <v>222</v>
      </c>
      <c r="C337" s="22">
        <v>10462997</v>
      </c>
      <c r="D337" s="22">
        <v>3178226</v>
      </c>
      <c r="E337" s="23">
        <v>13641223</v>
      </c>
    </row>
    <row r="338" spans="1:5" x14ac:dyDescent="0.25">
      <c r="A338" s="18" t="s">
        <v>481</v>
      </c>
      <c r="B338" s="19" t="s">
        <v>222</v>
      </c>
      <c r="C338" s="22">
        <v>442466</v>
      </c>
      <c r="D338" s="22">
        <v>90687</v>
      </c>
      <c r="E338" s="23">
        <v>533153</v>
      </c>
    </row>
    <row r="339" spans="1:5" x14ac:dyDescent="0.25">
      <c r="A339" s="18" t="s">
        <v>401</v>
      </c>
      <c r="B339" s="19" t="s">
        <v>183</v>
      </c>
      <c r="C339" s="22">
        <v>2113040</v>
      </c>
      <c r="D339" s="22">
        <v>528325</v>
      </c>
      <c r="E339" s="23">
        <v>2641365</v>
      </c>
    </row>
    <row r="340" spans="1:5" x14ac:dyDescent="0.25">
      <c r="A340" s="18" t="s">
        <v>259</v>
      </c>
      <c r="B340" s="19" t="s">
        <v>183</v>
      </c>
      <c r="C340" s="22">
        <v>11792267</v>
      </c>
      <c r="D340" s="22">
        <v>3288352</v>
      </c>
      <c r="E340" s="23">
        <v>15080619</v>
      </c>
    </row>
    <row r="341" spans="1:5" x14ac:dyDescent="0.25">
      <c r="A341" s="18" t="s">
        <v>482</v>
      </c>
      <c r="B341" s="19" t="s">
        <v>183</v>
      </c>
      <c r="C341" s="22">
        <v>1237764</v>
      </c>
      <c r="D341" s="22">
        <v>3348954</v>
      </c>
      <c r="E341" s="23">
        <v>4586718</v>
      </c>
    </row>
    <row r="342" spans="1:5" x14ac:dyDescent="0.25">
      <c r="A342" s="18" t="s">
        <v>483</v>
      </c>
      <c r="B342" s="19" t="s">
        <v>183</v>
      </c>
      <c r="C342" s="22">
        <v>287776</v>
      </c>
      <c r="D342" s="22">
        <v>71944</v>
      </c>
      <c r="E342" s="23">
        <v>359720</v>
      </c>
    </row>
    <row r="343" spans="1:5" x14ac:dyDescent="0.25">
      <c r="A343" s="18" t="s">
        <v>262</v>
      </c>
      <c r="B343" s="19" t="s">
        <v>183</v>
      </c>
      <c r="C343" s="22">
        <v>358850</v>
      </c>
      <c r="D343" s="22">
        <v>350938</v>
      </c>
      <c r="E343" s="23">
        <v>697132</v>
      </c>
    </row>
    <row r="344" spans="1:5" x14ac:dyDescent="0.25">
      <c r="A344" s="18" t="s">
        <v>264</v>
      </c>
      <c r="B344" s="19" t="s">
        <v>183</v>
      </c>
      <c r="C344" s="22">
        <v>3793529</v>
      </c>
      <c r="D344" s="22">
        <v>3178230</v>
      </c>
      <c r="E344" s="23">
        <v>6971759</v>
      </c>
    </row>
    <row r="345" spans="1:5" x14ac:dyDescent="0.25">
      <c r="A345" s="18" t="s">
        <v>116</v>
      </c>
      <c r="B345" s="19" t="s">
        <v>183</v>
      </c>
      <c r="C345" s="22">
        <v>6798458</v>
      </c>
      <c r="D345" s="22">
        <v>1699616</v>
      </c>
      <c r="E345" s="23">
        <v>8498074</v>
      </c>
    </row>
    <row r="346" spans="1:5" x14ac:dyDescent="0.25">
      <c r="A346" s="18" t="s">
        <v>484</v>
      </c>
      <c r="B346" s="19" t="s">
        <v>183</v>
      </c>
      <c r="C346" s="22">
        <v>821175</v>
      </c>
      <c r="D346" s="22">
        <v>205293</v>
      </c>
      <c r="E346" s="23">
        <v>1026468</v>
      </c>
    </row>
    <row r="347" spans="1:5" x14ac:dyDescent="0.25">
      <c r="A347" s="18" t="s">
        <v>260</v>
      </c>
      <c r="B347" s="19" t="s">
        <v>183</v>
      </c>
      <c r="C347" s="22">
        <v>724000</v>
      </c>
      <c r="D347" s="22">
        <v>706000</v>
      </c>
      <c r="E347" s="23">
        <v>1430000</v>
      </c>
    </row>
    <row r="348" spans="1:5" x14ac:dyDescent="0.25">
      <c r="A348" s="18" t="s">
        <v>231</v>
      </c>
      <c r="B348" s="19" t="s">
        <v>183</v>
      </c>
      <c r="C348" s="22">
        <v>3569011</v>
      </c>
      <c r="D348" s="22">
        <v>871129</v>
      </c>
      <c r="E348" s="23">
        <v>4440140</v>
      </c>
    </row>
    <row r="349" spans="1:5" x14ac:dyDescent="0.25">
      <c r="A349" s="18" t="s">
        <v>430</v>
      </c>
      <c r="B349" s="19" t="s">
        <v>183</v>
      </c>
      <c r="C349" s="22">
        <v>12890944</v>
      </c>
      <c r="D349" s="22">
        <v>3316486</v>
      </c>
      <c r="E349" s="23">
        <v>16207430</v>
      </c>
    </row>
    <row r="350" spans="1:5" x14ac:dyDescent="0.25">
      <c r="A350" s="18" t="s">
        <v>400</v>
      </c>
      <c r="B350" s="19" t="s">
        <v>183</v>
      </c>
      <c r="C350" s="22">
        <v>1435611</v>
      </c>
      <c r="D350" s="22">
        <v>1135611</v>
      </c>
      <c r="E350" s="23">
        <v>2571222</v>
      </c>
    </row>
    <row r="351" spans="1:5" x14ac:dyDescent="0.25">
      <c r="A351" s="18" t="s">
        <v>182</v>
      </c>
      <c r="B351" s="19" t="s">
        <v>183</v>
      </c>
      <c r="C351" s="22">
        <v>123810417</v>
      </c>
      <c r="D351" s="22">
        <v>33577605</v>
      </c>
      <c r="E351" s="23">
        <v>157388022</v>
      </c>
    </row>
    <row r="352" spans="1:5" x14ac:dyDescent="0.25">
      <c r="A352" s="18" t="s">
        <v>261</v>
      </c>
      <c r="B352" s="19" t="s">
        <v>183</v>
      </c>
      <c r="C352" s="22">
        <v>46010515</v>
      </c>
      <c r="D352" s="22">
        <v>11036834</v>
      </c>
      <c r="E352" s="23">
        <v>55184169</v>
      </c>
    </row>
    <row r="353" spans="1:5" x14ac:dyDescent="0.25">
      <c r="A353" s="18" t="s">
        <v>485</v>
      </c>
      <c r="B353" s="19" t="s">
        <v>183</v>
      </c>
      <c r="C353" s="22">
        <v>645110</v>
      </c>
      <c r="D353" s="22">
        <v>645110</v>
      </c>
      <c r="E353" s="23">
        <v>1290220</v>
      </c>
    </row>
    <row r="354" spans="1:5" x14ac:dyDescent="0.25">
      <c r="A354" s="18" t="s">
        <v>258</v>
      </c>
      <c r="B354" s="19" t="s">
        <v>183</v>
      </c>
      <c r="C354" s="22">
        <v>2198596</v>
      </c>
      <c r="D354" s="22">
        <v>445074</v>
      </c>
      <c r="E354" s="23">
        <v>2643670</v>
      </c>
    </row>
    <row r="355" spans="1:5" x14ac:dyDescent="0.25">
      <c r="A355" s="18" t="s">
        <v>486</v>
      </c>
      <c r="B355" s="19" t="s">
        <v>183</v>
      </c>
      <c r="C355" s="22">
        <v>661392</v>
      </c>
      <c r="D355" s="22">
        <v>157708</v>
      </c>
      <c r="E355" s="23">
        <v>819100</v>
      </c>
    </row>
    <row r="356" spans="1:5" x14ac:dyDescent="0.25">
      <c r="A356" s="18" t="s">
        <v>487</v>
      </c>
      <c r="B356" s="19" t="s">
        <v>183</v>
      </c>
      <c r="C356" s="22">
        <v>750000</v>
      </c>
      <c r="D356" s="22">
        <v>750000</v>
      </c>
      <c r="E356" s="23">
        <v>1500000</v>
      </c>
    </row>
    <row r="357" spans="1:5" x14ac:dyDescent="0.25">
      <c r="A357" s="18" t="s">
        <v>263</v>
      </c>
      <c r="B357" s="19" t="s">
        <v>183</v>
      </c>
      <c r="C357" s="22">
        <v>949385</v>
      </c>
      <c r="D357" s="22">
        <v>829385</v>
      </c>
      <c r="E357" s="23">
        <v>1778770</v>
      </c>
    </row>
    <row r="358" spans="1:5" x14ac:dyDescent="0.25">
      <c r="A358" s="18" t="s">
        <v>74</v>
      </c>
      <c r="B358" s="19" t="s">
        <v>183</v>
      </c>
      <c r="C358" s="22">
        <v>440000</v>
      </c>
      <c r="D358" s="22">
        <v>110000</v>
      </c>
      <c r="E358" s="23">
        <v>550000</v>
      </c>
    </row>
    <row r="359" spans="1:5" x14ac:dyDescent="0.25">
      <c r="A359" s="18" t="s">
        <v>488</v>
      </c>
      <c r="B359" s="19" t="s">
        <v>183</v>
      </c>
      <c r="C359" s="22">
        <v>1826516</v>
      </c>
      <c r="D359" s="22">
        <v>5719129</v>
      </c>
      <c r="E359" s="23">
        <v>7545645</v>
      </c>
    </row>
    <row r="360" spans="1:5" x14ac:dyDescent="0.25">
      <c r="A360" s="18" t="s">
        <v>257</v>
      </c>
      <c r="B360" s="19" t="s">
        <v>183</v>
      </c>
      <c r="C360" s="22">
        <v>10146670</v>
      </c>
      <c r="D360" s="22">
        <v>6884152</v>
      </c>
      <c r="E360" s="23">
        <v>17030822</v>
      </c>
    </row>
    <row r="361" spans="1:5" x14ac:dyDescent="0.25">
      <c r="A361" s="18" t="s">
        <v>489</v>
      </c>
      <c r="B361" s="19" t="s">
        <v>266</v>
      </c>
      <c r="C361" s="22">
        <v>511638</v>
      </c>
      <c r="D361" s="22">
        <v>280932</v>
      </c>
      <c r="E361" s="23">
        <v>792570</v>
      </c>
    </row>
    <row r="362" spans="1:5" x14ac:dyDescent="0.25">
      <c r="A362" s="18" t="s">
        <v>490</v>
      </c>
      <c r="B362" s="19" t="s">
        <v>266</v>
      </c>
      <c r="C362" s="22">
        <v>577399</v>
      </c>
      <c r="D362" s="22">
        <v>407081</v>
      </c>
      <c r="E362" s="23">
        <v>984480</v>
      </c>
    </row>
    <row r="363" spans="1:5" x14ac:dyDescent="0.25">
      <c r="A363" s="18" t="s">
        <v>491</v>
      </c>
      <c r="B363" s="19" t="s">
        <v>266</v>
      </c>
      <c r="C363" s="22">
        <v>1881537</v>
      </c>
      <c r="D363" s="22">
        <v>1005537</v>
      </c>
      <c r="E363" s="23">
        <v>2887074</v>
      </c>
    </row>
    <row r="364" spans="1:5" x14ac:dyDescent="0.25">
      <c r="A364" s="18" t="s">
        <v>492</v>
      </c>
      <c r="B364" s="19" t="s">
        <v>266</v>
      </c>
      <c r="C364" s="22">
        <v>210970</v>
      </c>
      <c r="D364" s="22">
        <v>191259</v>
      </c>
      <c r="E364" s="23">
        <v>402229</v>
      </c>
    </row>
    <row r="365" spans="1:5" x14ac:dyDescent="0.25">
      <c r="A365" s="18" t="s">
        <v>493</v>
      </c>
      <c r="B365" s="19" t="s">
        <v>266</v>
      </c>
      <c r="C365" s="22">
        <v>3072</v>
      </c>
      <c r="D365" s="22">
        <v>768</v>
      </c>
      <c r="E365" s="23">
        <v>3840</v>
      </c>
    </row>
    <row r="366" spans="1:5" x14ac:dyDescent="0.25">
      <c r="A366" s="18" t="s">
        <v>494</v>
      </c>
      <c r="B366" s="19" t="s">
        <v>266</v>
      </c>
      <c r="C366" s="22">
        <v>202222</v>
      </c>
      <c r="D366" s="22">
        <v>130757</v>
      </c>
      <c r="E366" s="23">
        <v>332979</v>
      </c>
    </row>
    <row r="367" spans="1:5" x14ac:dyDescent="0.25">
      <c r="A367" s="18" t="s">
        <v>402</v>
      </c>
      <c r="B367" s="19" t="s">
        <v>266</v>
      </c>
      <c r="C367" s="22">
        <v>952969</v>
      </c>
      <c r="D367" s="22">
        <v>789682</v>
      </c>
      <c r="E367" s="23">
        <v>1742651</v>
      </c>
    </row>
    <row r="368" spans="1:5" x14ac:dyDescent="0.25">
      <c r="A368" s="18" t="s">
        <v>495</v>
      </c>
      <c r="B368" s="19" t="s">
        <v>266</v>
      </c>
      <c r="C368" s="22">
        <v>45141178</v>
      </c>
      <c r="D368" s="22">
        <v>785297</v>
      </c>
      <c r="E368" s="23">
        <v>45926475</v>
      </c>
    </row>
    <row r="369" spans="1:5" x14ac:dyDescent="0.25">
      <c r="A369" s="18" t="s">
        <v>496</v>
      </c>
      <c r="B369" s="19" t="s">
        <v>266</v>
      </c>
      <c r="C369" s="22">
        <v>644784</v>
      </c>
      <c r="D369" s="22">
        <v>207883</v>
      </c>
      <c r="E369" s="23">
        <v>852667</v>
      </c>
    </row>
    <row r="370" spans="1:5" x14ac:dyDescent="0.25">
      <c r="A370" s="18" t="s">
        <v>497</v>
      </c>
      <c r="B370" s="19" t="s">
        <v>266</v>
      </c>
      <c r="C370" s="22">
        <v>320326</v>
      </c>
      <c r="D370" s="22">
        <v>185626</v>
      </c>
      <c r="E370" s="23">
        <v>505952</v>
      </c>
    </row>
    <row r="371" spans="1:5" x14ac:dyDescent="0.25">
      <c r="A371" s="18" t="s">
        <v>265</v>
      </c>
      <c r="B371" s="19" t="s">
        <v>266</v>
      </c>
      <c r="C371" s="22">
        <v>435398</v>
      </c>
      <c r="D371" s="22">
        <v>383215</v>
      </c>
      <c r="E371" s="23">
        <v>818613</v>
      </c>
    </row>
    <row r="372" spans="1:5" x14ac:dyDescent="0.25">
      <c r="A372" s="18" t="s">
        <v>267</v>
      </c>
      <c r="B372" s="19" t="s">
        <v>268</v>
      </c>
      <c r="C372" s="22">
        <v>36145201</v>
      </c>
      <c r="D372" s="22">
        <v>7409550</v>
      </c>
      <c r="E372" s="23">
        <v>43554751</v>
      </c>
    </row>
    <row r="373" spans="1:5" x14ac:dyDescent="0.25">
      <c r="A373" s="18" t="s">
        <v>498</v>
      </c>
      <c r="B373" s="19" t="s">
        <v>97</v>
      </c>
      <c r="C373" s="22">
        <v>908761</v>
      </c>
      <c r="D373" s="22">
        <v>318903</v>
      </c>
      <c r="E373" s="23">
        <v>1227664</v>
      </c>
    </row>
    <row r="374" spans="1:5" x14ac:dyDescent="0.25">
      <c r="A374" s="18" t="s">
        <v>126</v>
      </c>
      <c r="B374" s="19" t="s">
        <v>97</v>
      </c>
      <c r="C374" s="22">
        <v>577500</v>
      </c>
      <c r="D374" s="22">
        <v>472500</v>
      </c>
      <c r="E374" s="23">
        <v>1050000</v>
      </c>
    </row>
    <row r="375" spans="1:5" x14ac:dyDescent="0.25">
      <c r="A375" s="18" t="s">
        <v>403</v>
      </c>
      <c r="B375" s="19" t="s">
        <v>97</v>
      </c>
      <c r="C375" s="22">
        <v>3232297</v>
      </c>
      <c r="D375" s="22">
        <v>1075683</v>
      </c>
      <c r="E375" s="23">
        <v>4307980</v>
      </c>
    </row>
    <row r="376" spans="1:5" x14ac:dyDescent="0.25">
      <c r="A376" s="18" t="s">
        <v>271</v>
      </c>
      <c r="B376" s="19" t="s">
        <v>97</v>
      </c>
      <c r="C376" s="22">
        <v>5812018</v>
      </c>
      <c r="D376" s="22">
        <v>1235898</v>
      </c>
      <c r="E376" s="23">
        <v>7047916</v>
      </c>
    </row>
    <row r="377" spans="1:5" x14ac:dyDescent="0.25">
      <c r="A377" s="18" t="s">
        <v>499</v>
      </c>
      <c r="B377" s="19" t="s">
        <v>97</v>
      </c>
      <c r="C377" s="22">
        <v>1608453</v>
      </c>
      <c r="D377" s="22">
        <v>903363</v>
      </c>
      <c r="E377" s="23">
        <v>2191816</v>
      </c>
    </row>
    <row r="378" spans="1:5" x14ac:dyDescent="0.25">
      <c r="A378" s="18" t="s">
        <v>96</v>
      </c>
      <c r="B378" s="19" t="s">
        <v>97</v>
      </c>
      <c r="C378" s="22">
        <v>1114610</v>
      </c>
      <c r="D378" s="22">
        <v>621465</v>
      </c>
      <c r="E378" s="23">
        <v>1736075</v>
      </c>
    </row>
    <row r="379" spans="1:5" x14ac:dyDescent="0.25">
      <c r="A379" s="18" t="s">
        <v>387</v>
      </c>
      <c r="B379" s="19" t="s">
        <v>97</v>
      </c>
      <c r="C379" s="22">
        <v>5398900</v>
      </c>
      <c r="D379" s="22">
        <v>2126845</v>
      </c>
      <c r="E379" s="23">
        <v>7525745</v>
      </c>
    </row>
    <row r="380" spans="1:5" x14ac:dyDescent="0.25">
      <c r="A380" s="18" t="s">
        <v>270</v>
      </c>
      <c r="B380" s="19" t="s">
        <v>97</v>
      </c>
      <c r="C380" s="22">
        <v>12857258</v>
      </c>
      <c r="D380" s="22">
        <v>7289773</v>
      </c>
      <c r="E380" s="23">
        <v>20147031</v>
      </c>
    </row>
    <row r="381" spans="1:5" x14ac:dyDescent="0.25">
      <c r="A381" s="18" t="s">
        <v>500</v>
      </c>
      <c r="B381" s="19" t="s">
        <v>97</v>
      </c>
      <c r="C381" s="22">
        <v>3936250</v>
      </c>
      <c r="D381" s="22">
        <v>925750</v>
      </c>
      <c r="E381" s="23">
        <v>4862000</v>
      </c>
    </row>
    <row r="382" spans="1:5" x14ac:dyDescent="0.25">
      <c r="A382" s="18" t="s">
        <v>501</v>
      </c>
      <c r="B382" s="19" t="s">
        <v>97</v>
      </c>
      <c r="C382" s="22">
        <v>3809961</v>
      </c>
      <c r="D382" s="22">
        <v>2569104</v>
      </c>
      <c r="E382" s="23">
        <v>6379065</v>
      </c>
    </row>
    <row r="383" spans="1:5" x14ac:dyDescent="0.25">
      <c r="A383" s="18" t="s">
        <v>269</v>
      </c>
      <c r="B383" s="19" t="s">
        <v>97</v>
      </c>
      <c r="C383" s="22">
        <v>1787136</v>
      </c>
      <c r="D383" s="22">
        <v>758286</v>
      </c>
      <c r="E383" s="23">
        <v>2545422</v>
      </c>
    </row>
    <row r="384" spans="1:5" x14ac:dyDescent="0.25">
      <c r="A384" s="18" t="s">
        <v>404</v>
      </c>
      <c r="B384" s="19" t="s">
        <v>273</v>
      </c>
      <c r="C384" s="22">
        <v>1229125</v>
      </c>
      <c r="D384" s="22">
        <v>1034941</v>
      </c>
      <c r="E384" s="23">
        <v>2264066</v>
      </c>
    </row>
    <row r="385" spans="1:5" x14ac:dyDescent="0.25">
      <c r="A385" s="18" t="s">
        <v>405</v>
      </c>
      <c r="B385" s="19" t="s">
        <v>275</v>
      </c>
      <c r="C385" s="22">
        <v>604988</v>
      </c>
      <c r="D385" s="22">
        <v>363234</v>
      </c>
      <c r="E385" s="23">
        <v>968222</v>
      </c>
    </row>
    <row r="386" spans="1:5" x14ac:dyDescent="0.25">
      <c r="A386" s="18" t="s">
        <v>279</v>
      </c>
      <c r="B386" s="19" t="s">
        <v>275</v>
      </c>
      <c r="C386" s="22">
        <v>5593850</v>
      </c>
      <c r="D386" s="22">
        <v>1623460</v>
      </c>
      <c r="E386" s="23">
        <v>7217310</v>
      </c>
    </row>
    <row r="387" spans="1:5" x14ac:dyDescent="0.25">
      <c r="A387" s="18" t="s">
        <v>281</v>
      </c>
      <c r="B387" s="19" t="s">
        <v>275</v>
      </c>
      <c r="C387" s="22">
        <v>4256335</v>
      </c>
      <c r="D387" s="22">
        <v>2497508</v>
      </c>
      <c r="E387" s="23">
        <v>6753843</v>
      </c>
    </row>
    <row r="388" spans="1:5" x14ac:dyDescent="0.25">
      <c r="A388" s="18" t="s">
        <v>502</v>
      </c>
      <c r="B388" s="19" t="s">
        <v>275</v>
      </c>
      <c r="C388" s="22">
        <v>679031</v>
      </c>
      <c r="D388" s="22">
        <v>596231</v>
      </c>
      <c r="E388" s="23">
        <v>1275262</v>
      </c>
    </row>
    <row r="389" spans="1:5" x14ac:dyDescent="0.25">
      <c r="A389" s="18" t="s">
        <v>406</v>
      </c>
      <c r="B389" s="19" t="s">
        <v>275</v>
      </c>
      <c r="C389" s="22">
        <v>944118</v>
      </c>
      <c r="D389" s="22">
        <v>689119</v>
      </c>
      <c r="E389" s="23">
        <v>1633237</v>
      </c>
    </row>
    <row r="390" spans="1:5" x14ac:dyDescent="0.25">
      <c r="A390" s="18" t="s">
        <v>177</v>
      </c>
      <c r="B390" s="19" t="s">
        <v>275</v>
      </c>
      <c r="C390" s="22">
        <v>2839031</v>
      </c>
      <c r="D390" s="22">
        <v>1564620</v>
      </c>
      <c r="E390" s="23">
        <v>4403651</v>
      </c>
    </row>
    <row r="391" spans="1:5" x14ac:dyDescent="0.25">
      <c r="A391" s="18" t="s">
        <v>282</v>
      </c>
      <c r="B391" s="19" t="s">
        <v>275</v>
      </c>
      <c r="C391" s="22">
        <v>2707111</v>
      </c>
      <c r="D391" s="22">
        <v>1557692</v>
      </c>
      <c r="E391" s="23">
        <v>4264803</v>
      </c>
    </row>
    <row r="392" spans="1:5" x14ac:dyDescent="0.25">
      <c r="A392" s="18" t="s">
        <v>277</v>
      </c>
      <c r="B392" s="19" t="s">
        <v>275</v>
      </c>
      <c r="C392" s="22">
        <v>1126380</v>
      </c>
      <c r="D392" s="33">
        <v>826380</v>
      </c>
      <c r="E392" s="23">
        <v>1952760</v>
      </c>
    </row>
    <row r="393" spans="1:5" x14ac:dyDescent="0.25">
      <c r="A393" s="18" t="s">
        <v>278</v>
      </c>
      <c r="B393" s="19" t="s">
        <v>275</v>
      </c>
      <c r="C393" s="22">
        <v>17760286</v>
      </c>
      <c r="D393" s="22">
        <v>6640870</v>
      </c>
      <c r="E393" s="23">
        <v>24401156</v>
      </c>
    </row>
    <row r="394" spans="1:5" x14ac:dyDescent="0.25">
      <c r="A394" s="18" t="s">
        <v>276</v>
      </c>
      <c r="B394" s="19" t="s">
        <v>275</v>
      </c>
      <c r="C394" s="22">
        <v>18977641</v>
      </c>
      <c r="D394" s="22">
        <v>5312641</v>
      </c>
      <c r="E394" s="23">
        <v>24290282</v>
      </c>
    </row>
    <row r="395" spans="1:5" x14ac:dyDescent="0.25">
      <c r="A395" s="18" t="s">
        <v>274</v>
      </c>
      <c r="B395" s="19" t="s">
        <v>275</v>
      </c>
      <c r="C395" s="22">
        <v>12644000</v>
      </c>
      <c r="D395" s="22">
        <v>3161000</v>
      </c>
      <c r="E395" s="23">
        <v>15805000</v>
      </c>
    </row>
    <row r="396" spans="1:5" x14ac:dyDescent="0.25">
      <c r="A396" s="18" t="s">
        <v>280</v>
      </c>
      <c r="B396" s="19" t="s">
        <v>275</v>
      </c>
      <c r="C396" s="22">
        <v>2349858</v>
      </c>
      <c r="D396" s="22">
        <v>867543</v>
      </c>
      <c r="E396" s="23">
        <v>3217401</v>
      </c>
    </row>
    <row r="397" spans="1:5" x14ac:dyDescent="0.25">
      <c r="A397" s="18" t="s">
        <v>288</v>
      </c>
      <c r="B397" s="19" t="s">
        <v>120</v>
      </c>
      <c r="C397" s="22">
        <v>746806</v>
      </c>
      <c r="D397" s="22">
        <v>466754</v>
      </c>
      <c r="E397" s="23">
        <v>1213560</v>
      </c>
    </row>
    <row r="398" spans="1:5" x14ac:dyDescent="0.25">
      <c r="A398" s="18" t="s">
        <v>503</v>
      </c>
      <c r="B398" s="19" t="s">
        <v>120</v>
      </c>
      <c r="C398" s="22">
        <v>6641187</v>
      </c>
      <c r="D398" s="22">
        <v>4619148</v>
      </c>
      <c r="E398" s="23">
        <v>11260335</v>
      </c>
    </row>
    <row r="399" spans="1:5" x14ac:dyDescent="0.25">
      <c r="A399" s="18" t="s">
        <v>286</v>
      </c>
      <c r="B399" s="19" t="s">
        <v>120</v>
      </c>
      <c r="C399" s="22">
        <v>4496535</v>
      </c>
      <c r="D399" s="22">
        <v>1157306</v>
      </c>
      <c r="E399" s="23">
        <v>5653841</v>
      </c>
    </row>
    <row r="400" spans="1:5" x14ac:dyDescent="0.25">
      <c r="A400" s="18" t="s">
        <v>287</v>
      </c>
      <c r="B400" s="19" t="s">
        <v>120</v>
      </c>
      <c r="C400" s="22">
        <v>33469233</v>
      </c>
      <c r="D400" s="22">
        <v>8477730</v>
      </c>
      <c r="E400" s="23">
        <v>41946963</v>
      </c>
    </row>
    <row r="401" spans="1:5" x14ac:dyDescent="0.25">
      <c r="A401" s="18" t="s">
        <v>504</v>
      </c>
      <c r="B401" s="19" t="s">
        <v>120</v>
      </c>
      <c r="C401" s="22">
        <v>4236747</v>
      </c>
      <c r="D401" s="22">
        <v>4236747</v>
      </c>
      <c r="E401" s="23">
        <v>8473494</v>
      </c>
    </row>
    <row r="402" spans="1:5" x14ac:dyDescent="0.25">
      <c r="A402" s="18" t="s">
        <v>505</v>
      </c>
      <c r="B402" s="19" t="s">
        <v>120</v>
      </c>
      <c r="C402" s="22">
        <v>5130372</v>
      </c>
      <c r="D402" s="22">
        <v>3375784</v>
      </c>
      <c r="E402" s="23">
        <v>8506156</v>
      </c>
    </row>
    <row r="403" spans="1:5" x14ac:dyDescent="0.25">
      <c r="A403" s="18" t="s">
        <v>407</v>
      </c>
      <c r="B403" s="19" t="s">
        <v>120</v>
      </c>
      <c r="C403" s="22">
        <v>2934855</v>
      </c>
      <c r="D403" s="22">
        <v>873343</v>
      </c>
      <c r="E403" s="23">
        <v>3808198</v>
      </c>
    </row>
    <row r="404" spans="1:5" x14ac:dyDescent="0.25">
      <c r="A404" s="18" t="s">
        <v>290</v>
      </c>
      <c r="B404" s="19" t="s">
        <v>120</v>
      </c>
      <c r="C404" s="22">
        <v>1136000</v>
      </c>
      <c r="D404" s="22">
        <v>284000</v>
      </c>
      <c r="E404" s="23">
        <v>1420000</v>
      </c>
    </row>
    <row r="405" spans="1:5" x14ac:dyDescent="0.25">
      <c r="A405" s="18" t="s">
        <v>408</v>
      </c>
      <c r="B405" s="19" t="s">
        <v>120</v>
      </c>
      <c r="C405" s="22">
        <v>1957433</v>
      </c>
      <c r="D405" s="22">
        <v>489359</v>
      </c>
      <c r="E405" s="23">
        <v>2446792</v>
      </c>
    </row>
    <row r="406" spans="1:5" x14ac:dyDescent="0.25">
      <c r="A406" s="18" t="s">
        <v>506</v>
      </c>
      <c r="B406" s="19" t="s">
        <v>120</v>
      </c>
      <c r="C406" s="22">
        <v>72664080</v>
      </c>
      <c r="D406" s="22">
        <v>17725395</v>
      </c>
      <c r="E406" s="23">
        <v>90389475</v>
      </c>
    </row>
    <row r="407" spans="1:5" x14ac:dyDescent="0.25">
      <c r="A407" s="18" t="s">
        <v>289</v>
      </c>
      <c r="B407" s="19" t="s">
        <v>120</v>
      </c>
      <c r="C407" s="22">
        <v>17746724</v>
      </c>
      <c r="D407" s="22">
        <v>4436682</v>
      </c>
      <c r="E407" s="23">
        <v>22183406</v>
      </c>
    </row>
    <row r="408" spans="1:5" x14ac:dyDescent="0.25">
      <c r="A408" s="18" t="s">
        <v>409</v>
      </c>
      <c r="B408" s="19" t="s">
        <v>120</v>
      </c>
      <c r="C408" s="22">
        <v>36654393</v>
      </c>
      <c r="D408" s="22">
        <v>7925584</v>
      </c>
      <c r="E408" s="23">
        <v>44579977</v>
      </c>
    </row>
    <row r="409" spans="1:5" x14ac:dyDescent="0.25">
      <c r="A409" s="18" t="s">
        <v>295</v>
      </c>
      <c r="B409" s="19" t="s">
        <v>120</v>
      </c>
      <c r="C409" s="22">
        <v>1727907</v>
      </c>
      <c r="D409" s="22">
        <v>994477</v>
      </c>
      <c r="E409" s="23">
        <v>2722384</v>
      </c>
    </row>
    <row r="410" spans="1:5" x14ac:dyDescent="0.25">
      <c r="A410" s="18" t="s">
        <v>285</v>
      </c>
      <c r="B410" s="19" t="s">
        <v>120</v>
      </c>
      <c r="C410" s="22">
        <v>82881349</v>
      </c>
      <c r="D410" s="22">
        <v>21253621</v>
      </c>
      <c r="E410" s="23">
        <v>104134970</v>
      </c>
    </row>
    <row r="411" spans="1:5" x14ac:dyDescent="0.25">
      <c r="A411" s="18" t="s">
        <v>284</v>
      </c>
      <c r="B411" s="19" t="s">
        <v>120</v>
      </c>
      <c r="C411" s="22">
        <v>3401493</v>
      </c>
      <c r="D411" s="22">
        <v>2763714</v>
      </c>
      <c r="E411" s="23">
        <v>6165207</v>
      </c>
    </row>
    <row r="412" spans="1:5" x14ac:dyDescent="0.25">
      <c r="A412" s="18" t="s">
        <v>292</v>
      </c>
      <c r="B412" s="19" t="s">
        <v>120</v>
      </c>
      <c r="C412" s="22">
        <v>1287058</v>
      </c>
      <c r="D412" s="22">
        <v>680533</v>
      </c>
      <c r="E412" s="23">
        <v>1967591</v>
      </c>
    </row>
    <row r="413" spans="1:5" x14ac:dyDescent="0.25">
      <c r="A413" s="18" t="s">
        <v>507</v>
      </c>
      <c r="B413" s="19" t="s">
        <v>120</v>
      </c>
      <c r="C413" s="22">
        <v>6371420</v>
      </c>
      <c r="D413" s="22">
        <v>1674706</v>
      </c>
      <c r="E413" s="23">
        <v>8046126</v>
      </c>
    </row>
    <row r="414" spans="1:5" x14ac:dyDescent="0.25">
      <c r="A414" s="18" t="s">
        <v>508</v>
      </c>
      <c r="B414" s="19" t="s">
        <v>120</v>
      </c>
      <c r="C414" s="22">
        <v>528800</v>
      </c>
      <c r="D414" s="22">
        <v>345000</v>
      </c>
      <c r="E414" s="23">
        <v>873800</v>
      </c>
    </row>
    <row r="415" spans="1:5" x14ac:dyDescent="0.25">
      <c r="A415" s="18" t="s">
        <v>410</v>
      </c>
      <c r="B415" s="19" t="s">
        <v>120</v>
      </c>
      <c r="C415" s="22">
        <v>7675174</v>
      </c>
      <c r="D415" s="22">
        <v>2132004</v>
      </c>
      <c r="E415" s="23">
        <v>9807178</v>
      </c>
    </row>
    <row r="416" spans="1:5" x14ac:dyDescent="0.25">
      <c r="A416" s="18" t="s">
        <v>305</v>
      </c>
      <c r="B416" s="19" t="s">
        <v>120</v>
      </c>
      <c r="C416" s="22">
        <v>12970445</v>
      </c>
      <c r="D416" s="22">
        <v>3518508</v>
      </c>
      <c r="E416" s="23">
        <v>16488953</v>
      </c>
    </row>
    <row r="417" spans="1:5" x14ac:dyDescent="0.25">
      <c r="A417" s="18" t="s">
        <v>411</v>
      </c>
      <c r="B417" s="19" t="s">
        <v>120</v>
      </c>
      <c r="C417" s="22">
        <v>635037</v>
      </c>
      <c r="D417" s="22">
        <v>722355</v>
      </c>
      <c r="E417" s="23">
        <v>1357392</v>
      </c>
    </row>
    <row r="418" spans="1:5" x14ac:dyDescent="0.25">
      <c r="A418" s="18" t="s">
        <v>296</v>
      </c>
      <c r="B418" s="19" t="s">
        <v>120</v>
      </c>
      <c r="C418" s="22">
        <v>1450774</v>
      </c>
      <c r="D418" s="22">
        <v>1018454</v>
      </c>
      <c r="E418" s="23">
        <v>2469228</v>
      </c>
    </row>
    <row r="419" spans="1:5" x14ac:dyDescent="0.25">
      <c r="A419" s="18" t="s">
        <v>291</v>
      </c>
      <c r="B419" s="19" t="s">
        <v>120</v>
      </c>
      <c r="C419" s="22">
        <v>43200272</v>
      </c>
      <c r="D419" s="22">
        <v>11946923</v>
      </c>
      <c r="E419" s="23">
        <v>55147195</v>
      </c>
    </row>
    <row r="420" spans="1:5" x14ac:dyDescent="0.25">
      <c r="A420" s="18" t="s">
        <v>294</v>
      </c>
      <c r="B420" s="19" t="s">
        <v>120</v>
      </c>
      <c r="C420" s="22">
        <v>3768132</v>
      </c>
      <c r="D420" s="22">
        <v>1982480</v>
      </c>
      <c r="E420" s="23">
        <v>5750612</v>
      </c>
    </row>
    <row r="421" spans="1:5" x14ac:dyDescent="0.25">
      <c r="A421" s="18" t="s">
        <v>412</v>
      </c>
      <c r="B421" s="19" t="s">
        <v>120</v>
      </c>
      <c r="C421" s="22">
        <v>2731239</v>
      </c>
      <c r="D421" s="22">
        <v>1840086</v>
      </c>
      <c r="E421" s="23">
        <v>4571325</v>
      </c>
    </row>
    <row r="422" spans="1:5" x14ac:dyDescent="0.25">
      <c r="A422" s="18" t="s">
        <v>293</v>
      </c>
      <c r="B422" s="19" t="s">
        <v>120</v>
      </c>
      <c r="C422" s="22">
        <v>1030939</v>
      </c>
      <c r="D422" s="22">
        <v>707735</v>
      </c>
      <c r="E422" s="23">
        <v>1738674</v>
      </c>
    </row>
    <row r="423" spans="1:5" x14ac:dyDescent="0.25">
      <c r="A423" s="18" t="s">
        <v>509</v>
      </c>
      <c r="B423" s="19" t="s">
        <v>120</v>
      </c>
      <c r="C423" s="22">
        <v>2838452</v>
      </c>
      <c r="D423" s="22">
        <v>919614</v>
      </c>
      <c r="E423" s="23">
        <v>3758066</v>
      </c>
    </row>
    <row r="424" spans="1:5" x14ac:dyDescent="0.25">
      <c r="A424" s="18" t="s">
        <v>283</v>
      </c>
      <c r="B424" s="19" t="s">
        <v>120</v>
      </c>
      <c r="C424" s="22">
        <v>1929690</v>
      </c>
      <c r="D424" s="22">
        <v>621017</v>
      </c>
      <c r="E424" s="23">
        <v>2550707</v>
      </c>
    </row>
    <row r="425" spans="1:5" x14ac:dyDescent="0.25">
      <c r="A425" s="18" t="s">
        <v>510</v>
      </c>
      <c r="B425" s="19" t="s">
        <v>120</v>
      </c>
      <c r="C425" s="22">
        <v>2639837</v>
      </c>
      <c r="D425" s="22">
        <v>1547639</v>
      </c>
      <c r="E425" s="23">
        <v>4187476</v>
      </c>
    </row>
    <row r="426" spans="1:5" x14ac:dyDescent="0.25">
      <c r="A426" s="18" t="s">
        <v>297</v>
      </c>
      <c r="B426" s="19" t="s">
        <v>120</v>
      </c>
      <c r="C426" s="22">
        <v>1505961</v>
      </c>
      <c r="D426" s="22">
        <v>733127</v>
      </c>
      <c r="E426" s="23">
        <v>2239088</v>
      </c>
    </row>
    <row r="427" spans="1:5" x14ac:dyDescent="0.25">
      <c r="A427" s="18" t="s">
        <v>298</v>
      </c>
      <c r="B427" s="19" t="s">
        <v>299</v>
      </c>
      <c r="C427" s="22">
        <v>1885219</v>
      </c>
      <c r="D427" s="22">
        <v>1217419</v>
      </c>
      <c r="E427" s="23">
        <v>3102638</v>
      </c>
    </row>
    <row r="428" spans="1:5" x14ac:dyDescent="0.25">
      <c r="A428" s="18" t="s">
        <v>300</v>
      </c>
      <c r="B428" s="19" t="s">
        <v>299</v>
      </c>
      <c r="C428" s="22">
        <v>73987352</v>
      </c>
      <c r="D428" s="22">
        <v>17439540</v>
      </c>
      <c r="E428" s="23">
        <v>91426892</v>
      </c>
    </row>
    <row r="429" spans="1:5" x14ac:dyDescent="0.25">
      <c r="A429" s="18" t="s">
        <v>511</v>
      </c>
      <c r="B429" s="19" t="s">
        <v>299</v>
      </c>
      <c r="C429" s="22">
        <v>1535592</v>
      </c>
      <c r="D429" s="22">
        <v>330292</v>
      </c>
      <c r="E429" s="23">
        <v>1865884</v>
      </c>
    </row>
    <row r="430" spans="1:5" x14ac:dyDescent="0.25">
      <c r="A430" s="18" t="s">
        <v>60</v>
      </c>
      <c r="B430" s="19" t="s">
        <v>61</v>
      </c>
      <c r="C430" s="22">
        <v>1119338</v>
      </c>
      <c r="D430" s="22">
        <v>279834</v>
      </c>
      <c r="E430" s="23">
        <v>1399172</v>
      </c>
    </row>
    <row r="431" spans="1:5" x14ac:dyDescent="0.25">
      <c r="A431" s="18" t="s">
        <v>405</v>
      </c>
      <c r="B431" s="19" t="s">
        <v>61</v>
      </c>
      <c r="C431" s="22">
        <v>186900</v>
      </c>
      <c r="D431" s="22">
        <v>186900</v>
      </c>
      <c r="E431" s="23">
        <v>373800</v>
      </c>
    </row>
    <row r="432" spans="1:5" x14ac:dyDescent="0.25">
      <c r="A432" s="18" t="s">
        <v>413</v>
      </c>
      <c r="B432" s="19" t="s">
        <v>61</v>
      </c>
      <c r="C432" s="22">
        <v>4600340</v>
      </c>
      <c r="D432" s="22">
        <v>4311081</v>
      </c>
      <c r="E432" s="23">
        <v>8911421</v>
      </c>
    </row>
    <row r="433" spans="1:5" x14ac:dyDescent="0.25">
      <c r="A433" s="18" t="s">
        <v>512</v>
      </c>
      <c r="B433" s="19" t="s">
        <v>61</v>
      </c>
      <c r="C433" s="22">
        <v>7419282</v>
      </c>
      <c r="D433" s="22">
        <v>6131082</v>
      </c>
      <c r="E433" s="23">
        <v>13550364</v>
      </c>
    </row>
    <row r="434" spans="1:5" x14ac:dyDescent="0.25">
      <c r="A434" s="18" t="s">
        <v>303</v>
      </c>
      <c r="B434" s="19" t="s">
        <v>61</v>
      </c>
      <c r="C434" s="22">
        <v>28128544</v>
      </c>
      <c r="D434" s="22">
        <v>13206855</v>
      </c>
      <c r="E434" s="23">
        <v>41335399</v>
      </c>
    </row>
    <row r="435" spans="1:5" x14ac:dyDescent="0.25">
      <c r="A435" s="18" t="s">
        <v>306</v>
      </c>
      <c r="B435" s="19" t="s">
        <v>61</v>
      </c>
      <c r="C435" s="22">
        <v>1606809</v>
      </c>
      <c r="D435" s="22">
        <v>1606809</v>
      </c>
      <c r="E435" s="23">
        <v>3213618</v>
      </c>
    </row>
    <row r="436" spans="1:5" x14ac:dyDescent="0.25">
      <c r="A436" s="18" t="s">
        <v>513</v>
      </c>
      <c r="B436" s="19" t="s">
        <v>61</v>
      </c>
      <c r="C436" s="22">
        <v>2592554</v>
      </c>
      <c r="D436" s="22">
        <v>2268369</v>
      </c>
      <c r="E436" s="23">
        <v>4860923</v>
      </c>
    </row>
    <row r="437" spans="1:5" x14ac:dyDescent="0.25">
      <c r="A437" s="18" t="s">
        <v>514</v>
      </c>
      <c r="B437" s="19" t="s">
        <v>61</v>
      </c>
      <c r="C437" s="22">
        <v>243692</v>
      </c>
      <c r="D437" s="22">
        <v>243692</v>
      </c>
      <c r="E437" s="23">
        <v>487384</v>
      </c>
    </row>
    <row r="438" spans="1:5" x14ac:dyDescent="0.25">
      <c r="A438" s="18" t="s">
        <v>515</v>
      </c>
      <c r="B438" s="19" t="s">
        <v>61</v>
      </c>
      <c r="C438" s="22">
        <v>1510928</v>
      </c>
      <c r="D438" s="22">
        <v>955928</v>
      </c>
      <c r="E438" s="23">
        <v>2466856</v>
      </c>
    </row>
    <row r="439" spans="1:5" x14ac:dyDescent="0.25">
      <c r="A439" s="18" t="s">
        <v>305</v>
      </c>
      <c r="B439" s="19" t="s">
        <v>61</v>
      </c>
      <c r="C439" s="22">
        <v>6626496</v>
      </c>
      <c r="D439" s="22">
        <v>1656625</v>
      </c>
      <c r="E439" s="23">
        <v>8283121</v>
      </c>
    </row>
    <row r="440" spans="1:5" x14ac:dyDescent="0.25">
      <c r="A440" s="18" t="s">
        <v>304</v>
      </c>
      <c r="B440" s="19" t="s">
        <v>61</v>
      </c>
      <c r="C440" s="22">
        <v>5553740</v>
      </c>
      <c r="D440" s="22">
        <v>6648101</v>
      </c>
      <c r="E440" s="23">
        <v>12201841</v>
      </c>
    </row>
    <row r="441" spans="1:5" x14ac:dyDescent="0.25">
      <c r="A441" s="18" t="s">
        <v>516</v>
      </c>
      <c r="B441" s="19" t="s">
        <v>61</v>
      </c>
      <c r="C441" s="22">
        <v>165615</v>
      </c>
      <c r="D441" s="22">
        <v>39873</v>
      </c>
      <c r="E441" s="23">
        <v>205488</v>
      </c>
    </row>
    <row r="442" spans="1:5" x14ac:dyDescent="0.25">
      <c r="A442" s="49" t="s">
        <v>302</v>
      </c>
      <c r="B442" s="50" t="s">
        <v>61</v>
      </c>
      <c r="C442" s="51">
        <v>4181420</v>
      </c>
      <c r="D442" s="51">
        <v>1242605</v>
      </c>
      <c r="E442" s="23">
        <v>5424025</v>
      </c>
    </row>
    <row r="443" spans="1:5" x14ac:dyDescent="0.25">
      <c r="A443" s="49" t="s">
        <v>301</v>
      </c>
      <c r="B443" s="50" t="s">
        <v>61</v>
      </c>
      <c r="C443" s="51">
        <v>702019</v>
      </c>
      <c r="D443" s="51">
        <v>507019</v>
      </c>
      <c r="E443" s="23">
        <v>1209038</v>
      </c>
    </row>
    <row r="444" spans="1:5" x14ac:dyDescent="0.25">
      <c r="A444" s="49" t="s">
        <v>307</v>
      </c>
      <c r="B444" s="50" t="s">
        <v>61</v>
      </c>
      <c r="C444" s="51">
        <v>31014178</v>
      </c>
      <c r="D444" s="51">
        <v>42677013</v>
      </c>
      <c r="E444" s="23">
        <v>73691191</v>
      </c>
    </row>
    <row r="445" spans="1:5" x14ac:dyDescent="0.25">
      <c r="A445" s="49" t="s">
        <v>205</v>
      </c>
      <c r="B445" s="50" t="s">
        <v>309</v>
      </c>
      <c r="C445" s="51">
        <v>5449189</v>
      </c>
      <c r="D445" s="51">
        <v>3484793</v>
      </c>
      <c r="E445" s="23">
        <v>8933982</v>
      </c>
    </row>
    <row r="446" spans="1:5" x14ac:dyDescent="0.25">
      <c r="A446" s="49" t="s">
        <v>310</v>
      </c>
      <c r="B446" s="50" t="s">
        <v>84</v>
      </c>
      <c r="C446" s="51">
        <v>3212144</v>
      </c>
      <c r="D446" s="51">
        <v>803036</v>
      </c>
      <c r="E446" s="23">
        <v>4015180</v>
      </c>
    </row>
    <row r="447" spans="1:5" x14ac:dyDescent="0.25">
      <c r="A447" s="49" t="s">
        <v>314</v>
      </c>
      <c r="B447" s="50" t="s">
        <v>84</v>
      </c>
      <c r="C447" s="51">
        <v>3361037</v>
      </c>
      <c r="D447" s="51">
        <v>825849</v>
      </c>
      <c r="E447" s="23">
        <v>4186886</v>
      </c>
    </row>
    <row r="448" spans="1:5" x14ac:dyDescent="0.25">
      <c r="A448" s="49" t="s">
        <v>205</v>
      </c>
      <c r="B448" s="50" t="s">
        <v>84</v>
      </c>
      <c r="C448" s="51">
        <v>305572</v>
      </c>
      <c r="D448" s="51">
        <v>168053</v>
      </c>
      <c r="E448" s="23">
        <v>473625</v>
      </c>
    </row>
    <row r="449" spans="1:5" x14ac:dyDescent="0.25">
      <c r="A449" s="49" t="s">
        <v>414</v>
      </c>
      <c r="B449" s="50" t="s">
        <v>84</v>
      </c>
      <c r="C449" s="51">
        <v>287000</v>
      </c>
      <c r="D449" s="51">
        <v>287000</v>
      </c>
      <c r="E449" s="23">
        <v>574000</v>
      </c>
    </row>
    <row r="450" spans="1:5" x14ac:dyDescent="0.25">
      <c r="A450" s="49" t="s">
        <v>312</v>
      </c>
      <c r="B450" s="50" t="s">
        <v>84</v>
      </c>
      <c r="C450" s="51">
        <v>8000480</v>
      </c>
      <c r="D450" s="51">
        <v>3375397</v>
      </c>
      <c r="E450" s="23">
        <v>11375877</v>
      </c>
    </row>
    <row r="451" spans="1:5" x14ac:dyDescent="0.25">
      <c r="A451" s="49" t="s">
        <v>311</v>
      </c>
      <c r="B451" s="50" t="s">
        <v>84</v>
      </c>
      <c r="C451" s="51">
        <v>64907065</v>
      </c>
      <c r="D451" s="51">
        <v>2802520</v>
      </c>
      <c r="E451" s="23">
        <v>67709585</v>
      </c>
    </row>
    <row r="452" spans="1:5" x14ac:dyDescent="0.25">
      <c r="A452" s="49" t="s">
        <v>83</v>
      </c>
      <c r="B452" s="50" t="s">
        <v>84</v>
      </c>
      <c r="C452" s="51">
        <v>40853617</v>
      </c>
      <c r="D452" s="51">
        <v>9239875</v>
      </c>
      <c r="E452" s="23">
        <v>50093492</v>
      </c>
    </row>
    <row r="453" spans="1:5" x14ac:dyDescent="0.25">
      <c r="A453" s="49" t="s">
        <v>136</v>
      </c>
      <c r="B453" s="50" t="s">
        <v>84</v>
      </c>
      <c r="C453" s="51">
        <v>16539834</v>
      </c>
      <c r="D453" s="51">
        <v>4052821</v>
      </c>
      <c r="E453" s="23">
        <v>20592655</v>
      </c>
    </row>
    <row r="454" spans="1:5" x14ac:dyDescent="0.25">
      <c r="A454" s="49" t="s">
        <v>313</v>
      </c>
      <c r="B454" s="50" t="s">
        <v>84</v>
      </c>
      <c r="C454" s="51">
        <v>6336627</v>
      </c>
      <c r="D454" s="51">
        <v>1411158</v>
      </c>
      <c r="E454" s="23">
        <v>7747785</v>
      </c>
    </row>
    <row r="455" spans="1:5" x14ac:dyDescent="0.25">
      <c r="A455" s="49" t="s">
        <v>315</v>
      </c>
      <c r="B455" s="50" t="s">
        <v>84</v>
      </c>
      <c r="C455" s="51">
        <v>3106995</v>
      </c>
      <c r="D455" s="51">
        <v>776750</v>
      </c>
      <c r="E455" s="23">
        <v>3883745</v>
      </c>
    </row>
    <row r="456" spans="1:5" x14ac:dyDescent="0.25">
      <c r="A456" s="49" t="s">
        <v>415</v>
      </c>
      <c r="B456" s="50" t="s">
        <v>84</v>
      </c>
      <c r="C456" s="51">
        <v>2086711</v>
      </c>
      <c r="D456" s="51">
        <v>2086711</v>
      </c>
      <c r="E456" s="23">
        <v>4173422</v>
      </c>
    </row>
    <row r="457" spans="1:5" x14ac:dyDescent="0.25">
      <c r="A457" s="49" t="s">
        <v>316</v>
      </c>
      <c r="B457" s="50" t="s">
        <v>84</v>
      </c>
      <c r="C457" s="51">
        <v>4804192</v>
      </c>
      <c r="D457" s="51">
        <v>4804192</v>
      </c>
      <c r="E457" s="23">
        <v>9608384</v>
      </c>
    </row>
    <row r="458" spans="1:5" x14ac:dyDescent="0.25">
      <c r="A458" s="49" t="s">
        <v>328</v>
      </c>
      <c r="B458" s="50" t="s">
        <v>318</v>
      </c>
      <c r="C458" s="51">
        <v>2531551</v>
      </c>
      <c r="D458" s="51">
        <v>5129053</v>
      </c>
      <c r="E458" s="23">
        <v>7660604</v>
      </c>
    </row>
    <row r="459" spans="1:5" x14ac:dyDescent="0.25">
      <c r="A459" s="49" t="s">
        <v>517</v>
      </c>
      <c r="B459" s="50" t="s">
        <v>318</v>
      </c>
      <c r="C459" s="51">
        <v>595951</v>
      </c>
      <c r="D459" s="51">
        <v>1049766</v>
      </c>
      <c r="E459" s="23">
        <v>1645717</v>
      </c>
    </row>
    <row r="460" spans="1:5" x14ac:dyDescent="0.25">
      <c r="A460" s="49" t="s">
        <v>518</v>
      </c>
      <c r="B460" s="50" t="s">
        <v>318</v>
      </c>
      <c r="C460" s="51">
        <v>148563</v>
      </c>
      <c r="D460" s="51">
        <v>160011</v>
      </c>
      <c r="E460" s="23">
        <v>308574</v>
      </c>
    </row>
    <row r="461" spans="1:5" x14ac:dyDescent="0.25">
      <c r="A461" s="49" t="s">
        <v>326</v>
      </c>
      <c r="B461" s="50" t="s">
        <v>318</v>
      </c>
      <c r="C461" s="51">
        <v>1745340</v>
      </c>
      <c r="D461" s="51">
        <v>2753785</v>
      </c>
      <c r="E461" s="23">
        <v>4499125</v>
      </c>
    </row>
    <row r="462" spans="1:5" x14ac:dyDescent="0.25">
      <c r="A462" s="49" t="s">
        <v>519</v>
      </c>
      <c r="B462" s="50" t="s">
        <v>318</v>
      </c>
      <c r="C462" s="51">
        <v>548522</v>
      </c>
      <c r="D462" s="51">
        <v>922170</v>
      </c>
      <c r="E462" s="23">
        <v>1470692</v>
      </c>
    </row>
    <row r="463" spans="1:5" x14ac:dyDescent="0.25">
      <c r="A463" s="49" t="s">
        <v>323</v>
      </c>
      <c r="B463" s="50" t="s">
        <v>318</v>
      </c>
      <c r="C463" s="51">
        <v>4157131</v>
      </c>
      <c r="D463" s="51">
        <v>2272245</v>
      </c>
      <c r="E463" s="23">
        <v>6429376</v>
      </c>
    </row>
    <row r="464" spans="1:5" x14ac:dyDescent="0.25">
      <c r="A464" s="49" t="s">
        <v>68</v>
      </c>
      <c r="B464" s="50" t="s">
        <v>318</v>
      </c>
      <c r="C464" s="51">
        <v>73554</v>
      </c>
      <c r="D464" s="51">
        <v>80178</v>
      </c>
      <c r="E464" s="23">
        <v>153732</v>
      </c>
    </row>
    <row r="465" spans="1:5" x14ac:dyDescent="0.25">
      <c r="A465" s="49" t="s">
        <v>327</v>
      </c>
      <c r="B465" s="50" t="s">
        <v>318</v>
      </c>
      <c r="C465" s="51">
        <v>1074299</v>
      </c>
      <c r="D465" s="51">
        <v>1925959</v>
      </c>
      <c r="E465" s="23">
        <v>3000258</v>
      </c>
    </row>
    <row r="466" spans="1:5" x14ac:dyDescent="0.25">
      <c r="A466" s="49" t="s">
        <v>321</v>
      </c>
      <c r="B466" s="50" t="s">
        <v>318</v>
      </c>
      <c r="C466" s="51">
        <v>2076004</v>
      </c>
      <c r="D466" s="51">
        <v>4688136</v>
      </c>
      <c r="E466" s="23">
        <v>6764140</v>
      </c>
    </row>
    <row r="467" spans="1:5" x14ac:dyDescent="0.25">
      <c r="A467" s="49" t="s">
        <v>276</v>
      </c>
      <c r="B467" s="50" t="s">
        <v>318</v>
      </c>
      <c r="C467" s="51">
        <v>7719881</v>
      </c>
      <c r="D467" s="51">
        <v>1929970</v>
      </c>
      <c r="E467" s="23">
        <v>9649851</v>
      </c>
    </row>
    <row r="468" spans="1:5" x14ac:dyDescent="0.25">
      <c r="A468" s="49" t="s">
        <v>322</v>
      </c>
      <c r="B468" s="50" t="s">
        <v>318</v>
      </c>
      <c r="C468" s="51">
        <v>14950000</v>
      </c>
      <c r="D468" s="51">
        <v>3737500</v>
      </c>
      <c r="E468" s="23">
        <v>18687500</v>
      </c>
    </row>
    <row r="469" spans="1:5" x14ac:dyDescent="0.25">
      <c r="A469" s="49" t="s">
        <v>325</v>
      </c>
      <c r="B469" s="50" t="s">
        <v>318</v>
      </c>
      <c r="C469" s="51">
        <v>253437</v>
      </c>
      <c r="D469" s="51">
        <v>374513</v>
      </c>
      <c r="E469" s="23">
        <v>627950</v>
      </c>
    </row>
    <row r="470" spans="1:5" x14ac:dyDescent="0.25">
      <c r="A470" s="49" t="s">
        <v>416</v>
      </c>
      <c r="B470" s="50" t="s">
        <v>318</v>
      </c>
      <c r="C470" s="51">
        <v>1525715</v>
      </c>
      <c r="D470" s="51">
        <v>2130388</v>
      </c>
      <c r="E470" s="23">
        <v>3656103</v>
      </c>
    </row>
    <row r="471" spans="1:5" x14ac:dyDescent="0.25">
      <c r="A471" s="49" t="s">
        <v>320</v>
      </c>
      <c r="B471" s="50" t="s">
        <v>318</v>
      </c>
      <c r="C471" s="51">
        <v>729905</v>
      </c>
      <c r="D471" s="51">
        <v>927326</v>
      </c>
      <c r="E471" s="23">
        <v>1657231</v>
      </c>
    </row>
    <row r="472" spans="1:5" x14ac:dyDescent="0.25">
      <c r="A472" s="49" t="s">
        <v>520</v>
      </c>
      <c r="B472" s="50" t="s">
        <v>318</v>
      </c>
      <c r="C472" s="51">
        <v>5271758</v>
      </c>
      <c r="D472" s="51">
        <v>7693487</v>
      </c>
      <c r="E472" s="23">
        <v>12965245</v>
      </c>
    </row>
    <row r="473" spans="1:5" x14ac:dyDescent="0.25">
      <c r="A473" s="49" t="s">
        <v>521</v>
      </c>
      <c r="B473" s="50" t="s">
        <v>318</v>
      </c>
      <c r="C473" s="51">
        <v>2377452</v>
      </c>
      <c r="D473" s="51">
        <v>3796973</v>
      </c>
      <c r="E473" s="23">
        <v>6174425</v>
      </c>
    </row>
    <row r="474" spans="1:5" x14ac:dyDescent="0.25">
      <c r="A474" s="49" t="s">
        <v>329</v>
      </c>
      <c r="B474" s="50" t="s">
        <v>318</v>
      </c>
      <c r="C474" s="51">
        <v>472192</v>
      </c>
      <c r="D474" s="51">
        <v>472192</v>
      </c>
      <c r="E474" s="23">
        <v>944384</v>
      </c>
    </row>
    <row r="475" spans="1:5" x14ac:dyDescent="0.25">
      <c r="A475" s="49" t="s">
        <v>319</v>
      </c>
      <c r="B475" s="50" t="s">
        <v>318</v>
      </c>
      <c r="C475" s="51">
        <v>2068182</v>
      </c>
      <c r="D475" s="51">
        <v>517046</v>
      </c>
      <c r="E475" s="23">
        <v>2585228</v>
      </c>
    </row>
    <row r="476" spans="1:5" x14ac:dyDescent="0.25">
      <c r="A476" s="49" t="s">
        <v>324</v>
      </c>
      <c r="B476" s="50" t="s">
        <v>318</v>
      </c>
      <c r="C476" s="51">
        <v>1012517</v>
      </c>
      <c r="D476" s="51">
        <v>2323222</v>
      </c>
      <c r="E476" s="23">
        <v>3335739</v>
      </c>
    </row>
    <row r="477" spans="1:5" x14ac:dyDescent="0.25">
      <c r="A477" s="49" t="s">
        <v>317</v>
      </c>
      <c r="B477" s="50" t="s">
        <v>318</v>
      </c>
      <c r="C477" s="51">
        <v>1356297</v>
      </c>
      <c r="D477" s="51">
        <v>2174088</v>
      </c>
      <c r="E477" s="23">
        <v>3530385</v>
      </c>
    </row>
    <row r="478" spans="1:5" x14ac:dyDescent="0.25">
      <c r="A478" s="49" t="s">
        <v>522</v>
      </c>
      <c r="B478" s="50" t="s">
        <v>330</v>
      </c>
      <c r="C478" s="51">
        <v>760800</v>
      </c>
      <c r="D478" s="51">
        <v>223200</v>
      </c>
      <c r="E478" s="23">
        <v>984000</v>
      </c>
    </row>
    <row r="479" spans="1:5" x14ac:dyDescent="0.25">
      <c r="A479" s="49" t="s">
        <v>272</v>
      </c>
      <c r="B479" s="50" t="s">
        <v>330</v>
      </c>
      <c r="C479" s="51">
        <v>2000000</v>
      </c>
      <c r="D479" s="51">
        <v>2000000</v>
      </c>
      <c r="E479" s="23">
        <v>4000000</v>
      </c>
    </row>
    <row r="480" spans="1:5" x14ac:dyDescent="0.25">
      <c r="A480" s="49" t="s">
        <v>331</v>
      </c>
      <c r="B480" s="50" t="s">
        <v>330</v>
      </c>
      <c r="C480" s="51">
        <v>1874846</v>
      </c>
      <c r="D480" s="51">
        <v>1363286</v>
      </c>
      <c r="E480" s="23">
        <v>3238132</v>
      </c>
    </row>
    <row r="481" spans="1:25" x14ac:dyDescent="0.25">
      <c r="A481" s="49" t="s">
        <v>333</v>
      </c>
      <c r="B481" s="50" t="s">
        <v>330</v>
      </c>
      <c r="C481" s="51">
        <v>970305</v>
      </c>
      <c r="D481" s="51">
        <v>722540</v>
      </c>
      <c r="E481" s="23">
        <v>1692845</v>
      </c>
    </row>
    <row r="482" spans="1:25" x14ac:dyDescent="0.25">
      <c r="A482" s="49" t="s">
        <v>523</v>
      </c>
      <c r="B482" s="50" t="s">
        <v>330</v>
      </c>
      <c r="C482" s="51">
        <v>1878923</v>
      </c>
      <c r="D482" s="51">
        <v>1617331</v>
      </c>
      <c r="E482" s="23">
        <v>3496254</v>
      </c>
    </row>
    <row r="483" spans="1:25" x14ac:dyDescent="0.25">
      <c r="A483" s="49" t="s">
        <v>332</v>
      </c>
      <c r="B483" s="50" t="s">
        <v>330</v>
      </c>
      <c r="C483" s="51">
        <v>841736</v>
      </c>
      <c r="D483" s="51">
        <v>841736</v>
      </c>
      <c r="E483" s="23">
        <v>1683472</v>
      </c>
    </row>
    <row r="484" spans="1:25" x14ac:dyDescent="0.25">
      <c r="A484" s="49" t="s">
        <v>524</v>
      </c>
      <c r="B484" s="50" t="s">
        <v>330</v>
      </c>
      <c r="C484" s="51">
        <v>663998</v>
      </c>
      <c r="D484" s="51">
        <v>253309</v>
      </c>
      <c r="E484" s="23">
        <v>917307</v>
      </c>
    </row>
    <row r="485" spans="1:25" x14ac:dyDescent="0.25">
      <c r="A485" s="49" t="s">
        <v>334</v>
      </c>
      <c r="B485" s="50" t="s">
        <v>330</v>
      </c>
      <c r="C485" s="51">
        <v>569911</v>
      </c>
      <c r="D485" s="51">
        <v>519811</v>
      </c>
      <c r="E485" s="23">
        <v>1089722</v>
      </c>
    </row>
    <row r="486" spans="1:25" x14ac:dyDescent="0.25">
      <c r="A486" s="49" t="s">
        <v>525</v>
      </c>
      <c r="B486" s="50" t="s">
        <v>335</v>
      </c>
      <c r="C486" s="51">
        <v>1993911</v>
      </c>
      <c r="D486" s="51">
        <v>1768425</v>
      </c>
      <c r="E486" s="23">
        <v>3762336</v>
      </c>
    </row>
    <row r="487" spans="1:25" x14ac:dyDescent="0.25">
      <c r="A487" s="49" t="s">
        <v>526</v>
      </c>
      <c r="B487" s="50" t="s">
        <v>335</v>
      </c>
      <c r="C487" s="51">
        <v>2824302</v>
      </c>
      <c r="D487" s="51">
        <v>1670417</v>
      </c>
      <c r="E487" s="23">
        <v>4494719</v>
      </c>
    </row>
    <row r="488" spans="1:25" ht="15.75" thickBot="1" x14ac:dyDescent="0.3">
      <c r="A488" s="20" t="s">
        <v>336</v>
      </c>
      <c r="B488" s="21"/>
      <c r="C488" s="27">
        <f>SUM(C2:C487)</f>
        <v>6585272660</v>
      </c>
      <c r="D488" s="27">
        <f t="shared" ref="D488:E488" si="0">SUM(D2:D487)</f>
        <v>1585398694</v>
      </c>
      <c r="E488" s="27">
        <f t="shared" si="0"/>
        <v>8171408804</v>
      </c>
    </row>
    <row r="489" spans="1:25" ht="82.9" customHeight="1" x14ac:dyDescent="0.25">
      <c r="A489" s="55" t="s">
        <v>349</v>
      </c>
      <c r="B489" s="55"/>
      <c r="C489" s="55"/>
      <c r="D489" s="55"/>
      <c r="E489" s="55"/>
      <c r="Y489" s="37" t="s">
        <v>348</v>
      </c>
    </row>
  </sheetData>
  <autoFilter ref="A2:E489"/>
  <sortState ref="A3:E441">
    <sortCondition ref="B2"/>
  </sortState>
  <mergeCells count="2">
    <mergeCell ref="A1:E1"/>
    <mergeCell ref="A489:E489"/>
  </mergeCells>
  <hyperlinks>
    <hyperlink ref="Y489"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zoomScaleNormal="100" workbookViewId="0">
      <pane ySplit="2" topLeftCell="A3" activePane="bottomLeft" state="frozen"/>
      <selection pane="bottomLeft" activeCell="I10" sqref="I10"/>
    </sheetView>
  </sheetViews>
  <sheetFormatPr defaultRowHeight="15" x14ac:dyDescent="0.25"/>
  <cols>
    <col min="1" max="1" width="13.42578125" customWidth="1"/>
    <col min="2" max="2" width="23.28515625" style="1" customWidth="1"/>
    <col min="3" max="3" width="23.28515625" style="3" customWidth="1"/>
    <col min="5" max="5" width="16.7109375" customWidth="1"/>
    <col min="6" max="6" width="14.7109375" bestFit="1" customWidth="1"/>
  </cols>
  <sheetData>
    <row r="1" spans="1:3" ht="63.75" customHeight="1" thickBot="1" x14ac:dyDescent="0.35">
      <c r="A1" s="57" t="s">
        <v>419</v>
      </c>
      <c r="B1" s="57"/>
      <c r="C1" s="57"/>
    </row>
    <row r="2" spans="1:3" ht="28.9" customHeight="1" thickBot="1" x14ac:dyDescent="0.3">
      <c r="A2" s="8" t="s">
        <v>340</v>
      </c>
      <c r="B2" s="9" t="s">
        <v>337</v>
      </c>
      <c r="C2" s="10" t="s">
        <v>341</v>
      </c>
    </row>
    <row r="3" spans="1:3" x14ac:dyDescent="0.25">
      <c r="A3" s="24" t="s">
        <v>2</v>
      </c>
      <c r="B3" s="25">
        <v>29601049</v>
      </c>
      <c r="C3" s="11">
        <f t="shared" ref="C3:C34" si="0">(B3/$B$59)</f>
        <v>4.4950377195163852E-3</v>
      </c>
    </row>
    <row r="4" spans="1:3" x14ac:dyDescent="0.25">
      <c r="A4" s="26" t="s">
        <v>9</v>
      </c>
      <c r="B4" s="25">
        <v>19307074</v>
      </c>
      <c r="C4" s="12">
        <f t="shared" si="0"/>
        <v>2.9318564312870833E-3</v>
      </c>
    </row>
    <row r="5" spans="1:3" x14ac:dyDescent="0.25">
      <c r="A5" s="26" t="s">
        <v>15</v>
      </c>
      <c r="B5" s="25">
        <v>11197378</v>
      </c>
      <c r="C5" s="12">
        <f t="shared" si="0"/>
        <v>1.7003666481442243E-3</v>
      </c>
    </row>
    <row r="6" spans="1:3" x14ac:dyDescent="0.25">
      <c r="A6" s="26" t="s">
        <v>21</v>
      </c>
      <c r="B6" s="25">
        <v>177243299</v>
      </c>
      <c r="C6" s="12">
        <f t="shared" si="0"/>
        <v>2.691510407406578E-2</v>
      </c>
    </row>
    <row r="7" spans="1:3" x14ac:dyDescent="0.25">
      <c r="A7" s="26" t="s">
        <v>25</v>
      </c>
      <c r="B7" s="25">
        <v>950446823</v>
      </c>
      <c r="C7" s="12">
        <f t="shared" si="0"/>
        <v>0.14432915265197235</v>
      </c>
    </row>
    <row r="8" spans="1:3" x14ac:dyDescent="0.25">
      <c r="A8" s="26" t="s">
        <v>63</v>
      </c>
      <c r="B8" s="25">
        <v>103233294</v>
      </c>
      <c r="C8" s="12">
        <f t="shared" si="0"/>
        <v>1.5676388713113665E-2</v>
      </c>
    </row>
    <row r="9" spans="1:3" x14ac:dyDescent="0.25">
      <c r="A9" s="26" t="s">
        <v>67</v>
      </c>
      <c r="B9" s="25">
        <v>154272613</v>
      </c>
      <c r="C9" s="12">
        <f t="shared" si="0"/>
        <v>2.3426913503077334E-2</v>
      </c>
    </row>
    <row r="10" spans="1:3" x14ac:dyDescent="0.25">
      <c r="A10" s="26" t="s">
        <v>75</v>
      </c>
      <c r="B10" s="25">
        <v>162414576</v>
      </c>
      <c r="C10" s="12">
        <f t="shared" si="0"/>
        <v>2.4663303159265088E-2</v>
      </c>
    </row>
    <row r="11" spans="1:3" x14ac:dyDescent="0.25">
      <c r="A11" s="26" t="s">
        <v>77</v>
      </c>
      <c r="B11" s="25">
        <v>17048657</v>
      </c>
      <c r="C11" s="12">
        <f t="shared" si="0"/>
        <v>2.5889067742868523E-3</v>
      </c>
    </row>
    <row r="12" spans="1:3" x14ac:dyDescent="0.25">
      <c r="A12" s="26" t="s">
        <v>73</v>
      </c>
      <c r="B12" s="25">
        <v>304726912</v>
      </c>
      <c r="C12" s="12">
        <f t="shared" si="0"/>
        <v>4.6274000748816373E-2</v>
      </c>
    </row>
    <row r="13" spans="1:3" x14ac:dyDescent="0.25">
      <c r="A13" s="26" t="s">
        <v>94</v>
      </c>
      <c r="B13" s="25">
        <v>129208620</v>
      </c>
      <c r="C13" s="12">
        <f t="shared" si="0"/>
        <v>1.9620845889166266E-2</v>
      </c>
    </row>
    <row r="14" spans="1:3" x14ac:dyDescent="0.25">
      <c r="A14" s="26" t="s">
        <v>417</v>
      </c>
      <c r="B14" s="34"/>
      <c r="C14" s="12">
        <f t="shared" si="0"/>
        <v>0</v>
      </c>
    </row>
    <row r="15" spans="1:3" x14ac:dyDescent="0.25">
      <c r="A15" s="26" t="s">
        <v>342</v>
      </c>
      <c r="B15" s="25">
        <v>56907479</v>
      </c>
      <c r="C15" s="12">
        <f t="shared" si="0"/>
        <v>8.6416283634943667E-3</v>
      </c>
    </row>
    <row r="16" spans="1:3" x14ac:dyDescent="0.25">
      <c r="A16" s="26" t="s">
        <v>101</v>
      </c>
      <c r="B16" s="25">
        <v>31322351</v>
      </c>
      <c r="C16" s="12">
        <f t="shared" si="0"/>
        <v>4.7564243148589692E-3</v>
      </c>
    </row>
    <row r="17" spans="1:3" x14ac:dyDescent="0.25">
      <c r="A17" s="26" t="s">
        <v>110</v>
      </c>
      <c r="B17" s="25">
        <v>8768339</v>
      </c>
      <c r="C17" s="12">
        <f t="shared" si="0"/>
        <v>1.3315073578137916E-3</v>
      </c>
    </row>
    <row r="18" spans="1:3" x14ac:dyDescent="0.25">
      <c r="A18" s="26" t="s">
        <v>81</v>
      </c>
      <c r="B18" s="25">
        <v>311518512</v>
      </c>
      <c r="C18" s="12">
        <f t="shared" si="0"/>
        <v>4.7305332380876697E-2</v>
      </c>
    </row>
    <row r="19" spans="1:3" x14ac:dyDescent="0.25">
      <c r="A19" s="26" t="s">
        <v>124</v>
      </c>
      <c r="B19" s="25">
        <v>35243743</v>
      </c>
      <c r="C19" s="12">
        <f t="shared" si="0"/>
        <v>5.3519033788951721E-3</v>
      </c>
    </row>
    <row r="20" spans="1:3" x14ac:dyDescent="0.25">
      <c r="A20" s="26" t="s">
        <v>86</v>
      </c>
      <c r="B20" s="25">
        <v>12720927</v>
      </c>
      <c r="C20" s="12">
        <f t="shared" si="0"/>
        <v>1.9317236592599949E-3</v>
      </c>
    </row>
    <row r="21" spans="1:3" x14ac:dyDescent="0.25">
      <c r="A21" s="26" t="s">
        <v>141</v>
      </c>
      <c r="B21" s="25">
        <v>37548697</v>
      </c>
      <c r="C21" s="12">
        <f t="shared" si="0"/>
        <v>5.7019198655321891E-3</v>
      </c>
    </row>
    <row r="22" spans="1:3" x14ac:dyDescent="0.25">
      <c r="A22" s="26" t="s">
        <v>146</v>
      </c>
      <c r="B22" s="25">
        <v>40828919</v>
      </c>
      <c r="C22" s="12">
        <f t="shared" si="0"/>
        <v>6.2000346998540221E-3</v>
      </c>
    </row>
    <row r="23" spans="1:3" x14ac:dyDescent="0.25">
      <c r="A23" s="26" t="s">
        <v>57</v>
      </c>
      <c r="B23" s="25">
        <v>209791501</v>
      </c>
      <c r="C23" s="12">
        <f t="shared" si="0"/>
        <v>3.1857678767700411E-2</v>
      </c>
    </row>
    <row r="24" spans="1:3" x14ac:dyDescent="0.25">
      <c r="A24" s="26" t="s">
        <v>164</v>
      </c>
      <c r="B24" s="25">
        <v>84926827</v>
      </c>
      <c r="C24" s="12">
        <f t="shared" si="0"/>
        <v>1.2896478458038516E-2</v>
      </c>
    </row>
    <row r="25" spans="1:3" x14ac:dyDescent="0.25">
      <c r="A25" s="26" t="s">
        <v>59</v>
      </c>
      <c r="B25" s="25">
        <v>21538216</v>
      </c>
      <c r="C25" s="12">
        <f t="shared" si="0"/>
        <v>3.270664270414583E-3</v>
      </c>
    </row>
    <row r="26" spans="1:3" x14ac:dyDescent="0.25">
      <c r="A26" s="26" t="s">
        <v>89</v>
      </c>
      <c r="B26" s="25">
        <v>87196304</v>
      </c>
      <c r="C26" s="12">
        <f t="shared" si="0"/>
        <v>1.3241107620287965E-2</v>
      </c>
    </row>
    <row r="27" spans="1:3" x14ac:dyDescent="0.25">
      <c r="A27" s="26" t="s">
        <v>181</v>
      </c>
      <c r="B27" s="25">
        <v>59042271</v>
      </c>
      <c r="C27" s="12">
        <f t="shared" si="0"/>
        <v>8.9658050696415654E-3</v>
      </c>
    </row>
    <row r="28" spans="1:3" x14ac:dyDescent="0.25">
      <c r="A28" s="26" t="s">
        <v>187</v>
      </c>
      <c r="B28" s="25">
        <v>64750927</v>
      </c>
      <c r="C28" s="12">
        <f t="shared" si="0"/>
        <v>9.832687322623327E-3</v>
      </c>
    </row>
    <row r="29" spans="1:3" x14ac:dyDescent="0.25">
      <c r="A29" s="26" t="s">
        <v>418</v>
      </c>
      <c r="B29" s="25"/>
      <c r="C29" s="12">
        <f t="shared" si="0"/>
        <v>0</v>
      </c>
    </row>
    <row r="30" spans="1:3" x14ac:dyDescent="0.25">
      <c r="A30" s="26" t="s">
        <v>192</v>
      </c>
      <c r="B30" s="25">
        <v>7570985</v>
      </c>
      <c r="C30" s="12">
        <f t="shared" si="0"/>
        <v>1.1496843624998817E-3</v>
      </c>
    </row>
    <row r="31" spans="1:3" x14ac:dyDescent="0.25">
      <c r="A31" s="26" t="s">
        <v>194</v>
      </c>
      <c r="B31" s="25">
        <v>2889257</v>
      </c>
      <c r="C31" s="12">
        <f t="shared" si="0"/>
        <v>4.3874523488599178E-4</v>
      </c>
    </row>
    <row r="32" spans="1:3" x14ac:dyDescent="0.25">
      <c r="A32" s="26" t="s">
        <v>197</v>
      </c>
      <c r="B32" s="25">
        <v>80860235</v>
      </c>
      <c r="C32" s="12">
        <f t="shared" si="0"/>
        <v>1.2278950193081299E-2</v>
      </c>
    </row>
    <row r="33" spans="1:6" x14ac:dyDescent="0.25">
      <c r="A33" s="26" t="s">
        <v>208</v>
      </c>
      <c r="B33" s="25">
        <v>9195247</v>
      </c>
      <c r="C33" s="12">
        <f t="shared" si="0"/>
        <v>1.3963350456015894E-3</v>
      </c>
    </row>
    <row r="34" spans="1:6" x14ac:dyDescent="0.25">
      <c r="A34" s="26" t="s">
        <v>209</v>
      </c>
      <c r="B34" s="25">
        <v>18981679</v>
      </c>
      <c r="C34" s="12">
        <f t="shared" si="0"/>
        <v>2.8824438986858898E-3</v>
      </c>
    </row>
    <row r="35" spans="1:6" x14ac:dyDescent="0.25">
      <c r="A35" s="26" t="s">
        <v>212</v>
      </c>
      <c r="B35" s="25">
        <v>12090929</v>
      </c>
      <c r="C35" s="12">
        <f t="shared" ref="C35:C57" si="1">(B35/$B$59)</f>
        <v>1.836055942442936E-3</v>
      </c>
    </row>
    <row r="36" spans="1:6" x14ac:dyDescent="0.25">
      <c r="A36" s="26" t="s">
        <v>214</v>
      </c>
      <c r="B36" s="25">
        <v>613331039</v>
      </c>
      <c r="C36" s="12">
        <f t="shared" si="1"/>
        <v>9.3136772107474133E-2</v>
      </c>
    </row>
    <row r="37" spans="1:6" x14ac:dyDescent="0.25">
      <c r="A37" s="26" t="s">
        <v>216</v>
      </c>
      <c r="B37" s="25">
        <v>19934396</v>
      </c>
      <c r="C37" s="12">
        <f t="shared" si="1"/>
        <v>3.0271177867979122E-3</v>
      </c>
    </row>
    <row r="38" spans="1:6" x14ac:dyDescent="0.25">
      <c r="A38" s="26" t="s">
        <v>220</v>
      </c>
      <c r="B38" s="25">
        <v>20099167</v>
      </c>
      <c r="C38" s="12">
        <f t="shared" si="1"/>
        <v>3.0521389223692372E-3</v>
      </c>
    </row>
    <row r="39" spans="1:6" x14ac:dyDescent="0.25">
      <c r="A39" s="26" t="s">
        <v>224</v>
      </c>
      <c r="B39" s="25">
        <v>1211625450</v>
      </c>
      <c r="C39" s="12">
        <f t="shared" si="1"/>
        <v>0.18399017209410429</v>
      </c>
    </row>
    <row r="40" spans="1:6" x14ac:dyDescent="0.25">
      <c r="A40" s="26" t="s">
        <v>233</v>
      </c>
      <c r="B40" s="25">
        <v>173556068</v>
      </c>
      <c r="C40" s="12">
        <f t="shared" si="1"/>
        <v>2.6355183294718733E-2</v>
      </c>
    </row>
    <row r="41" spans="1:6" x14ac:dyDescent="0.25">
      <c r="A41" s="26" t="s">
        <v>248</v>
      </c>
      <c r="B41" s="25">
        <v>22317036</v>
      </c>
      <c r="C41" s="12">
        <f t="shared" si="1"/>
        <v>3.3889312033436743E-3</v>
      </c>
    </row>
    <row r="42" spans="1:6" x14ac:dyDescent="0.25">
      <c r="A42" s="26" t="s">
        <v>222</v>
      </c>
      <c r="B42" s="25">
        <v>75207438</v>
      </c>
      <c r="C42" s="12">
        <f t="shared" si="1"/>
        <v>1.1420550352732092E-2</v>
      </c>
    </row>
    <row r="43" spans="1:6" x14ac:dyDescent="0.25">
      <c r="A43" s="26" t="s">
        <v>183</v>
      </c>
      <c r="B43" s="25">
        <v>233261026</v>
      </c>
      <c r="C43" s="12">
        <f t="shared" si="1"/>
        <v>3.5421620036610604E-2</v>
      </c>
    </row>
    <row r="44" spans="1:6" x14ac:dyDescent="0.25">
      <c r="A44" s="26" t="s">
        <v>266</v>
      </c>
      <c r="B44" s="25">
        <v>50881493</v>
      </c>
      <c r="C44" s="12">
        <f t="shared" si="1"/>
        <v>7.7265582804281335E-3</v>
      </c>
    </row>
    <row r="45" spans="1:6" x14ac:dyDescent="0.25">
      <c r="A45" s="26" t="s">
        <v>268</v>
      </c>
      <c r="B45" s="25">
        <v>36145201</v>
      </c>
      <c r="C45" s="12">
        <f t="shared" si="1"/>
        <v>5.4887933827784743E-3</v>
      </c>
    </row>
    <row r="46" spans="1:6" x14ac:dyDescent="0.25">
      <c r="A46" s="26" t="s">
        <v>97</v>
      </c>
      <c r="B46" s="25">
        <v>41043144</v>
      </c>
      <c r="C46" s="12">
        <f t="shared" si="1"/>
        <v>6.2325656231825635E-3</v>
      </c>
    </row>
    <row r="47" spans="1:6" x14ac:dyDescent="0.25">
      <c r="A47" s="26" t="s">
        <v>273</v>
      </c>
      <c r="B47" s="48">
        <v>1229125</v>
      </c>
      <c r="C47" s="12">
        <f t="shared" si="1"/>
        <v>1.8664754877438893E-4</v>
      </c>
      <c r="E47" s="1"/>
      <c r="F47" s="47"/>
    </row>
    <row r="48" spans="1:6" x14ac:dyDescent="0.25">
      <c r="A48" s="26" t="s">
        <v>275</v>
      </c>
      <c r="B48" s="25">
        <v>70482629</v>
      </c>
      <c r="C48" s="12">
        <f t="shared" si="1"/>
        <v>1.0703069202908297E-2</v>
      </c>
    </row>
    <row r="49" spans="1:3" x14ac:dyDescent="0.25">
      <c r="A49" s="26" t="s">
        <v>120</v>
      </c>
      <c r="B49" s="25">
        <v>366388344</v>
      </c>
      <c r="C49" s="12">
        <f t="shared" si="1"/>
        <v>5.5637535895134829E-2</v>
      </c>
    </row>
    <row r="50" spans="1:3" x14ac:dyDescent="0.25">
      <c r="A50" s="26" t="s">
        <v>299</v>
      </c>
      <c r="B50" s="25">
        <v>77408163</v>
      </c>
      <c r="C50" s="12">
        <f t="shared" si="1"/>
        <v>1.175473924871624E-2</v>
      </c>
    </row>
    <row r="51" spans="1:3" x14ac:dyDescent="0.25">
      <c r="A51" s="26" t="s">
        <v>61</v>
      </c>
      <c r="B51" s="25">
        <v>95651855</v>
      </c>
      <c r="C51" s="12">
        <f t="shared" si="1"/>
        <v>1.4525116868889071E-2</v>
      </c>
    </row>
    <row r="52" spans="1:3" x14ac:dyDescent="0.25">
      <c r="A52" s="26" t="s">
        <v>308</v>
      </c>
      <c r="B52" s="25"/>
      <c r="C52" s="12">
        <f t="shared" si="1"/>
        <v>0</v>
      </c>
    </row>
    <row r="53" spans="1:3" x14ac:dyDescent="0.25">
      <c r="A53" s="26" t="s">
        <v>309</v>
      </c>
      <c r="B53" s="25">
        <v>5449189</v>
      </c>
      <c r="C53" s="12">
        <f t="shared" si="1"/>
        <v>8.274811509475145E-4</v>
      </c>
    </row>
    <row r="54" spans="1:3" x14ac:dyDescent="0.25">
      <c r="A54" s="26" t="s">
        <v>84</v>
      </c>
      <c r="B54" s="25">
        <v>153801274</v>
      </c>
      <c r="C54" s="12">
        <f t="shared" si="1"/>
        <v>2.3355338790178506E-2</v>
      </c>
    </row>
    <row r="55" spans="1:3" x14ac:dyDescent="0.25">
      <c r="A55" s="26" t="s">
        <v>318</v>
      </c>
      <c r="B55" s="25">
        <v>50688251</v>
      </c>
      <c r="C55" s="12">
        <f t="shared" si="1"/>
        <v>7.6972137095990796E-3</v>
      </c>
    </row>
    <row r="56" spans="1:3" x14ac:dyDescent="0.25">
      <c r="A56" s="26" t="s">
        <v>330</v>
      </c>
      <c r="B56" s="25">
        <v>9560519</v>
      </c>
      <c r="C56" s="12">
        <f t="shared" si="1"/>
        <v>1.4518030601940179E-3</v>
      </c>
    </row>
    <row r="57" spans="1:3" x14ac:dyDescent="0.25">
      <c r="A57" s="26" t="s">
        <v>335</v>
      </c>
      <c r="B57" s="25">
        <v>4818213</v>
      </c>
      <c r="C57" s="12">
        <f t="shared" si="1"/>
        <v>7.3166492091764047E-4</v>
      </c>
    </row>
    <row r="58" spans="1:3" x14ac:dyDescent="0.25">
      <c r="A58" s="52"/>
      <c r="B58" s="53"/>
      <c r="C58" s="54"/>
    </row>
    <row r="59" spans="1:3" s="4" customFormat="1" ht="15.75" thickBot="1" x14ac:dyDescent="0.3">
      <c r="A59" s="7" t="s">
        <v>336</v>
      </c>
      <c r="B59" s="35">
        <f>SUM(B3:B57)</f>
        <v>6585272660</v>
      </c>
      <c r="C59" s="13">
        <f>(B59/$B$59)</f>
        <v>1</v>
      </c>
    </row>
    <row r="61" spans="1:3" x14ac:dyDescent="0.25">
      <c r="B61" s="42"/>
    </row>
    <row r="63" spans="1:3" x14ac:dyDescent="0.25">
      <c r="C63" s="46"/>
    </row>
  </sheetData>
  <autoFilter ref="A2:C57"/>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9a by Scope</vt:lpstr>
      <vt:lpstr>9b by City</vt:lpstr>
      <vt:lpstr>9a by State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9: FY 17 Urbanized Area Formula Program Funds Awarded by Budget Scope, City and State</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USDOT_User</dc:creator>
  <cp:lastModifiedBy>USDOT</cp:lastModifiedBy>
  <cp:lastPrinted>2018-01-05T17:03:29Z</cp:lastPrinted>
  <dcterms:created xsi:type="dcterms:W3CDTF">2017-10-13T18:44:49Z</dcterms:created>
  <dcterms:modified xsi:type="dcterms:W3CDTF">2019-09-16T15:20:01Z</dcterms:modified>
</cp:coreProperties>
</file>