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C:\Users\waseem.ullah.ctr\Desktop\New folder\"/>
    </mc:Choice>
  </mc:AlternateContent>
  <bookViews>
    <workbookView xWindow="0" yWindow="0" windowWidth="23040" windowHeight="9105"/>
  </bookViews>
  <sheets>
    <sheet name="20a by Scope" sheetId="5" r:id="rId1"/>
    <sheet name="20b by City" sheetId="2" r:id="rId2"/>
    <sheet name="20c by State" sheetId="3" r:id="rId3"/>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1" i="3" l="1"/>
  <c r="C6" i="3" l="1"/>
  <c r="C7" i="3"/>
  <c r="C8" i="3"/>
  <c r="C9" i="3"/>
  <c r="C10" i="3"/>
  <c r="D12" i="2"/>
  <c r="E12" i="2"/>
  <c r="C12" i="2"/>
  <c r="B11" i="5"/>
  <c r="C11" i="3" l="1"/>
  <c r="C5" i="3"/>
  <c r="C4" i="3"/>
  <c r="C3" i="3"/>
</calcChain>
</file>

<file path=xl/sharedStrings.xml><?xml version="1.0" encoding="utf-8"?>
<sst xmlns="http://schemas.openxmlformats.org/spreadsheetml/2006/main" count="53" uniqueCount="38">
  <si>
    <t>Recipient City</t>
  </si>
  <si>
    <t>Recipient State</t>
  </si>
  <si>
    <t>LOS ANGELES</t>
  </si>
  <si>
    <t>CA</t>
  </si>
  <si>
    <t>RAIL - STATION/STOPS/TERMINALS</t>
  </si>
  <si>
    <t>BUS - ROLLING STOCK</t>
  </si>
  <si>
    <t>BUS TRANSITWAYS/LINES</t>
  </si>
  <si>
    <t>OTHER CAPITAL ITEMS (BUS)</t>
  </si>
  <si>
    <t>Grand Total</t>
  </si>
  <si>
    <t>Total FTA Amount</t>
  </si>
  <si>
    <t>Total  Non-FTA Amount</t>
  </si>
  <si>
    <t>Total Budget Amount</t>
  </si>
  <si>
    <t>State</t>
  </si>
  <si>
    <t>%</t>
  </si>
  <si>
    <t>Total</t>
  </si>
  <si>
    <t>All Other Scopes</t>
  </si>
  <si>
    <t xml:space="preserve">Budget Scope Name </t>
  </si>
  <si>
    <t xml:space="preserve">The Term "Other Capital Items" refers to miscellaneous goods and services that qualify as capital expenses under an FTA funding program. Examples include preventive maintenance, third party contracting, force account, and real estate acquisition, A complete list of Other Capital Items Can be found at https://www.transit.dot.gov/funding/grantee-resources/teamtrams/federal-transit-administration-scope-codes-activity-line-items </t>
  </si>
  <si>
    <t>Table 20: FY 17 TIGER Program Funds Awarded by Budget Scope, City, and State</t>
  </si>
  <si>
    <t>Fixed Guideway Associated Transit Improvements</t>
  </si>
  <si>
    <t>OTHER CAPITAL ITEMS (RAIL)</t>
  </si>
  <si>
    <t>RAIL TRANSITWAY LINES</t>
  </si>
  <si>
    <t>BALTIMORE</t>
  </si>
  <si>
    <t>MD</t>
  </si>
  <si>
    <t>BIRMINGHAM</t>
  </si>
  <si>
    <t>AL</t>
  </si>
  <si>
    <t>CHICAGO</t>
  </si>
  <si>
    <t>IL</t>
  </si>
  <si>
    <t>LAS VEGAS</t>
  </si>
  <si>
    <t>NV</t>
  </si>
  <si>
    <t>MILWAUKEE</t>
  </si>
  <si>
    <t>WI</t>
  </si>
  <si>
    <t>NEW ORLEANS</t>
  </si>
  <si>
    <t>LA</t>
  </si>
  <si>
    <t>OLYMPIA</t>
  </si>
  <si>
    <t>WA</t>
  </si>
  <si>
    <t>SEATTLE</t>
  </si>
  <si>
    <t>****This table only shows the recipient city or state that received funding under this program in FY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</si>
</sst>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_);\(&quot;$&quot;#,##0\)"/>
    <numFmt numFmtId="44" formatCode="_(&quot;$&quot;* #,##0.00_);_(&quot;$&quot;* \(#,##0.00\);_(&quot;$&quot;* &quot;-&quot;??_);_(@_)"/>
    <numFmt numFmtId="164" formatCode="0.0%"/>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i/>
      <sz val="11"/>
      <color theme="1"/>
      <name val="Calibri"/>
      <family val="2"/>
      <scheme val="minor"/>
    </font>
  </fonts>
  <fills count="2">
    <fill>
      <patternFill patternType="none"/>
    </fill>
    <fill>
      <patternFill patternType="gray125"/>
    </fill>
  </fills>
  <borders count="17">
    <border>
      <left/>
      <right/>
      <top/>
      <bottom/>
      <diagonal/>
    </border>
    <border>
      <left style="medium">
        <color auto="1"/>
      </left>
      <right style="dashed">
        <color auto="1"/>
      </right>
      <top style="medium">
        <color auto="1"/>
      </top>
      <bottom style="dashed">
        <color auto="1"/>
      </bottom>
      <diagonal/>
    </border>
    <border>
      <left style="dashed">
        <color auto="1"/>
      </left>
      <right style="dashed">
        <color auto="1"/>
      </right>
      <top style="medium">
        <color auto="1"/>
      </top>
      <bottom style="dashed">
        <color auto="1"/>
      </bottom>
      <diagonal/>
    </border>
    <border>
      <left style="dashed">
        <color auto="1"/>
      </left>
      <right style="medium">
        <color auto="1"/>
      </right>
      <top style="medium">
        <color auto="1"/>
      </top>
      <bottom style="dashed">
        <color auto="1"/>
      </bottom>
      <diagonal/>
    </border>
    <border>
      <left style="medium">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medium">
        <color auto="1"/>
      </right>
      <top style="dashed">
        <color auto="1"/>
      </top>
      <bottom style="dashed">
        <color auto="1"/>
      </bottom>
      <diagonal/>
    </border>
    <border>
      <left style="medium">
        <color auto="1"/>
      </left>
      <right style="dashed">
        <color auto="1"/>
      </right>
      <top style="dashed">
        <color auto="1"/>
      </top>
      <bottom style="medium">
        <color auto="1"/>
      </bottom>
      <diagonal/>
    </border>
    <border>
      <left style="dashed">
        <color auto="1"/>
      </left>
      <right style="dashed">
        <color auto="1"/>
      </right>
      <top style="dashed">
        <color auto="1"/>
      </top>
      <bottom style="medium">
        <color auto="1"/>
      </bottom>
      <diagonal/>
    </border>
    <border>
      <left style="medium">
        <color auto="1"/>
      </left>
      <right style="dashed">
        <color auto="1"/>
      </right>
      <top style="medium">
        <color auto="1"/>
      </top>
      <bottom style="medium">
        <color auto="1"/>
      </bottom>
      <diagonal/>
    </border>
    <border>
      <left style="dashed">
        <color auto="1"/>
      </left>
      <right style="dashed">
        <color auto="1"/>
      </right>
      <top style="medium">
        <color auto="1"/>
      </top>
      <bottom style="medium">
        <color auto="1"/>
      </bottom>
      <diagonal/>
    </border>
    <border>
      <left style="dashed">
        <color auto="1"/>
      </left>
      <right style="dashed">
        <color auto="1"/>
      </right>
      <top/>
      <bottom style="dashed">
        <color auto="1"/>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style="dashed">
        <color auto="1"/>
      </left>
      <right style="thin">
        <color indexed="64"/>
      </right>
      <top style="medium">
        <color auto="1"/>
      </top>
      <bottom style="medium">
        <color auto="1"/>
      </bottom>
      <diagonal/>
    </border>
    <border>
      <left style="dashed">
        <color auto="1"/>
      </left>
      <right style="thin">
        <color indexed="64"/>
      </right>
      <top style="dashed">
        <color auto="1"/>
      </top>
      <bottom style="dashed">
        <color auto="1"/>
      </bottom>
      <diagonal/>
    </border>
    <border>
      <left style="dashed">
        <color auto="1"/>
      </left>
      <right style="thin">
        <color indexed="64"/>
      </right>
      <top style="dashed">
        <color auto="1"/>
      </top>
      <bottom style="medium">
        <color auto="1"/>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38">
    <xf numFmtId="0" fontId="0" fillId="0" borderId="0" xfId="0"/>
    <xf numFmtId="0" fontId="0" fillId="0" borderId="4" xfId="0" applyBorder="1"/>
    <xf numFmtId="44" fontId="2" fillId="0" borderId="1" xfId="1" applyFont="1" applyBorder="1" applyAlignment="1">
      <alignment vertical="center"/>
    </xf>
    <xf numFmtId="44" fontId="2" fillId="0" borderId="2" xfId="1" applyFont="1" applyBorder="1" applyAlignment="1">
      <alignment vertical="center"/>
    </xf>
    <xf numFmtId="44" fontId="2" fillId="0" borderId="3" xfId="1" applyFont="1" applyBorder="1" applyAlignment="1">
      <alignment vertical="center"/>
    </xf>
    <xf numFmtId="44" fontId="0" fillId="0" borderId="4" xfId="1" applyFont="1" applyBorder="1"/>
    <xf numFmtId="44" fontId="0" fillId="0" borderId="5" xfId="1" applyFont="1" applyBorder="1"/>
    <xf numFmtId="44" fontId="2" fillId="0" borderId="7" xfId="1" applyFont="1" applyBorder="1"/>
    <xf numFmtId="44" fontId="2" fillId="0" borderId="8" xfId="1" applyFont="1" applyBorder="1"/>
    <xf numFmtId="44" fontId="0" fillId="0" borderId="0" xfId="0" applyNumberFormat="1"/>
    <xf numFmtId="164" fontId="0" fillId="0" borderId="0" xfId="2" applyNumberFormat="1" applyFont="1"/>
    <xf numFmtId="0" fontId="2" fillId="0" borderId="9" xfId="0" applyFont="1" applyBorder="1" applyAlignment="1">
      <alignment horizontal="center" vertical="center"/>
    </xf>
    <xf numFmtId="44" fontId="2" fillId="0" borderId="10" xfId="0" applyNumberFormat="1" applyFont="1" applyBorder="1" applyAlignment="1">
      <alignment horizontal="center" vertical="center"/>
    </xf>
    <xf numFmtId="0" fontId="2" fillId="0" borderId="7" xfId="0" applyFont="1" applyBorder="1"/>
    <xf numFmtId="0" fontId="2" fillId="0" borderId="0" xfId="0" applyFont="1"/>
    <xf numFmtId="44" fontId="0" fillId="0" borderId="0" xfId="1" applyFont="1"/>
    <xf numFmtId="0" fontId="0" fillId="0" borderId="0" xfId="0" applyAlignment="1"/>
    <xf numFmtId="0" fontId="3" fillId="0" borderId="0" xfId="0" applyFont="1"/>
    <xf numFmtId="0" fontId="2" fillId="0" borderId="12" xfId="0" applyFont="1" applyBorder="1" applyAlignment="1">
      <alignment horizontal="left"/>
    </xf>
    <xf numFmtId="44" fontId="2" fillId="0" borderId="12" xfId="1" applyFont="1" applyBorder="1" applyAlignment="1">
      <alignment horizontal="left"/>
    </xf>
    <xf numFmtId="0" fontId="0" fillId="0" borderId="12" xfId="0" applyBorder="1"/>
    <xf numFmtId="5" fontId="0" fillId="0" borderId="12" xfId="1" applyNumberFormat="1" applyFont="1" applyBorder="1" applyAlignment="1">
      <alignment horizontal="left"/>
    </xf>
    <xf numFmtId="5" fontId="2" fillId="0" borderId="12" xfId="1" applyNumberFormat="1" applyFont="1" applyBorder="1" applyAlignment="1">
      <alignment horizontal="left"/>
    </xf>
    <xf numFmtId="5" fontId="0" fillId="0" borderId="5" xfId="1" applyNumberFormat="1" applyFont="1" applyBorder="1" applyAlignment="1">
      <alignment horizontal="left"/>
    </xf>
    <xf numFmtId="5" fontId="0" fillId="0" borderId="6" xfId="1" applyNumberFormat="1" applyFont="1" applyBorder="1" applyAlignment="1">
      <alignment horizontal="left"/>
    </xf>
    <xf numFmtId="5" fontId="2" fillId="0" borderId="8" xfId="1" applyNumberFormat="1" applyFont="1" applyBorder="1" applyAlignment="1">
      <alignment horizontal="left"/>
    </xf>
    <xf numFmtId="5" fontId="0" fillId="0" borderId="11" xfId="0" applyNumberFormat="1" applyBorder="1" applyAlignment="1">
      <alignment horizontal="left"/>
    </xf>
    <xf numFmtId="5" fontId="2" fillId="0" borderId="8" xfId="0" applyNumberFormat="1" applyFont="1" applyBorder="1" applyAlignment="1">
      <alignment horizontal="left"/>
    </xf>
    <xf numFmtId="0" fontId="3" fillId="0" borderId="0" xfId="0" applyFont="1" applyBorder="1" applyAlignment="1"/>
    <xf numFmtId="0" fontId="0" fillId="0" borderId="0" xfId="0" applyBorder="1"/>
    <xf numFmtId="0" fontId="2" fillId="0" borderId="0" xfId="0" applyFont="1" applyBorder="1"/>
    <xf numFmtId="164" fontId="2" fillId="0" borderId="14" xfId="2" applyNumberFormat="1" applyFont="1" applyFill="1" applyBorder="1" applyAlignment="1">
      <alignment horizontal="center" vertical="center"/>
    </xf>
    <xf numFmtId="164" fontId="0" fillId="0" borderId="15" xfId="2" applyNumberFormat="1" applyFont="1" applyBorder="1" applyAlignment="1">
      <alignment horizontal="left"/>
    </xf>
    <xf numFmtId="164" fontId="2" fillId="0" borderId="16" xfId="2" applyNumberFormat="1" applyFont="1" applyBorder="1" applyAlignment="1">
      <alignment horizontal="left"/>
    </xf>
    <xf numFmtId="0" fontId="4" fillId="0" borderId="0" xfId="0" applyFont="1" applyAlignment="1">
      <alignment horizontal="left" wrapText="1"/>
    </xf>
    <xf numFmtId="0" fontId="3" fillId="0" borderId="13" xfId="0" applyFont="1" applyBorder="1" applyAlignment="1">
      <alignment horizontal="center" wrapText="1"/>
    </xf>
    <xf numFmtId="0" fontId="0" fillId="0" borderId="0" xfId="0" applyAlignment="1"/>
    <xf numFmtId="0" fontId="0" fillId="0" borderId="0" xfId="0" applyAlignment="1">
      <alignment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TIGER FY 2017</a:t>
            </a:r>
            <a:r>
              <a:rPr lang="en-US" baseline="0"/>
              <a:t> Awards</a:t>
            </a:r>
            <a:r>
              <a:rPr lang="en-US"/>
              <a:t> by Scope</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tx>
            <c:strRef>
              <c:f>'20a by Scope'!$B$2</c:f>
              <c:strCache>
                <c:ptCount val="1"/>
                <c:pt idx="0">
                  <c:v>Total</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D85A-47BD-ACDC-D701CE638A0D}"/>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D85A-47BD-ACDC-D701CE638A0D}"/>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D85A-47BD-ACDC-D701CE638A0D}"/>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D85A-47BD-ACDC-D701CE638A0D}"/>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D85A-47BD-ACDC-D701CE638A0D}"/>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D85A-47BD-ACDC-D701CE638A0D}"/>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D-D85A-47BD-ACDC-D701CE638A0D}"/>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'20a by Scope'!$A$4:$A$10</c:f>
              <c:strCache>
                <c:ptCount val="7"/>
                <c:pt idx="0">
                  <c:v>RAIL TRANSITWAY LINES</c:v>
                </c:pt>
                <c:pt idx="1">
                  <c:v>BUS - ROLLING STOCK</c:v>
                </c:pt>
                <c:pt idx="2">
                  <c:v>RAIL - STATION/STOPS/TERMINALS</c:v>
                </c:pt>
                <c:pt idx="3">
                  <c:v>Fixed Guideway Associated Transit Improvements</c:v>
                </c:pt>
                <c:pt idx="4">
                  <c:v>OTHER CAPITAL ITEMS (BUS)</c:v>
                </c:pt>
                <c:pt idx="5">
                  <c:v>OTHER CAPITAL ITEMS (RAIL)</c:v>
                </c:pt>
                <c:pt idx="6">
                  <c:v>BUS TRANSITWAYS/LINES</c:v>
                </c:pt>
              </c:strCache>
            </c:strRef>
          </c:cat>
          <c:val>
            <c:numRef>
              <c:f>'20a by Scope'!$B$4:$B$10</c:f>
              <c:numCache>
                <c:formatCode>"$"#,##0_);\("$"#,##0\)</c:formatCode>
                <c:ptCount val="7"/>
                <c:pt idx="0">
                  <c:v>22269233</c:v>
                </c:pt>
                <c:pt idx="1">
                  <c:v>19663113</c:v>
                </c:pt>
                <c:pt idx="2">
                  <c:v>14490157</c:v>
                </c:pt>
                <c:pt idx="3">
                  <c:v>14039953</c:v>
                </c:pt>
                <c:pt idx="4">
                  <c:v>13541821</c:v>
                </c:pt>
                <c:pt idx="5">
                  <c:v>13471700</c:v>
                </c:pt>
                <c:pt idx="6">
                  <c:v>4601000</c:v>
                </c:pt>
              </c:numCache>
            </c:numRef>
          </c:val>
          <c:extLst>
            <c:ext xmlns:c16="http://schemas.microsoft.com/office/drawing/2014/chart" uri="{C3380CC4-5D6E-409C-BE32-E72D297353CC}">
              <c16:uniqueId val="{00000000-2601-44B0-8866-8B85FA20DF9A}"/>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0</xdr:colOff>
      <xdr:row>1</xdr:row>
      <xdr:rowOff>0</xdr:rowOff>
    </xdr:from>
    <xdr:to>
      <xdr:col>13</xdr:col>
      <xdr:colOff>205740</xdr:colOff>
      <xdr:row>23</xdr:row>
      <xdr:rowOff>78105</xdr:rowOff>
    </xdr:to>
    <xdr:graphicFrame macro="">
      <xdr:nvGraphicFramePr>
        <xdr:cNvPr id="2" name="Chart 1">
          <a:extLst>
            <a:ext uri="{FF2B5EF4-FFF2-40B4-BE49-F238E27FC236}">
              <a16:creationId xmlns:a16="http://schemas.microsoft.com/office/drawing/2014/main" id="{A209AB4A-6B02-41D5-B57C-716570428C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tabSelected="1" workbookViewId="0"/>
  </sheetViews>
  <sheetFormatPr defaultRowHeight="15" x14ac:dyDescent="0.25"/>
  <cols>
    <col min="1" max="1" width="34.28515625" customWidth="1"/>
    <col min="2" max="2" width="25.28515625" style="15" customWidth="1"/>
  </cols>
  <sheetData>
    <row r="1" spans="1:3" ht="28.5" customHeight="1" x14ac:dyDescent="0.35">
      <c r="A1" s="17" t="s">
        <v>18</v>
      </c>
    </row>
    <row r="2" spans="1:3" x14ac:dyDescent="0.25">
      <c r="A2" s="18" t="s">
        <v>16</v>
      </c>
      <c r="B2" s="19" t="s">
        <v>14</v>
      </c>
      <c r="C2" s="10"/>
    </row>
    <row r="3" spans="1:3" x14ac:dyDescent="0.25">
      <c r="A3" s="20" t="s">
        <v>15</v>
      </c>
      <c r="B3" s="21">
        <v>22947023</v>
      </c>
      <c r="C3" s="10"/>
    </row>
    <row r="4" spans="1:3" x14ac:dyDescent="0.25">
      <c r="A4" s="20" t="s">
        <v>21</v>
      </c>
      <c r="B4" s="21">
        <v>22269233</v>
      </c>
      <c r="C4" s="10"/>
    </row>
    <row r="5" spans="1:3" x14ac:dyDescent="0.25">
      <c r="A5" s="20" t="s">
        <v>5</v>
      </c>
      <c r="B5" s="21">
        <v>19663113</v>
      </c>
      <c r="C5" s="10"/>
    </row>
    <row r="6" spans="1:3" x14ac:dyDescent="0.25">
      <c r="A6" s="20" t="s">
        <v>4</v>
      </c>
      <c r="B6" s="21">
        <v>14490157</v>
      </c>
      <c r="C6" s="10"/>
    </row>
    <row r="7" spans="1:3" x14ac:dyDescent="0.25">
      <c r="A7" s="20" t="s">
        <v>19</v>
      </c>
      <c r="B7" s="21">
        <v>14039953</v>
      </c>
      <c r="C7" s="10"/>
    </row>
    <row r="8" spans="1:3" x14ac:dyDescent="0.25">
      <c r="A8" s="20" t="s">
        <v>7</v>
      </c>
      <c r="B8" s="21">
        <v>13541821</v>
      </c>
      <c r="C8" s="10"/>
    </row>
    <row r="9" spans="1:3" x14ac:dyDescent="0.25">
      <c r="A9" s="20" t="s">
        <v>20</v>
      </c>
      <c r="B9" s="21">
        <v>13471700</v>
      </c>
      <c r="C9" s="10"/>
    </row>
    <row r="10" spans="1:3" x14ac:dyDescent="0.25">
      <c r="A10" s="20" t="s">
        <v>6</v>
      </c>
      <c r="B10" s="21">
        <v>4601000</v>
      </c>
      <c r="C10" s="10"/>
    </row>
    <row r="11" spans="1:3" x14ac:dyDescent="0.25">
      <c r="A11" s="18" t="s">
        <v>8</v>
      </c>
      <c r="B11" s="22">
        <f>SUM(B3:B10)</f>
        <v>125024000</v>
      </c>
    </row>
    <row r="12" spans="1:3" x14ac:dyDescent="0.25">
      <c r="C12" s="10"/>
    </row>
    <row r="13" spans="1:3" x14ac:dyDescent="0.25">
      <c r="C13" s="10"/>
    </row>
    <row r="14" spans="1:3" ht="101.45" customHeight="1" x14ac:dyDescent="0.25">
      <c r="A14" s="34" t="s">
        <v>17</v>
      </c>
      <c r="B14" s="34"/>
    </row>
  </sheetData>
  <sortState ref="A2:B11">
    <sortCondition descending="1" ref="B2"/>
  </sortState>
  <mergeCells count="1">
    <mergeCell ref="A14:B1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topLeftCell="A2" workbookViewId="0">
      <selection activeCell="H17" sqref="H17"/>
    </sheetView>
  </sheetViews>
  <sheetFormatPr defaultRowHeight="15" x14ac:dyDescent="0.25"/>
  <cols>
    <col min="1" max="1" width="13.85546875" bestFit="1" customWidth="1"/>
    <col min="2" max="2" width="13.7109375" bestFit="1" customWidth="1"/>
    <col min="3" max="3" width="17.7109375" bestFit="1" customWidth="1"/>
    <col min="4" max="4" width="22.42578125" bestFit="1" customWidth="1"/>
    <col min="5" max="5" width="25.5703125" customWidth="1"/>
  </cols>
  <sheetData>
    <row r="1" spans="1:5" ht="41.45" customHeight="1" thickBot="1" x14ac:dyDescent="0.4">
      <c r="A1" s="35" t="s">
        <v>18</v>
      </c>
      <c r="B1" s="35"/>
      <c r="C1" s="35"/>
      <c r="D1" s="35"/>
      <c r="E1" s="35"/>
    </row>
    <row r="2" spans="1:5" ht="28.9" customHeight="1" x14ac:dyDescent="0.25">
      <c r="A2" s="2" t="s">
        <v>0</v>
      </c>
      <c r="B2" s="3" t="s">
        <v>1</v>
      </c>
      <c r="C2" s="3" t="s">
        <v>9</v>
      </c>
      <c r="D2" s="3" t="s">
        <v>10</v>
      </c>
      <c r="E2" s="4" t="s">
        <v>11</v>
      </c>
    </row>
    <row r="3" spans="1:5" x14ac:dyDescent="0.25">
      <c r="A3" s="5" t="s">
        <v>24</v>
      </c>
      <c r="B3" s="6" t="s">
        <v>25</v>
      </c>
      <c r="C3" s="23">
        <v>20000000</v>
      </c>
      <c r="D3" s="23">
        <v>21048700</v>
      </c>
      <c r="E3" s="24">
        <v>41048700</v>
      </c>
    </row>
    <row r="4" spans="1:5" x14ac:dyDescent="0.25">
      <c r="A4" s="5" t="s">
        <v>2</v>
      </c>
      <c r="B4" s="6" t="s">
        <v>3</v>
      </c>
      <c r="C4" s="23">
        <v>15000000</v>
      </c>
      <c r="D4" s="23">
        <v>39126000</v>
      </c>
      <c r="E4" s="24">
        <v>54126000</v>
      </c>
    </row>
    <row r="5" spans="1:5" x14ac:dyDescent="0.25">
      <c r="A5" s="5" t="s">
        <v>26</v>
      </c>
      <c r="B5" s="6" t="s">
        <v>27</v>
      </c>
      <c r="C5" s="23">
        <v>14000000</v>
      </c>
      <c r="D5" s="23">
        <v>20000000</v>
      </c>
      <c r="E5" s="24">
        <v>34000000</v>
      </c>
    </row>
    <row r="6" spans="1:5" x14ac:dyDescent="0.25">
      <c r="A6" s="5" t="s">
        <v>32</v>
      </c>
      <c r="B6" s="6" t="s">
        <v>33</v>
      </c>
      <c r="C6" s="23">
        <v>13500000</v>
      </c>
      <c r="D6" s="23">
        <v>8013596</v>
      </c>
      <c r="E6" s="24">
        <v>21513596</v>
      </c>
    </row>
    <row r="7" spans="1:5" x14ac:dyDescent="0.25">
      <c r="A7" s="5" t="s">
        <v>22</v>
      </c>
      <c r="B7" s="6" t="s">
        <v>23</v>
      </c>
      <c r="C7" s="23">
        <v>10000000</v>
      </c>
      <c r="D7" s="23">
        <v>17330000</v>
      </c>
      <c r="E7" s="24">
        <v>27330000</v>
      </c>
    </row>
    <row r="8" spans="1:5" x14ac:dyDescent="0.25">
      <c r="A8" s="5" t="s">
        <v>28</v>
      </c>
      <c r="B8" s="6" t="s">
        <v>29</v>
      </c>
      <c r="C8" s="23">
        <v>13324000</v>
      </c>
      <c r="D8" s="23">
        <v>7057349</v>
      </c>
      <c r="E8" s="24">
        <v>20381349</v>
      </c>
    </row>
    <row r="9" spans="1:5" x14ac:dyDescent="0.25">
      <c r="A9" s="5" t="s">
        <v>34</v>
      </c>
      <c r="B9" s="6" t="s">
        <v>35</v>
      </c>
      <c r="C9" s="23">
        <v>10000000</v>
      </c>
      <c r="D9" s="23">
        <v>2500000</v>
      </c>
      <c r="E9" s="24">
        <v>12500000</v>
      </c>
    </row>
    <row r="10" spans="1:5" x14ac:dyDescent="0.25">
      <c r="A10" s="5" t="s">
        <v>36</v>
      </c>
      <c r="B10" s="6" t="s">
        <v>35</v>
      </c>
      <c r="C10" s="23">
        <v>15000000</v>
      </c>
      <c r="D10" s="23">
        <v>3750000</v>
      </c>
      <c r="E10" s="24">
        <v>18750000</v>
      </c>
    </row>
    <row r="11" spans="1:5" x14ac:dyDescent="0.25">
      <c r="A11" s="5" t="s">
        <v>30</v>
      </c>
      <c r="B11" s="6" t="s">
        <v>31</v>
      </c>
      <c r="C11" s="23">
        <v>14200000</v>
      </c>
      <c r="D11" s="23">
        <v>14200000</v>
      </c>
      <c r="E11" s="24">
        <v>28400000</v>
      </c>
    </row>
    <row r="12" spans="1:5" ht="15.75" thickBot="1" x14ac:dyDescent="0.3">
      <c r="A12" s="7" t="s">
        <v>8</v>
      </c>
      <c r="B12" s="8"/>
      <c r="C12" s="25">
        <f>SUM(C3:C11)</f>
        <v>125024000</v>
      </c>
      <c r="D12" s="25">
        <f t="shared" ref="D12:E12" si="0">SUM(D3:D11)</f>
        <v>133025645</v>
      </c>
      <c r="E12" s="25">
        <f t="shared" si="0"/>
        <v>258049645</v>
      </c>
    </row>
    <row r="14" spans="1:5" x14ac:dyDescent="0.25">
      <c r="A14" s="36" t="s">
        <v>37</v>
      </c>
      <c r="B14" s="36"/>
      <c r="C14" s="36"/>
      <c r="D14" s="36"/>
      <c r="E14" s="36"/>
    </row>
  </sheetData>
  <sortState ref="A3:E11">
    <sortCondition ref="B2"/>
  </sortState>
  <mergeCells count="2">
    <mergeCell ref="A1:E1"/>
    <mergeCell ref="A14:E1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topLeftCell="A2" workbookViewId="0">
      <selection activeCell="A13" sqref="A13:C13"/>
    </sheetView>
  </sheetViews>
  <sheetFormatPr defaultRowHeight="15" x14ac:dyDescent="0.25"/>
  <cols>
    <col min="1" max="1" width="14.5703125" customWidth="1"/>
    <col min="2" max="2" width="22.42578125" style="9" customWidth="1"/>
    <col min="3" max="3" width="18" style="10" customWidth="1"/>
    <col min="4" max="5" width="8.85546875" style="29"/>
  </cols>
  <sheetData>
    <row r="1" spans="1:5" s="16" customFormat="1" ht="41.45" customHeight="1" thickBot="1" x14ac:dyDescent="0.4">
      <c r="A1" s="35" t="s">
        <v>18</v>
      </c>
      <c r="B1" s="35"/>
      <c r="C1" s="35"/>
      <c r="D1" s="28"/>
      <c r="E1" s="28"/>
    </row>
    <row r="2" spans="1:5" ht="28.9" customHeight="1" thickBot="1" x14ac:dyDescent="0.3">
      <c r="A2" s="11" t="s">
        <v>12</v>
      </c>
      <c r="B2" s="12" t="s">
        <v>9</v>
      </c>
      <c r="C2" s="31" t="s">
        <v>13</v>
      </c>
    </row>
    <row r="3" spans="1:5" x14ac:dyDescent="0.25">
      <c r="A3" s="1" t="s">
        <v>25</v>
      </c>
      <c r="B3" s="26">
        <v>20000000</v>
      </c>
      <c r="C3" s="32">
        <f t="shared" ref="C3:C11" si="0">(B3/$B$11)</f>
        <v>0.15996928589710777</v>
      </c>
    </row>
    <row r="4" spans="1:5" x14ac:dyDescent="0.25">
      <c r="A4" s="1" t="s">
        <v>3</v>
      </c>
      <c r="B4" s="26">
        <v>15000000</v>
      </c>
      <c r="C4" s="32">
        <f t="shared" si="0"/>
        <v>0.11997696442283082</v>
      </c>
    </row>
    <row r="5" spans="1:5" x14ac:dyDescent="0.25">
      <c r="A5" s="1" t="s">
        <v>27</v>
      </c>
      <c r="B5" s="26">
        <v>14000000</v>
      </c>
      <c r="C5" s="32">
        <f t="shared" si="0"/>
        <v>0.11197850012797543</v>
      </c>
    </row>
    <row r="6" spans="1:5" x14ac:dyDescent="0.25">
      <c r="A6" s="1" t="s">
        <v>33</v>
      </c>
      <c r="B6" s="26">
        <v>13500000</v>
      </c>
      <c r="C6" s="32">
        <f t="shared" si="0"/>
        <v>0.10797926798054773</v>
      </c>
    </row>
    <row r="7" spans="1:5" x14ac:dyDescent="0.25">
      <c r="A7" s="1" t="s">
        <v>23</v>
      </c>
      <c r="B7" s="26">
        <v>10000000</v>
      </c>
      <c r="C7" s="32">
        <f t="shared" si="0"/>
        <v>7.9984642948553883E-2</v>
      </c>
    </row>
    <row r="8" spans="1:5" x14ac:dyDescent="0.25">
      <c r="A8" s="1" t="s">
        <v>29</v>
      </c>
      <c r="B8" s="26">
        <v>13324000</v>
      </c>
      <c r="C8" s="32">
        <f t="shared" si="0"/>
        <v>0.10657153826465318</v>
      </c>
    </row>
    <row r="9" spans="1:5" x14ac:dyDescent="0.25">
      <c r="A9" s="1" t="s">
        <v>35</v>
      </c>
      <c r="B9" s="26">
        <v>25000000</v>
      </c>
      <c r="C9" s="32">
        <f t="shared" si="0"/>
        <v>0.19996160737138469</v>
      </c>
    </row>
    <row r="10" spans="1:5" x14ac:dyDescent="0.25">
      <c r="A10" s="1" t="s">
        <v>31</v>
      </c>
      <c r="B10" s="26">
        <v>14200000</v>
      </c>
      <c r="C10" s="32">
        <f t="shared" si="0"/>
        <v>0.11357819298694651</v>
      </c>
    </row>
    <row r="11" spans="1:5" s="14" customFormat="1" ht="15.75" thickBot="1" x14ac:dyDescent="0.3">
      <c r="A11" s="13" t="s">
        <v>8</v>
      </c>
      <c r="B11" s="27">
        <f>SUM(B3:B10)</f>
        <v>125024000</v>
      </c>
      <c r="C11" s="33">
        <f t="shared" si="0"/>
        <v>1</v>
      </c>
      <c r="D11" s="30"/>
      <c r="E11" s="30"/>
    </row>
    <row r="13" spans="1:5" ht="31.5" customHeight="1" x14ac:dyDescent="0.25">
      <c r="A13" s="37" t="s">
        <v>37</v>
      </c>
      <c r="B13" s="37"/>
      <c r="C13" s="37"/>
    </row>
  </sheetData>
  <mergeCells count="2">
    <mergeCell ref="A13:C13"/>
    <mergeCell ref="A1:C1"/>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20a by Scope</vt:lpstr>
      <vt:lpstr>20b by City</vt:lpstr>
      <vt:lpstr>20c by State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20: FY 17 TIGER Program Funds Awarded by Budget Scope, City, and State</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USDOT_User</dc:creator>
  <cp:lastModifiedBy>USDOT_User</cp:lastModifiedBy>
  <dcterms:created xsi:type="dcterms:W3CDTF">2017-10-13T19:41:55Z</dcterms:created>
  <dcterms:modified xsi:type="dcterms:W3CDTF">2019-02-20T18:13:23Z</dcterms:modified>
</cp:coreProperties>
</file>