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201"/>
  <workbookPr defaultThemeVersion="166925"/>
  <mc:AlternateContent xmlns:mc="http://schemas.openxmlformats.org/markup-compatibility/2006">
    <mc:Choice Requires="x15">
      <x15ac:absPath xmlns:x15ac="http://schemas.microsoft.com/office/spreadsheetml/2010/11/ac" url="C:\Users\zara.malik.ctr\Desktop\New folder (2)\New folder\"/>
    </mc:Choice>
  </mc:AlternateContent>
  <bookViews>
    <workbookView xWindow="0" yWindow="0" windowWidth="23040" windowHeight="9105"/>
  </bookViews>
  <sheets>
    <sheet name="20a by Scope" sheetId="5" r:id="rId1"/>
    <sheet name="20b by City" sheetId="2" r:id="rId2"/>
    <sheet name="20c by State" sheetId="3" r:id="rId3"/>
  </sheet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1" i="5" l="1"/>
  <c r="C8" i="3" l="1"/>
  <c r="C7" i="3"/>
  <c r="C6" i="3"/>
  <c r="C5" i="3"/>
  <c r="C4" i="3"/>
  <c r="C3" i="3"/>
</calcChain>
</file>

<file path=xl/sharedStrings.xml><?xml version="1.0" encoding="utf-8"?>
<sst xmlns="http://schemas.openxmlformats.org/spreadsheetml/2006/main" count="42" uniqueCount="31">
  <si>
    <t>Recipient City</t>
  </si>
  <si>
    <t>Recipient State</t>
  </si>
  <si>
    <t>LOS ANGELES</t>
  </si>
  <si>
    <t>CA</t>
  </si>
  <si>
    <t>RAIL - STATION/STOPS/TERMINALS</t>
  </si>
  <si>
    <t>PROVIDENCE</t>
  </si>
  <si>
    <t>RI</t>
  </si>
  <si>
    <t>BUS - ROLLING STOCK</t>
  </si>
  <si>
    <t>OMAHA</t>
  </si>
  <si>
    <t>NE</t>
  </si>
  <si>
    <t>BUS TRANSITWAYS/LINES</t>
  </si>
  <si>
    <t>OTHER CAPITAL ITEMS (BUS)</t>
  </si>
  <si>
    <t>SIGNAL &amp; COMM EQUIPMENT (BUS)</t>
  </si>
  <si>
    <t>COLUMBUS</t>
  </si>
  <si>
    <t>OH</t>
  </si>
  <si>
    <t>BUS: SUPPORT EQUIP AND FACILITIES</t>
  </si>
  <si>
    <t>BUS - STATION/STOPS/TERMINALS</t>
  </si>
  <si>
    <t>AUSTIN</t>
  </si>
  <si>
    <t>TX</t>
  </si>
  <si>
    <t>Grand Total</t>
  </si>
  <si>
    <t>Total FTA Amount</t>
  </si>
  <si>
    <t>Total  Non-FTA Amount</t>
  </si>
  <si>
    <t>Total Budget Amount</t>
  </si>
  <si>
    <t>State</t>
  </si>
  <si>
    <t>%</t>
  </si>
  <si>
    <t>Total</t>
  </si>
  <si>
    <t>All Other Scopes</t>
  </si>
  <si>
    <t>****This table only shows the recipient city or state that received funding under this program in FY 2016.</t>
  </si>
  <si>
    <t xml:space="preserve">Budget Scope Name </t>
  </si>
  <si>
    <t>Table 20: FY 16 TIGER Program Funds Awarded by Budget Scope, City, and State</t>
  </si>
  <si>
    <t xml:space="preserve">The Term "Other Capital Items" refers to miscellaneous goods and services that qualify as capital expenses under an FTA funding program. Examples include preventive maintenance, third party contracting, force account, and real estate acquisition, A complete list of Other Capital Items Can be found at https://www.transit.dot.gov/funding/grantee-resources/teamtrams/federal-transit-administration-scope-codes-activity-line-items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</si>
</sst>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5" formatCode="&quot;$&quot;#,##0_);\(&quot;$&quot;#,##0\)"/>
    <numFmt numFmtId="44" formatCode="_(&quot;$&quot;* #,##0.00_);_(&quot;$&quot;* \(#,##0.00\);_(&quot;$&quot;* &quot;-&quot;??_);_(@_)"/>
    <numFmt numFmtId="164" formatCode="0.0%"/>
  </numFmts>
  <fonts count="5" x14ac:knownFonts="1">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i/>
      <sz val="11"/>
      <color theme="1"/>
      <name val="Calibri"/>
      <family val="2"/>
      <scheme val="minor"/>
    </font>
  </fonts>
  <fills count="2">
    <fill>
      <patternFill patternType="none"/>
    </fill>
    <fill>
      <patternFill patternType="gray125"/>
    </fill>
  </fills>
  <borders count="16">
    <border>
      <left/>
      <right/>
      <top/>
      <bottom/>
      <diagonal/>
    </border>
    <border>
      <left style="medium">
        <color auto="1"/>
      </left>
      <right style="dashed">
        <color auto="1"/>
      </right>
      <top style="medium">
        <color auto="1"/>
      </top>
      <bottom style="dashed">
        <color auto="1"/>
      </bottom>
      <diagonal/>
    </border>
    <border>
      <left style="dashed">
        <color auto="1"/>
      </left>
      <right style="dashed">
        <color auto="1"/>
      </right>
      <top style="medium">
        <color auto="1"/>
      </top>
      <bottom style="dashed">
        <color auto="1"/>
      </bottom>
      <diagonal/>
    </border>
    <border>
      <left style="dashed">
        <color auto="1"/>
      </left>
      <right style="medium">
        <color auto="1"/>
      </right>
      <top style="medium">
        <color auto="1"/>
      </top>
      <bottom style="dashed">
        <color auto="1"/>
      </bottom>
      <diagonal/>
    </border>
    <border>
      <left style="medium">
        <color auto="1"/>
      </left>
      <right style="dashed">
        <color auto="1"/>
      </right>
      <top style="dashed">
        <color auto="1"/>
      </top>
      <bottom style="dashed">
        <color auto="1"/>
      </bottom>
      <diagonal/>
    </border>
    <border>
      <left style="dashed">
        <color auto="1"/>
      </left>
      <right style="dashed">
        <color auto="1"/>
      </right>
      <top style="dashed">
        <color auto="1"/>
      </top>
      <bottom style="dashed">
        <color auto="1"/>
      </bottom>
      <diagonal/>
    </border>
    <border>
      <left style="dashed">
        <color auto="1"/>
      </left>
      <right style="medium">
        <color auto="1"/>
      </right>
      <top style="dashed">
        <color auto="1"/>
      </top>
      <bottom style="dashed">
        <color auto="1"/>
      </bottom>
      <diagonal/>
    </border>
    <border>
      <left style="medium">
        <color auto="1"/>
      </left>
      <right style="dashed">
        <color auto="1"/>
      </right>
      <top style="dashed">
        <color auto="1"/>
      </top>
      <bottom style="medium">
        <color auto="1"/>
      </bottom>
      <diagonal/>
    </border>
    <border>
      <left style="dashed">
        <color auto="1"/>
      </left>
      <right style="dashed">
        <color auto="1"/>
      </right>
      <top style="dashed">
        <color auto="1"/>
      </top>
      <bottom style="medium">
        <color auto="1"/>
      </bottom>
      <diagonal/>
    </border>
    <border>
      <left style="dashed">
        <color auto="1"/>
      </left>
      <right style="medium">
        <color auto="1"/>
      </right>
      <top style="dashed">
        <color auto="1"/>
      </top>
      <bottom style="medium">
        <color auto="1"/>
      </bottom>
      <diagonal/>
    </border>
    <border>
      <left style="medium">
        <color auto="1"/>
      </left>
      <right style="dashed">
        <color auto="1"/>
      </right>
      <top style="medium">
        <color auto="1"/>
      </top>
      <bottom style="medium">
        <color auto="1"/>
      </bottom>
      <diagonal/>
    </border>
    <border>
      <left style="dashed">
        <color auto="1"/>
      </left>
      <right style="dashed">
        <color auto="1"/>
      </right>
      <top style="medium">
        <color auto="1"/>
      </top>
      <bottom style="medium">
        <color auto="1"/>
      </bottom>
      <diagonal/>
    </border>
    <border>
      <left style="dashed">
        <color auto="1"/>
      </left>
      <right style="medium">
        <color auto="1"/>
      </right>
      <top style="medium">
        <color auto="1"/>
      </top>
      <bottom style="medium">
        <color auto="1"/>
      </bottom>
      <diagonal/>
    </border>
    <border>
      <left style="dashed">
        <color auto="1"/>
      </left>
      <right style="dashed">
        <color auto="1"/>
      </right>
      <top/>
      <bottom style="dashed">
        <color auto="1"/>
      </bottom>
      <diagonal/>
    </border>
    <border>
      <left style="thin">
        <color indexed="64"/>
      </left>
      <right style="thin">
        <color indexed="64"/>
      </right>
      <top style="thin">
        <color indexed="64"/>
      </top>
      <bottom style="thin">
        <color indexed="64"/>
      </bottom>
      <diagonal/>
    </border>
    <border>
      <left/>
      <right/>
      <top/>
      <bottom style="medium">
        <color auto="1"/>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37">
    <xf numFmtId="0" fontId="0" fillId="0" borderId="0" xfId="0"/>
    <xf numFmtId="0" fontId="0" fillId="0" borderId="4" xfId="0" applyBorder="1"/>
    <xf numFmtId="44" fontId="2" fillId="0" borderId="1" xfId="1" applyFont="1" applyBorder="1" applyAlignment="1">
      <alignment vertical="center"/>
    </xf>
    <xf numFmtId="44" fontId="2" fillId="0" borderId="2" xfId="1" applyFont="1" applyBorder="1" applyAlignment="1">
      <alignment vertical="center"/>
    </xf>
    <xf numFmtId="44" fontId="2" fillId="0" borderId="3" xfId="1" applyFont="1" applyBorder="1" applyAlignment="1">
      <alignment vertical="center"/>
    </xf>
    <xf numFmtId="44" fontId="0" fillId="0" borderId="4" xfId="1" applyFont="1" applyBorder="1"/>
    <xf numFmtId="44" fontId="0" fillId="0" borderId="5" xfId="1" applyFont="1" applyBorder="1"/>
    <xf numFmtId="44" fontId="2" fillId="0" borderId="7" xfId="1" applyFont="1" applyBorder="1"/>
    <xf numFmtId="44" fontId="2" fillId="0" borderId="8" xfId="1" applyFont="1" applyBorder="1"/>
    <xf numFmtId="44" fontId="0" fillId="0" borderId="0" xfId="0" applyNumberFormat="1"/>
    <xf numFmtId="164" fontId="0" fillId="0" borderId="0" xfId="2" applyNumberFormat="1" applyFont="1"/>
    <xf numFmtId="0" fontId="2" fillId="0" borderId="10" xfId="0" applyFont="1" applyBorder="1" applyAlignment="1">
      <alignment horizontal="center" vertical="center"/>
    </xf>
    <xf numFmtId="44" fontId="2" fillId="0" borderId="11" xfId="0" applyNumberFormat="1" applyFont="1" applyBorder="1" applyAlignment="1">
      <alignment horizontal="center" vertical="center"/>
    </xf>
    <xf numFmtId="164" fontId="2" fillId="0" borderId="12" xfId="2" applyNumberFormat="1" applyFont="1" applyFill="1" applyBorder="1" applyAlignment="1">
      <alignment horizontal="center" vertical="center"/>
    </xf>
    <xf numFmtId="0" fontId="2" fillId="0" borderId="7" xfId="0" applyFont="1" applyBorder="1"/>
    <xf numFmtId="0" fontId="2" fillId="0" borderId="0" xfId="0" applyFont="1"/>
    <xf numFmtId="44" fontId="0" fillId="0" borderId="0" xfId="1" applyFont="1"/>
    <xf numFmtId="0" fontId="0" fillId="0" borderId="0" xfId="0" applyAlignment="1"/>
    <xf numFmtId="0" fontId="3" fillId="0" borderId="0" xfId="0" applyFont="1"/>
    <xf numFmtId="0" fontId="2" fillId="0" borderId="14" xfId="0" applyFont="1" applyBorder="1" applyAlignment="1">
      <alignment horizontal="left"/>
    </xf>
    <xf numFmtId="44" fontId="2" fillId="0" borderId="14" xfId="1" applyFont="1" applyBorder="1" applyAlignment="1">
      <alignment horizontal="left"/>
    </xf>
    <xf numFmtId="0" fontId="0" fillId="0" borderId="14" xfId="0" applyBorder="1"/>
    <xf numFmtId="5" fontId="0" fillId="0" borderId="14" xfId="1" applyNumberFormat="1" applyFont="1" applyBorder="1" applyAlignment="1">
      <alignment horizontal="left"/>
    </xf>
    <xf numFmtId="5" fontId="2" fillId="0" borderId="14" xfId="1" applyNumberFormat="1" applyFont="1" applyBorder="1" applyAlignment="1">
      <alignment horizontal="left"/>
    </xf>
    <xf numFmtId="5" fontId="0" fillId="0" borderId="5" xfId="1" applyNumberFormat="1" applyFont="1" applyBorder="1" applyAlignment="1">
      <alignment horizontal="left"/>
    </xf>
    <xf numFmtId="5" fontId="0" fillId="0" borderId="6" xfId="1" applyNumberFormat="1" applyFont="1" applyBorder="1" applyAlignment="1">
      <alignment horizontal="left"/>
    </xf>
    <xf numFmtId="5" fontId="2" fillId="0" borderId="8" xfId="1" applyNumberFormat="1" applyFont="1" applyBorder="1" applyAlignment="1">
      <alignment horizontal="left"/>
    </xf>
    <xf numFmtId="5" fontId="2" fillId="0" borderId="9" xfId="1" applyNumberFormat="1" applyFont="1" applyBorder="1" applyAlignment="1">
      <alignment horizontal="left"/>
    </xf>
    <xf numFmtId="0" fontId="3" fillId="0" borderId="15" xfId="0" applyFont="1" applyBorder="1" applyAlignment="1"/>
    <xf numFmtId="5" fontId="0" fillId="0" borderId="13" xfId="0" applyNumberFormat="1" applyBorder="1" applyAlignment="1">
      <alignment horizontal="left"/>
    </xf>
    <xf numFmtId="164" fontId="0" fillId="0" borderId="6" xfId="2" applyNumberFormat="1" applyFont="1" applyBorder="1" applyAlignment="1">
      <alignment horizontal="left"/>
    </xf>
    <xf numFmtId="5" fontId="2" fillId="0" borderId="8" xfId="0" applyNumberFormat="1" applyFont="1" applyBorder="1" applyAlignment="1">
      <alignment horizontal="left"/>
    </xf>
    <xf numFmtId="164" fontId="2" fillId="0" borderId="9" xfId="2" applyNumberFormat="1" applyFont="1" applyBorder="1" applyAlignment="1">
      <alignment horizontal="left"/>
    </xf>
    <xf numFmtId="0" fontId="4" fillId="0" borderId="0" xfId="0" applyFont="1" applyAlignment="1">
      <alignment horizontal="left" wrapText="1"/>
    </xf>
    <xf numFmtId="0" fontId="3" fillId="0" borderId="15" xfId="0" applyFont="1" applyBorder="1" applyAlignment="1">
      <alignment horizontal="center" wrapText="1"/>
    </xf>
    <xf numFmtId="0" fontId="0" fillId="0" borderId="0" xfId="0" applyAlignment="1"/>
    <xf numFmtId="0" fontId="0" fillId="0" borderId="0" xfId="0" applyAlignment="1">
      <alignment wrapText="1"/>
    </xf>
  </cellXfs>
  <cellStyles count="3">
    <cellStyle name="Currency" xfId="1" builtinId="4"/>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TIGER FY 2016</a:t>
            </a:r>
            <a:r>
              <a:rPr lang="en-US" baseline="0"/>
              <a:t> Awards</a:t>
            </a:r>
            <a:r>
              <a:rPr lang="en-US"/>
              <a:t> by Scope</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n-US"/>
        </a:p>
      </c:txPr>
    </c:title>
    <c:autoTitleDeleted val="0"/>
    <c:plotArea>
      <c:layout/>
      <c:pieChart>
        <c:varyColors val="1"/>
        <c:ser>
          <c:idx val="0"/>
          <c:order val="0"/>
          <c:tx>
            <c:strRef>
              <c:f>'20a by Scope'!$B$2</c:f>
              <c:strCache>
                <c:ptCount val="1"/>
                <c:pt idx="0">
                  <c:v>Total</c:v>
                </c:pt>
              </c:strCache>
            </c:strRef>
          </c:tx>
          <c:dPt>
            <c:idx val="0"/>
            <c:bubble3D val="0"/>
            <c:spPr>
              <a:solidFill>
                <a:schemeClr val="accent1"/>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1-D85A-47BD-ACDC-D701CE638A0D}"/>
              </c:ext>
            </c:extLst>
          </c:dPt>
          <c:dPt>
            <c:idx val="1"/>
            <c:bubble3D val="0"/>
            <c:spPr>
              <a:solidFill>
                <a:schemeClr val="accent2"/>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3-D85A-47BD-ACDC-D701CE638A0D}"/>
              </c:ext>
            </c:extLst>
          </c:dPt>
          <c:dPt>
            <c:idx val="2"/>
            <c:bubble3D val="0"/>
            <c:spPr>
              <a:solidFill>
                <a:schemeClr val="accent3"/>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5-D85A-47BD-ACDC-D701CE638A0D}"/>
              </c:ext>
            </c:extLst>
          </c:dPt>
          <c:dPt>
            <c:idx val="3"/>
            <c:bubble3D val="0"/>
            <c:spPr>
              <a:solidFill>
                <a:schemeClr val="accent4"/>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7-D85A-47BD-ACDC-D701CE638A0D}"/>
              </c:ext>
            </c:extLst>
          </c:dPt>
          <c:dPt>
            <c:idx val="4"/>
            <c:bubble3D val="0"/>
            <c:spPr>
              <a:solidFill>
                <a:schemeClr val="accent5"/>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9-D85A-47BD-ACDC-D701CE638A0D}"/>
              </c:ext>
            </c:extLst>
          </c:dPt>
          <c:dPt>
            <c:idx val="5"/>
            <c:bubble3D val="0"/>
            <c:spPr>
              <a:solidFill>
                <a:schemeClr val="accent6"/>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B-D85A-47BD-ACDC-D701CE638A0D}"/>
              </c:ext>
            </c:extLst>
          </c:dPt>
          <c:dPt>
            <c:idx val="6"/>
            <c:bubble3D val="0"/>
            <c:spPr>
              <a:solidFill>
                <a:schemeClr val="accent1">
                  <a:lumMod val="60000"/>
                </a:schemeClr>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D-D85A-47BD-ACDC-D701CE638A0D}"/>
              </c:ext>
            </c:extLst>
          </c:dPt>
          <c:dPt>
            <c:idx val="7"/>
            <c:bubble3D val="0"/>
            <c:spPr>
              <a:solidFill>
                <a:schemeClr val="accent2">
                  <a:lumMod val="60000"/>
                </a:schemeClr>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1-2601-44B0-8866-8B85FA20DF9A}"/>
              </c:ext>
            </c:extLst>
          </c:dPt>
          <c:dLbls>
            <c:dLbl>
              <c:idx val="7"/>
              <c:layout>
                <c:manualLayout>
                  <c:x val="2.2299396674569247E-2"/>
                  <c:y val="0.20470101665099349"/>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2601-44B0-8866-8B85FA20DF9A}"/>
                </c:ext>
              </c:extLst>
            </c:dLbl>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n-US"/>
              </a:p>
            </c:txPr>
            <c:dLblPos val="ct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cat>
            <c:strRef>
              <c:f>'20a by Scope'!$A$3:$A$10</c:f>
              <c:strCache>
                <c:ptCount val="8"/>
                <c:pt idx="0">
                  <c:v>BUS: SUPPORT EQUIP AND FACILITIES</c:v>
                </c:pt>
                <c:pt idx="1">
                  <c:v>BUS - ROLLING STOCK</c:v>
                </c:pt>
                <c:pt idx="2">
                  <c:v>BUS TRANSITWAYS/LINES</c:v>
                </c:pt>
                <c:pt idx="3">
                  <c:v>RAIL - STATION/STOPS/TERMINALS</c:v>
                </c:pt>
                <c:pt idx="4">
                  <c:v>BUS - STATION/STOPS/TERMINALS</c:v>
                </c:pt>
                <c:pt idx="5">
                  <c:v>OTHER CAPITAL ITEMS (BUS)</c:v>
                </c:pt>
                <c:pt idx="6">
                  <c:v>SIGNAL &amp; COMM EQUIPMENT (BUS)</c:v>
                </c:pt>
                <c:pt idx="7">
                  <c:v>All Other Scopes</c:v>
                </c:pt>
              </c:strCache>
            </c:strRef>
          </c:cat>
          <c:val>
            <c:numRef>
              <c:f>'20a by Scope'!$B$3:$B$10</c:f>
              <c:numCache>
                <c:formatCode>"$"#,##0_);\("$"#,##0\)</c:formatCode>
                <c:ptCount val="8"/>
                <c:pt idx="0">
                  <c:v>16766325</c:v>
                </c:pt>
                <c:pt idx="1">
                  <c:v>15226457</c:v>
                </c:pt>
                <c:pt idx="2">
                  <c:v>11363510</c:v>
                </c:pt>
                <c:pt idx="3">
                  <c:v>9225000</c:v>
                </c:pt>
                <c:pt idx="4">
                  <c:v>7064112</c:v>
                </c:pt>
                <c:pt idx="5">
                  <c:v>2297291</c:v>
                </c:pt>
                <c:pt idx="6">
                  <c:v>2119859</c:v>
                </c:pt>
                <c:pt idx="7">
                  <c:v>1789706</c:v>
                </c:pt>
              </c:numCache>
            </c:numRef>
          </c:val>
          <c:extLst>
            <c:ext xmlns:c16="http://schemas.microsoft.com/office/drawing/2014/chart" uri="{C3380CC4-5D6E-409C-BE32-E72D297353CC}">
              <c16:uniqueId val="{00000000-2601-44B0-8866-8B85FA20DF9A}"/>
            </c:ext>
          </c:extLst>
        </c:ser>
        <c:dLbls>
          <c:dLblPos val="ctr"/>
          <c:showLegendKey val="0"/>
          <c:showVal val="0"/>
          <c:showCatName val="0"/>
          <c:showSerName val="0"/>
          <c:showPercent val="1"/>
          <c:showBubbleSize val="0"/>
          <c:showLeaderLines val="1"/>
        </c:dLbls>
        <c:firstSliceAng val="0"/>
      </c:pieChart>
      <c:spPr>
        <a:noFill/>
        <a:ln>
          <a:noFill/>
        </a:ln>
        <a:effectLst/>
      </c:spPr>
    </c:plotArea>
    <c:legend>
      <c:legendPos val="r"/>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n-US"/>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3">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3</xdr:col>
      <xdr:colOff>0</xdr:colOff>
      <xdr:row>1</xdr:row>
      <xdr:rowOff>0</xdr:rowOff>
    </xdr:from>
    <xdr:to>
      <xdr:col>13</xdr:col>
      <xdr:colOff>205740</xdr:colOff>
      <xdr:row>23</xdr:row>
      <xdr:rowOff>78105</xdr:rowOff>
    </xdr:to>
    <xdr:graphicFrame macro="">
      <xdr:nvGraphicFramePr>
        <xdr:cNvPr id="2" name="Chart 1">
          <a:extLst>
            <a:ext uri="{FF2B5EF4-FFF2-40B4-BE49-F238E27FC236}">
              <a16:creationId xmlns:a16="http://schemas.microsoft.com/office/drawing/2014/main" id="{A209AB4A-6B02-41D5-B57C-716570428C2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tabSelected="1" workbookViewId="0"/>
  </sheetViews>
  <sheetFormatPr defaultRowHeight="15" x14ac:dyDescent="0.25"/>
  <cols>
    <col min="1" max="1" width="34.28515625" customWidth="1"/>
    <col min="2" max="2" width="25.28515625" style="16" customWidth="1"/>
  </cols>
  <sheetData>
    <row r="1" spans="1:3" ht="28.5" customHeight="1" x14ac:dyDescent="0.35">
      <c r="A1" s="18" t="s">
        <v>29</v>
      </c>
    </row>
    <row r="2" spans="1:3" x14ac:dyDescent="0.25">
      <c r="A2" s="19" t="s">
        <v>28</v>
      </c>
      <c r="B2" s="20" t="s">
        <v>25</v>
      </c>
      <c r="C2" s="10"/>
    </row>
    <row r="3" spans="1:3" x14ac:dyDescent="0.25">
      <c r="A3" s="21" t="s">
        <v>15</v>
      </c>
      <c r="B3" s="22">
        <v>16766325</v>
      </c>
      <c r="C3" s="10"/>
    </row>
    <row r="4" spans="1:3" x14ac:dyDescent="0.25">
      <c r="A4" s="21" t="s">
        <v>7</v>
      </c>
      <c r="B4" s="22">
        <v>15226457</v>
      </c>
      <c r="C4" s="10"/>
    </row>
    <row r="5" spans="1:3" x14ac:dyDescent="0.25">
      <c r="A5" s="21" t="s">
        <v>10</v>
      </c>
      <c r="B5" s="22">
        <v>11363510</v>
      </c>
      <c r="C5" s="10"/>
    </row>
    <row r="6" spans="1:3" x14ac:dyDescent="0.25">
      <c r="A6" s="21" t="s">
        <v>4</v>
      </c>
      <c r="B6" s="22">
        <v>9225000</v>
      </c>
      <c r="C6" s="10"/>
    </row>
    <row r="7" spans="1:3" x14ac:dyDescent="0.25">
      <c r="A7" s="21" t="s">
        <v>16</v>
      </c>
      <c r="B7" s="22">
        <v>7064112</v>
      </c>
      <c r="C7" s="10"/>
    </row>
    <row r="8" spans="1:3" x14ac:dyDescent="0.25">
      <c r="A8" s="21" t="s">
        <v>11</v>
      </c>
      <c r="B8" s="22">
        <v>2297291</v>
      </c>
      <c r="C8" s="10"/>
    </row>
    <row r="9" spans="1:3" x14ac:dyDescent="0.25">
      <c r="A9" s="21" t="s">
        <v>12</v>
      </c>
      <c r="B9" s="22">
        <v>2119859</v>
      </c>
      <c r="C9" s="10"/>
    </row>
    <row r="10" spans="1:3" x14ac:dyDescent="0.25">
      <c r="A10" s="21" t="s">
        <v>26</v>
      </c>
      <c r="B10" s="22">
        <v>1789706</v>
      </c>
    </row>
    <row r="11" spans="1:3" x14ac:dyDescent="0.25">
      <c r="A11" s="19" t="s">
        <v>19</v>
      </c>
      <c r="B11" s="23">
        <f>SUM(B3:B10)</f>
        <v>65852260</v>
      </c>
    </row>
    <row r="12" spans="1:3" x14ac:dyDescent="0.25">
      <c r="C12" s="10"/>
    </row>
    <row r="13" spans="1:3" x14ac:dyDescent="0.25">
      <c r="C13" s="10"/>
    </row>
    <row r="14" spans="1:3" ht="101.45" customHeight="1" x14ac:dyDescent="0.25">
      <c r="A14" s="33" t="s">
        <v>30</v>
      </c>
      <c r="B14" s="33"/>
    </row>
  </sheetData>
  <sortState ref="A2:B11">
    <sortCondition descending="1" ref="B2"/>
  </sortState>
  <mergeCells count="1">
    <mergeCell ref="A14:B14"/>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workbookViewId="0">
      <selection sqref="A1:XFD1"/>
    </sheetView>
  </sheetViews>
  <sheetFormatPr defaultRowHeight="15" x14ac:dyDescent="0.25"/>
  <cols>
    <col min="1" max="1" width="13.85546875" bestFit="1" customWidth="1"/>
    <col min="2" max="2" width="13.7109375" bestFit="1" customWidth="1"/>
    <col min="3" max="3" width="17.7109375" bestFit="1" customWidth="1"/>
    <col min="4" max="4" width="22.42578125" bestFit="1" customWidth="1"/>
    <col min="5" max="5" width="25.5703125" customWidth="1"/>
  </cols>
  <sheetData>
    <row r="1" spans="1:5" ht="41.45" customHeight="1" thickBot="1" x14ac:dyDescent="0.4">
      <c r="A1" s="34" t="s">
        <v>29</v>
      </c>
      <c r="B1" s="34"/>
      <c r="C1" s="34"/>
      <c r="D1" s="34"/>
      <c r="E1" s="34"/>
    </row>
    <row r="2" spans="1:5" ht="28.9" customHeight="1" x14ac:dyDescent="0.25">
      <c r="A2" s="2" t="s">
        <v>0</v>
      </c>
      <c r="B2" s="3" t="s">
        <v>1</v>
      </c>
      <c r="C2" s="3" t="s">
        <v>20</v>
      </c>
      <c r="D2" s="3" t="s">
        <v>21</v>
      </c>
      <c r="E2" s="4" t="s">
        <v>22</v>
      </c>
    </row>
    <row r="3" spans="1:5" x14ac:dyDescent="0.25">
      <c r="A3" s="5" t="s">
        <v>2</v>
      </c>
      <c r="B3" s="6" t="s">
        <v>3</v>
      </c>
      <c r="C3" s="24">
        <v>10250000</v>
      </c>
      <c r="D3" s="24">
        <v>56157663</v>
      </c>
      <c r="E3" s="25">
        <v>66407663</v>
      </c>
    </row>
    <row r="4" spans="1:5" x14ac:dyDescent="0.25">
      <c r="A4" s="5" t="s">
        <v>8</v>
      </c>
      <c r="B4" s="6" t="s">
        <v>9</v>
      </c>
      <c r="C4" s="24">
        <v>14960000</v>
      </c>
      <c r="D4" s="24">
        <v>3740000</v>
      </c>
      <c r="E4" s="25">
        <v>18700000</v>
      </c>
    </row>
    <row r="5" spans="1:5" x14ac:dyDescent="0.25">
      <c r="A5" s="5" t="s">
        <v>13</v>
      </c>
      <c r="B5" s="6" t="s">
        <v>14</v>
      </c>
      <c r="C5" s="24">
        <v>6839860</v>
      </c>
      <c r="D5" s="24">
        <v>500000</v>
      </c>
      <c r="E5" s="25">
        <v>7339860</v>
      </c>
    </row>
    <row r="6" spans="1:5" x14ac:dyDescent="0.25">
      <c r="A6" s="5" t="s">
        <v>5</v>
      </c>
      <c r="B6" s="6" t="s">
        <v>6</v>
      </c>
      <c r="C6" s="24">
        <v>13000000</v>
      </c>
      <c r="D6" s="24">
        <v>4000000</v>
      </c>
      <c r="E6" s="25">
        <v>17000000</v>
      </c>
    </row>
    <row r="7" spans="1:5" x14ac:dyDescent="0.25">
      <c r="A7" s="5" t="s">
        <v>17</v>
      </c>
      <c r="B7" s="6" t="s">
        <v>18</v>
      </c>
      <c r="C7" s="24">
        <v>20802400</v>
      </c>
      <c r="D7" s="24">
        <v>5200600</v>
      </c>
      <c r="E7" s="25">
        <v>26003000</v>
      </c>
    </row>
    <row r="8" spans="1:5" ht="15.75" thickBot="1" x14ac:dyDescent="0.3">
      <c r="A8" s="7" t="s">
        <v>19</v>
      </c>
      <c r="B8" s="8"/>
      <c r="C8" s="26">
        <v>65852260</v>
      </c>
      <c r="D8" s="26">
        <v>69598263</v>
      </c>
      <c r="E8" s="27">
        <v>135450523</v>
      </c>
    </row>
    <row r="10" spans="1:5" x14ac:dyDescent="0.25">
      <c r="A10" s="35" t="s">
        <v>27</v>
      </c>
      <c r="B10" s="35"/>
      <c r="C10" s="35"/>
      <c r="D10" s="35"/>
      <c r="E10" s="35"/>
    </row>
  </sheetData>
  <sortState ref="A3:E7">
    <sortCondition ref="B2"/>
  </sortState>
  <mergeCells count="2">
    <mergeCell ref="A1:E1"/>
    <mergeCell ref="A10:E1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workbookViewId="0">
      <selection activeCell="B8" sqref="B8"/>
    </sheetView>
  </sheetViews>
  <sheetFormatPr defaultRowHeight="15" x14ac:dyDescent="0.25"/>
  <cols>
    <col min="1" max="1" width="14.5703125" customWidth="1"/>
    <col min="2" max="2" width="22.42578125" style="9" customWidth="1"/>
    <col min="3" max="3" width="18" style="10" customWidth="1"/>
  </cols>
  <sheetData>
    <row r="1" spans="1:5" s="17" customFormat="1" ht="41.45" customHeight="1" thickBot="1" x14ac:dyDescent="0.4">
      <c r="A1" s="34" t="s">
        <v>29</v>
      </c>
      <c r="B1" s="34"/>
      <c r="C1" s="34"/>
      <c r="D1" s="28"/>
      <c r="E1" s="28"/>
    </row>
    <row r="2" spans="1:5" ht="28.9" customHeight="1" thickBot="1" x14ac:dyDescent="0.3">
      <c r="A2" s="11" t="s">
        <v>23</v>
      </c>
      <c r="B2" s="12" t="s">
        <v>20</v>
      </c>
      <c r="C2" s="13" t="s">
        <v>24</v>
      </c>
    </row>
    <row r="3" spans="1:5" x14ac:dyDescent="0.25">
      <c r="A3" s="1" t="s">
        <v>3</v>
      </c>
      <c r="B3" s="29">
        <v>10250000</v>
      </c>
      <c r="C3" s="30">
        <f t="shared" ref="C3:C8" si="0">(B3/$B$8)</f>
        <v>0.15565145372383574</v>
      </c>
    </row>
    <row r="4" spans="1:5" x14ac:dyDescent="0.25">
      <c r="A4" s="1" t="s">
        <v>9</v>
      </c>
      <c r="B4" s="29">
        <v>14960000</v>
      </c>
      <c r="C4" s="30">
        <f t="shared" si="0"/>
        <v>0.22717519489839832</v>
      </c>
    </row>
    <row r="5" spans="1:5" x14ac:dyDescent="0.25">
      <c r="A5" s="1" t="s">
        <v>14</v>
      </c>
      <c r="B5" s="29">
        <v>6839860</v>
      </c>
      <c r="C5" s="30">
        <f t="shared" si="0"/>
        <v>0.10386674656268441</v>
      </c>
    </row>
    <row r="6" spans="1:5" x14ac:dyDescent="0.25">
      <c r="A6" s="1" t="s">
        <v>6</v>
      </c>
      <c r="B6" s="29">
        <v>13000000</v>
      </c>
      <c r="C6" s="30">
        <f t="shared" si="0"/>
        <v>0.19741159984486487</v>
      </c>
    </row>
    <row r="7" spans="1:5" x14ac:dyDescent="0.25">
      <c r="A7" s="1" t="s">
        <v>18</v>
      </c>
      <c r="B7" s="29">
        <v>20802400</v>
      </c>
      <c r="C7" s="30">
        <f t="shared" si="0"/>
        <v>0.31589500497021666</v>
      </c>
    </row>
    <row r="8" spans="1:5" s="15" customFormat="1" ht="15.75" thickBot="1" x14ac:dyDescent="0.3">
      <c r="A8" s="14" t="s">
        <v>19</v>
      </c>
      <c r="B8" s="31">
        <v>65852260</v>
      </c>
      <c r="C8" s="32">
        <f t="shared" si="0"/>
        <v>1</v>
      </c>
    </row>
    <row r="10" spans="1:5" ht="31.5" customHeight="1" x14ac:dyDescent="0.25">
      <c r="A10" s="36" t="s">
        <v>27</v>
      </c>
      <c r="B10" s="36"/>
      <c r="C10" s="36"/>
    </row>
  </sheetData>
  <mergeCells count="2">
    <mergeCell ref="A10:C10"/>
    <mergeCell ref="A1:C1"/>
  </mergeCells>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20a by Scope</vt:lpstr>
      <vt:lpstr>20b by City</vt:lpstr>
      <vt:lpstr>20c by State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Table 20: FY 16 TIGER Program Funds Awarded by Budget Scope, City, and State</dc:title>
  <dc:subject>Commitment to accessibility: DOT is committed to ensuring that information is available in appropriate alternative formats to meet the requirements of persons who have a disability. If you require an alternative version of this file, please contact FTAWebAccessibility@dot.gov.</dc:subject>
  <dc:creator>USDOT_User</dc:creator>
  <cp:lastModifiedBy>USDOT_User</cp:lastModifiedBy>
  <dcterms:created xsi:type="dcterms:W3CDTF">2017-10-13T19:41:55Z</dcterms:created>
  <dcterms:modified xsi:type="dcterms:W3CDTF">2018-06-01T16:38:05Z</dcterms:modified>
</cp:coreProperties>
</file>