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ra.malik.ctr\Desktop\New folder (2)\New folder\"/>
    </mc:Choice>
  </mc:AlternateContent>
  <bookViews>
    <workbookView xWindow="0" yWindow="0" windowWidth="15360" windowHeight="5370"/>
  </bookViews>
  <sheets>
    <sheet name="16A Intercity and RTAP" sheetId="1" r:id="rId1"/>
    <sheet name="16B capital op planning" sheetId="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" i="3"/>
  <c r="E47" i="3" s="1"/>
  <c r="C47" i="3" l="1"/>
  <c r="D47" i="3"/>
  <c r="F47" i="3"/>
  <c r="B47" i="3"/>
  <c r="C46" i="1"/>
  <c r="B46" i="1"/>
</calcChain>
</file>

<file path=xl/sharedStrings.xml><?xml version="1.0" encoding="utf-8"?>
<sst xmlns="http://schemas.openxmlformats.org/spreadsheetml/2006/main" count="101" uniqueCount="52">
  <si>
    <t>RTAP</t>
  </si>
  <si>
    <t> Alabama</t>
  </si>
  <si>
    <t> Alaska</t>
  </si>
  <si>
    <t> Arizona</t>
  </si>
  <si>
    <t> Arkansas</t>
  </si>
  <si>
    <t> California</t>
  </si>
  <si>
    <t> Colorado</t>
  </si>
  <si>
    <t> Connecticut</t>
  </si>
  <si>
    <t> Delaware</t>
  </si>
  <si>
    <t> Florida</t>
  </si>
  <si>
    <t> Idaho</t>
  </si>
  <si>
    <t> Indiana</t>
  </si>
  <si>
    <t> Iowa</t>
  </si>
  <si>
    <t> Kansas</t>
  </si>
  <si>
    <t> Kentucky</t>
  </si>
  <si>
    <t> Louisiana</t>
  </si>
  <si>
    <t> Maine</t>
  </si>
  <si>
    <t> Massachusetts</t>
  </si>
  <si>
    <t> Michigan</t>
  </si>
  <si>
    <t> Minnesota</t>
  </si>
  <si>
    <t> Mississippi</t>
  </si>
  <si>
    <t> Missouri</t>
  </si>
  <si>
    <t> Montana</t>
  </si>
  <si>
    <t> Nebraska</t>
  </si>
  <si>
    <t> Nevada</t>
  </si>
  <si>
    <t> New Jersey</t>
  </si>
  <si>
    <t> New Mexico</t>
  </si>
  <si>
    <t> New York</t>
  </si>
  <si>
    <t> North Carolina</t>
  </si>
  <si>
    <t>  North Dakota</t>
  </si>
  <si>
    <t> Ohio</t>
  </si>
  <si>
    <t> Oklahoma</t>
  </si>
  <si>
    <t> Oregon</t>
  </si>
  <si>
    <t> Pennsylvania</t>
  </si>
  <si>
    <t> South Carolina</t>
  </si>
  <si>
    <t> South Dakota</t>
  </si>
  <si>
    <t> Tennessee</t>
  </si>
  <si>
    <t> Texas</t>
  </si>
  <si>
    <t> Utah</t>
  </si>
  <si>
    <t> Vermont</t>
  </si>
  <si>
    <t> Virginia</t>
  </si>
  <si>
    <t> Washington</t>
  </si>
  <si>
    <t> Wisconsin</t>
  </si>
  <si>
    <t> Wyoming</t>
  </si>
  <si>
    <t>OPERATING</t>
  </si>
  <si>
    <t>PLANNING</t>
  </si>
  <si>
    <t>STATE</t>
  </si>
  <si>
    <t>CAPITAL</t>
  </si>
  <si>
    <t>INTERCITY BUS</t>
  </si>
  <si>
    <t>TOTAL</t>
  </si>
  <si>
    <t>Grand Total</t>
  </si>
  <si>
    <t>Table 16: FY 16 Rural Area Funds Awarded for Intercity Bus and RTAP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</si>
</sst>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right"/>
    </xf>
    <xf numFmtId="0" fontId="1" fillId="2" borderId="15" xfId="0" applyFont="1" applyFill="1" applyBorder="1"/>
    <xf numFmtId="3" fontId="1" fillId="2" borderId="16" xfId="0" applyNumberFormat="1" applyFont="1" applyFill="1" applyBorder="1"/>
    <xf numFmtId="3" fontId="1" fillId="2" borderId="17" xfId="0" applyNumberFormat="1" applyFont="1" applyFill="1" applyBorder="1"/>
    <xf numFmtId="0" fontId="1" fillId="0" borderId="18" xfId="0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1" fillId="0" borderId="24" xfId="0" applyFont="1" applyBorder="1" applyAlignment="1">
      <alignment horizontal="right"/>
    </xf>
    <xf numFmtId="164" fontId="0" fillId="0" borderId="13" xfId="0" applyNumberFormat="1" applyBorder="1" applyAlignment="1">
      <alignment horizontal="left"/>
    </xf>
    <xf numFmtId="164" fontId="0" fillId="0" borderId="14" xfId="0" applyNumberFormat="1" applyBorder="1" applyAlignment="1">
      <alignment horizontal="left"/>
    </xf>
    <xf numFmtId="164" fontId="0" fillId="0" borderId="9" xfId="0" applyNumberFormat="1" applyBorder="1" applyAlignment="1">
      <alignment horizontal="left"/>
    </xf>
    <xf numFmtId="164" fontId="0" fillId="0" borderId="11" xfId="0" applyNumberFormat="1" applyBorder="1" applyAlignment="1">
      <alignment horizontal="left"/>
    </xf>
    <xf numFmtId="164" fontId="1" fillId="0" borderId="10" xfId="0" applyNumberFormat="1" applyFont="1" applyBorder="1" applyAlignment="1">
      <alignment horizontal="left"/>
    </xf>
    <xf numFmtId="164" fontId="1" fillId="0" borderId="12" xfId="0" applyNumberFormat="1" applyFon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5" xfId="0" applyNumberFormat="1" applyBorder="1" applyAlignment="1">
      <alignment horizontal="left"/>
    </xf>
    <xf numFmtId="164" fontId="1" fillId="0" borderId="6" xfId="0" applyNumberFormat="1" applyFont="1" applyBorder="1" applyAlignment="1">
      <alignment horizontal="left"/>
    </xf>
    <xf numFmtId="164" fontId="1" fillId="0" borderId="7" xfId="0" applyNumberFormat="1" applyFont="1" applyBorder="1" applyAlignment="1">
      <alignment horizontal="left"/>
    </xf>
    <xf numFmtId="0" fontId="3" fillId="0" borderId="0" xfId="0" applyFont="1"/>
    <xf numFmtId="3" fontId="3" fillId="0" borderId="0" xfId="0" applyNumberFormat="1" applyFont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 16 RTAP and Intercity Bus and RTAP</a:t>
            </a:r>
            <a:r>
              <a:rPr lang="en-US" baseline="0"/>
              <a:t> </a:t>
            </a:r>
            <a:r>
              <a:rPr lang="en-US"/>
              <a:t>Awards</a:t>
            </a:r>
          </a:p>
        </c:rich>
      </c:tx>
      <c:layout>
        <c:manualLayout>
          <c:xMode val="edge"/>
          <c:yMode val="edge"/>
          <c:x val="0.1435311422533441"/>
          <c:y val="1.7006802721088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45E-4AE1-81A8-A7825FB4CD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45E-4AE1-81A8-A7825FB4CD1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'16A Intercity and RTAP'!$B$2:$C$2</c:f>
              <c:strCache>
                <c:ptCount val="2"/>
                <c:pt idx="0">
                  <c:v>INTERCITY BUS</c:v>
                </c:pt>
                <c:pt idx="1">
                  <c:v>RTAP</c:v>
                </c:pt>
              </c:strCache>
            </c:strRef>
          </c:cat>
          <c:val>
            <c:numRef>
              <c:f>'16A Intercity and RTAP'!$B$46:$C$46</c:f>
              <c:numCache>
                <c:formatCode>"$"#,##0</c:formatCode>
                <c:ptCount val="2"/>
                <c:pt idx="0">
                  <c:v>72701758</c:v>
                </c:pt>
                <c:pt idx="1">
                  <c:v>7843328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5-4F48-B794-7CA6C1662E0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</xdr:row>
      <xdr:rowOff>9525</xdr:rowOff>
    </xdr:from>
    <xdr:to>
      <xdr:col>12</xdr:col>
      <xdr:colOff>581025</xdr:colOff>
      <xdr:row>19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3EA2DF-7EB9-46FC-8FF8-6E2C0F262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workbookViewId="0"/>
  </sheetViews>
  <sheetFormatPr defaultRowHeight="15" x14ac:dyDescent="0.25"/>
  <cols>
    <col min="1" max="1" width="20.7109375" customWidth="1"/>
    <col min="2" max="3" width="20.7109375" style="1" customWidth="1"/>
  </cols>
  <sheetData>
    <row r="1" spans="1:3" s="26" customFormat="1" ht="21.75" thickBot="1" x14ac:dyDescent="0.4">
      <c r="A1" s="26" t="s">
        <v>51</v>
      </c>
      <c r="B1" s="27"/>
      <c r="C1" s="27"/>
    </row>
    <row r="2" spans="1:3" ht="37.15" customHeight="1" thickBot="1" x14ac:dyDescent="0.3">
      <c r="A2" s="9" t="s">
        <v>46</v>
      </c>
      <c r="B2" s="10" t="s">
        <v>48</v>
      </c>
      <c r="C2" s="11" t="s">
        <v>0</v>
      </c>
    </row>
    <row r="3" spans="1:3" x14ac:dyDescent="0.25">
      <c r="A3" s="13" t="s">
        <v>2</v>
      </c>
      <c r="B3" s="16">
        <v>444524</v>
      </c>
      <c r="C3" s="17">
        <v>96806</v>
      </c>
    </row>
    <row r="4" spans="1:3" x14ac:dyDescent="0.25">
      <c r="A4" s="14" t="s">
        <v>1</v>
      </c>
      <c r="B4" s="18">
        <v>2306533</v>
      </c>
      <c r="C4" s="19">
        <v>264491</v>
      </c>
    </row>
    <row r="5" spans="1:3" x14ac:dyDescent="0.25">
      <c r="A5" s="14" t="s">
        <v>4</v>
      </c>
      <c r="B5" s="18">
        <v>1556957</v>
      </c>
      <c r="C5" s="19">
        <v>207153</v>
      </c>
    </row>
    <row r="6" spans="1:3" x14ac:dyDescent="0.25">
      <c r="A6" s="14" t="s">
        <v>3</v>
      </c>
      <c r="B6" s="18">
        <v>2416329</v>
      </c>
      <c r="C6" s="19">
        <v>216943</v>
      </c>
    </row>
    <row r="7" spans="1:3" x14ac:dyDescent="0.25">
      <c r="A7" s="14" t="s">
        <v>5</v>
      </c>
      <c r="B7" s="18">
        <v>0</v>
      </c>
      <c r="C7" s="19">
        <v>363938</v>
      </c>
    </row>
    <row r="8" spans="1:3" x14ac:dyDescent="0.25">
      <c r="A8" s="14" t="s">
        <v>6</v>
      </c>
      <c r="B8" s="18">
        <v>3219460</v>
      </c>
      <c r="C8" s="19">
        <v>314748</v>
      </c>
    </row>
    <row r="9" spans="1:3" x14ac:dyDescent="0.25">
      <c r="A9" s="14" t="s">
        <v>7</v>
      </c>
      <c r="B9" s="18">
        <v>37120</v>
      </c>
      <c r="C9" s="19">
        <v>109062</v>
      </c>
    </row>
    <row r="10" spans="1:3" x14ac:dyDescent="0.25">
      <c r="A10" s="14" t="s">
        <v>8</v>
      </c>
      <c r="B10" s="18">
        <v>189147</v>
      </c>
      <c r="C10" s="19">
        <v>98990</v>
      </c>
    </row>
    <row r="11" spans="1:3" x14ac:dyDescent="0.25">
      <c r="A11" s="14" t="s">
        <v>9</v>
      </c>
      <c r="B11" s="18">
        <v>2353221</v>
      </c>
      <c r="C11" s="19">
        <v>249489</v>
      </c>
    </row>
    <row r="12" spans="1:3" x14ac:dyDescent="0.25">
      <c r="A12" s="14" t="s">
        <v>12</v>
      </c>
      <c r="B12" s="18">
        <v>1814572</v>
      </c>
      <c r="C12" s="19">
        <v>68634</v>
      </c>
    </row>
    <row r="13" spans="1:3" x14ac:dyDescent="0.25">
      <c r="A13" s="14" t="s">
        <v>10</v>
      </c>
      <c r="B13" s="18">
        <v>1100448</v>
      </c>
      <c r="C13" s="19">
        <v>127546</v>
      </c>
    </row>
    <row r="14" spans="1:3" x14ac:dyDescent="0.25">
      <c r="A14" s="14" t="s">
        <v>11</v>
      </c>
      <c r="B14" s="18">
        <v>2423008</v>
      </c>
      <c r="C14" s="19">
        <v>278439</v>
      </c>
    </row>
    <row r="15" spans="1:3" x14ac:dyDescent="0.25">
      <c r="A15" s="14" t="s">
        <v>13</v>
      </c>
      <c r="B15" s="18">
        <v>1508000</v>
      </c>
      <c r="C15" s="19">
        <v>179628</v>
      </c>
    </row>
    <row r="16" spans="1:3" x14ac:dyDescent="0.25">
      <c r="A16" s="14" t="s">
        <v>14</v>
      </c>
      <c r="B16" s="18">
        <v>2596159</v>
      </c>
      <c r="C16" s="19">
        <v>320918</v>
      </c>
    </row>
    <row r="17" spans="1:3" x14ac:dyDescent="0.25">
      <c r="A17" s="14" t="s">
        <v>15</v>
      </c>
      <c r="B17" s="18">
        <v>1708264</v>
      </c>
      <c r="C17" s="19">
        <v>0</v>
      </c>
    </row>
    <row r="18" spans="1:3" x14ac:dyDescent="0.25">
      <c r="A18" s="14" t="s">
        <v>17</v>
      </c>
      <c r="B18" s="18">
        <v>825217</v>
      </c>
      <c r="C18" s="19">
        <v>116193</v>
      </c>
    </row>
    <row r="19" spans="1:3" x14ac:dyDescent="0.25">
      <c r="A19" s="14" t="s">
        <v>16</v>
      </c>
      <c r="B19" s="18">
        <v>751909</v>
      </c>
      <c r="C19" s="19">
        <v>181884</v>
      </c>
    </row>
    <row r="20" spans="1:3" x14ac:dyDescent="0.25">
      <c r="A20" s="14" t="s">
        <v>18</v>
      </c>
      <c r="B20" s="18">
        <v>669346</v>
      </c>
      <c r="C20" s="19">
        <v>0</v>
      </c>
    </row>
    <row r="21" spans="1:3" x14ac:dyDescent="0.25">
      <c r="A21" s="14" t="s">
        <v>19</v>
      </c>
      <c r="B21" s="18">
        <v>1571721</v>
      </c>
      <c r="C21" s="19">
        <v>0</v>
      </c>
    </row>
    <row r="22" spans="1:3" x14ac:dyDescent="0.25">
      <c r="A22" s="14" t="s">
        <v>21</v>
      </c>
      <c r="B22" s="18">
        <v>0</v>
      </c>
      <c r="C22" s="19">
        <v>274541</v>
      </c>
    </row>
    <row r="23" spans="1:3" x14ac:dyDescent="0.25">
      <c r="A23" s="14" t="s">
        <v>20</v>
      </c>
      <c r="B23" s="18">
        <v>2838867</v>
      </c>
      <c r="C23" s="19">
        <v>470971</v>
      </c>
    </row>
    <row r="24" spans="1:3" x14ac:dyDescent="0.25">
      <c r="A24" s="14" t="s">
        <v>22</v>
      </c>
      <c r="B24" s="18">
        <v>58009</v>
      </c>
      <c r="C24" s="19">
        <v>5616</v>
      </c>
    </row>
    <row r="25" spans="1:3" x14ac:dyDescent="0.25">
      <c r="A25" s="14" t="s">
        <v>28</v>
      </c>
      <c r="B25" s="18">
        <v>5076587</v>
      </c>
      <c r="C25" s="19">
        <v>401160</v>
      </c>
    </row>
    <row r="26" spans="1:3" x14ac:dyDescent="0.25">
      <c r="A26" s="14" t="s">
        <v>29</v>
      </c>
      <c r="B26" s="18">
        <v>992010</v>
      </c>
      <c r="C26" s="19">
        <v>0</v>
      </c>
    </row>
    <row r="27" spans="1:3" x14ac:dyDescent="0.25">
      <c r="A27" s="14" t="s">
        <v>23</v>
      </c>
      <c r="B27" s="18">
        <v>353415</v>
      </c>
      <c r="C27" s="19">
        <v>0</v>
      </c>
    </row>
    <row r="28" spans="1:3" x14ac:dyDescent="0.25">
      <c r="A28" s="14" t="s">
        <v>25</v>
      </c>
      <c r="B28" s="18">
        <v>0</v>
      </c>
      <c r="C28" s="19">
        <v>120430</v>
      </c>
    </row>
    <row r="29" spans="1:3" x14ac:dyDescent="0.25">
      <c r="A29" s="14" t="s">
        <v>26</v>
      </c>
      <c r="B29" s="18">
        <v>1808599</v>
      </c>
      <c r="C29" s="19">
        <v>18390</v>
      </c>
    </row>
    <row r="30" spans="1:3" x14ac:dyDescent="0.25">
      <c r="A30" s="14" t="s">
        <v>24</v>
      </c>
      <c r="B30" s="18">
        <v>1408178</v>
      </c>
      <c r="C30" s="19">
        <v>94612</v>
      </c>
    </row>
    <row r="31" spans="1:3" x14ac:dyDescent="0.25">
      <c r="A31" s="14" t="s">
        <v>27</v>
      </c>
      <c r="B31" s="18">
        <v>3261796</v>
      </c>
      <c r="C31" s="19">
        <v>338090</v>
      </c>
    </row>
    <row r="32" spans="1:3" x14ac:dyDescent="0.25">
      <c r="A32" s="14" t="s">
        <v>30</v>
      </c>
      <c r="B32" s="18">
        <v>4663654</v>
      </c>
      <c r="C32" s="19">
        <v>515468</v>
      </c>
    </row>
    <row r="33" spans="1:3" x14ac:dyDescent="0.25">
      <c r="A33" s="14" t="s">
        <v>31</v>
      </c>
      <c r="B33" s="18">
        <v>3112839</v>
      </c>
      <c r="C33" s="19">
        <v>268246</v>
      </c>
    </row>
    <row r="34" spans="1:3" x14ac:dyDescent="0.25">
      <c r="A34" s="14" t="s">
        <v>32</v>
      </c>
      <c r="B34" s="18">
        <v>2421152</v>
      </c>
      <c r="C34" s="19">
        <v>55515</v>
      </c>
    </row>
    <row r="35" spans="1:3" x14ac:dyDescent="0.25">
      <c r="A35" s="14" t="s">
        <v>33</v>
      </c>
      <c r="B35" s="18">
        <v>0</v>
      </c>
      <c r="C35" s="19">
        <v>0</v>
      </c>
    </row>
    <row r="36" spans="1:3" x14ac:dyDescent="0.25">
      <c r="A36" s="14" t="s">
        <v>34</v>
      </c>
      <c r="B36" s="18">
        <v>1919660</v>
      </c>
      <c r="C36" s="19">
        <v>0</v>
      </c>
    </row>
    <row r="37" spans="1:3" x14ac:dyDescent="0.25">
      <c r="A37" s="14" t="s">
        <v>35</v>
      </c>
      <c r="B37" s="18">
        <v>92201</v>
      </c>
      <c r="C37" s="19">
        <v>111006</v>
      </c>
    </row>
    <row r="38" spans="1:3" x14ac:dyDescent="0.25">
      <c r="A38" s="14" t="s">
        <v>36</v>
      </c>
      <c r="B38" s="18">
        <v>0</v>
      </c>
      <c r="C38" s="19">
        <v>410254</v>
      </c>
    </row>
    <row r="39" spans="1:3" x14ac:dyDescent="0.25">
      <c r="A39" s="14" t="s">
        <v>37</v>
      </c>
      <c r="B39" s="18">
        <v>10971915</v>
      </c>
      <c r="C39" s="19">
        <v>684359</v>
      </c>
    </row>
    <row r="40" spans="1:3" x14ac:dyDescent="0.25">
      <c r="A40" s="14" t="s">
        <v>38</v>
      </c>
      <c r="B40" s="18">
        <v>0</v>
      </c>
      <c r="C40" s="19">
        <v>319924</v>
      </c>
    </row>
    <row r="41" spans="1:3" x14ac:dyDescent="0.25">
      <c r="A41" s="14" t="s">
        <v>40</v>
      </c>
      <c r="B41" s="18">
        <v>353536</v>
      </c>
      <c r="C41" s="19">
        <v>259876</v>
      </c>
    </row>
    <row r="42" spans="1:3" x14ac:dyDescent="0.25">
      <c r="A42" s="14" t="s">
        <v>39</v>
      </c>
      <c r="B42" s="18">
        <v>640000</v>
      </c>
      <c r="C42" s="19">
        <v>0</v>
      </c>
    </row>
    <row r="43" spans="1:3" x14ac:dyDescent="0.25">
      <c r="A43" s="14" t="s">
        <v>41</v>
      </c>
      <c r="B43" s="18">
        <v>1898751</v>
      </c>
      <c r="C43" s="19">
        <v>200702</v>
      </c>
    </row>
    <row r="44" spans="1:3" x14ac:dyDescent="0.25">
      <c r="A44" s="14" t="s">
        <v>42</v>
      </c>
      <c r="B44" s="18">
        <v>2389735</v>
      </c>
      <c r="C44" s="19">
        <v>0</v>
      </c>
    </row>
    <row r="45" spans="1:3" x14ac:dyDescent="0.25">
      <c r="A45" s="14" t="s">
        <v>43</v>
      </c>
      <c r="B45" s="18">
        <v>948919</v>
      </c>
      <c r="C45" s="19">
        <v>99306</v>
      </c>
    </row>
    <row r="46" spans="1:3" ht="15.75" thickBot="1" x14ac:dyDescent="0.3">
      <c r="A46" s="15" t="s">
        <v>50</v>
      </c>
      <c r="B46" s="20">
        <f>SUM(B3:B45)</f>
        <v>72701758</v>
      </c>
      <c r="C46" s="21">
        <f>SUM(C3:C45)</f>
        <v>7843328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A3" sqref="A3"/>
    </sheetView>
  </sheetViews>
  <sheetFormatPr defaultRowHeight="15" x14ac:dyDescent="0.25"/>
  <cols>
    <col min="1" max="6" width="14.7109375" customWidth="1"/>
  </cols>
  <sheetData>
    <row r="1" spans="1:6" s="26" customFormat="1" ht="21.75" thickBot="1" x14ac:dyDescent="0.4">
      <c r="A1" s="26" t="s">
        <v>51</v>
      </c>
      <c r="B1" s="27"/>
      <c r="C1" s="27"/>
    </row>
    <row r="2" spans="1:6" ht="24.75" customHeight="1" thickBot="1" x14ac:dyDescent="0.3">
      <c r="A2" s="2"/>
      <c r="B2" s="28" t="s">
        <v>48</v>
      </c>
      <c r="C2" s="29"/>
      <c r="D2" s="29"/>
      <c r="E2" s="30"/>
      <c r="F2" s="3" t="s">
        <v>0</v>
      </c>
    </row>
    <row r="3" spans="1:6" x14ac:dyDescent="0.25">
      <c r="A3" s="6" t="s">
        <v>46</v>
      </c>
      <c r="B3" s="4" t="s">
        <v>47</v>
      </c>
      <c r="C3" s="5" t="s">
        <v>44</v>
      </c>
      <c r="D3" s="5" t="s">
        <v>45</v>
      </c>
      <c r="E3" s="12" t="s">
        <v>49</v>
      </c>
      <c r="F3" s="6" t="s">
        <v>0</v>
      </c>
    </row>
    <row r="4" spans="1:6" x14ac:dyDescent="0.25">
      <c r="A4" s="7" t="s">
        <v>2</v>
      </c>
      <c r="B4" s="22">
        <v>254110</v>
      </c>
      <c r="C4" s="23">
        <v>190414</v>
      </c>
      <c r="D4" s="23">
        <v>0</v>
      </c>
      <c r="E4" s="19">
        <f>SUM(B4:D4)</f>
        <v>444524</v>
      </c>
      <c r="F4" s="18">
        <v>96806</v>
      </c>
    </row>
    <row r="5" spans="1:6" x14ac:dyDescent="0.25">
      <c r="A5" s="7" t="s">
        <v>1</v>
      </c>
      <c r="B5" s="22">
        <v>0</v>
      </c>
      <c r="C5" s="23">
        <v>2306533</v>
      </c>
      <c r="D5" s="23">
        <v>0</v>
      </c>
      <c r="E5" s="19">
        <f t="shared" ref="E5:E46" si="0">SUM(B5:D5)</f>
        <v>2306533</v>
      </c>
      <c r="F5" s="18">
        <v>264491</v>
      </c>
    </row>
    <row r="6" spans="1:6" x14ac:dyDescent="0.25">
      <c r="A6" s="7" t="s">
        <v>4</v>
      </c>
      <c r="B6" s="22">
        <v>496000</v>
      </c>
      <c r="C6" s="23">
        <v>1060957</v>
      </c>
      <c r="D6" s="23">
        <v>0</v>
      </c>
      <c r="E6" s="19">
        <f t="shared" si="0"/>
        <v>1556957</v>
      </c>
      <c r="F6" s="18">
        <v>207153</v>
      </c>
    </row>
    <row r="7" spans="1:6" x14ac:dyDescent="0.25">
      <c r="A7" s="7" t="s">
        <v>3</v>
      </c>
      <c r="B7" s="22">
        <v>0</v>
      </c>
      <c r="C7" s="23">
        <v>2416329</v>
      </c>
      <c r="D7" s="23">
        <v>0</v>
      </c>
      <c r="E7" s="19">
        <f t="shared" si="0"/>
        <v>2416329</v>
      </c>
      <c r="F7" s="18">
        <v>216943</v>
      </c>
    </row>
    <row r="8" spans="1:6" x14ac:dyDescent="0.25">
      <c r="A8" s="7" t="s">
        <v>5</v>
      </c>
      <c r="B8" s="22">
        <v>0</v>
      </c>
      <c r="C8" s="23">
        <v>0</v>
      </c>
      <c r="D8" s="23">
        <v>0</v>
      </c>
      <c r="E8" s="19">
        <f t="shared" si="0"/>
        <v>0</v>
      </c>
      <c r="F8" s="18">
        <v>363938</v>
      </c>
    </row>
    <row r="9" spans="1:6" x14ac:dyDescent="0.25">
      <c r="A9" s="7" t="s">
        <v>6</v>
      </c>
      <c r="B9" s="22">
        <v>19780</v>
      </c>
      <c r="C9" s="23">
        <v>3199680</v>
      </c>
      <c r="D9" s="23">
        <v>0</v>
      </c>
      <c r="E9" s="19">
        <f t="shared" si="0"/>
        <v>3219460</v>
      </c>
      <c r="F9" s="18">
        <v>314748</v>
      </c>
    </row>
    <row r="10" spans="1:6" x14ac:dyDescent="0.25">
      <c r="A10" s="7" t="s">
        <v>7</v>
      </c>
      <c r="B10" s="22">
        <v>37120</v>
      </c>
      <c r="C10" s="23">
        <v>0</v>
      </c>
      <c r="D10" s="23">
        <v>0</v>
      </c>
      <c r="E10" s="19">
        <f t="shared" si="0"/>
        <v>37120</v>
      </c>
      <c r="F10" s="18">
        <v>109062</v>
      </c>
    </row>
    <row r="11" spans="1:6" x14ac:dyDescent="0.25">
      <c r="A11" s="7" t="s">
        <v>8</v>
      </c>
      <c r="B11" s="22">
        <v>0</v>
      </c>
      <c r="C11" s="23">
        <v>189147</v>
      </c>
      <c r="D11" s="23">
        <v>0</v>
      </c>
      <c r="E11" s="19">
        <f t="shared" si="0"/>
        <v>189147</v>
      </c>
      <c r="F11" s="18">
        <v>98990</v>
      </c>
    </row>
    <row r="12" spans="1:6" x14ac:dyDescent="0.25">
      <c r="A12" s="7" t="s">
        <v>9</v>
      </c>
      <c r="B12" s="22">
        <v>2353221</v>
      </c>
      <c r="C12" s="23">
        <v>0</v>
      </c>
      <c r="D12" s="23">
        <v>0</v>
      </c>
      <c r="E12" s="19">
        <f t="shared" si="0"/>
        <v>2353221</v>
      </c>
      <c r="F12" s="18">
        <v>249489</v>
      </c>
    </row>
    <row r="13" spans="1:6" x14ac:dyDescent="0.25">
      <c r="A13" s="7" t="s">
        <v>12</v>
      </c>
      <c r="B13" s="22">
        <v>1765972</v>
      </c>
      <c r="C13" s="23">
        <v>48600</v>
      </c>
      <c r="D13" s="23">
        <v>0</v>
      </c>
      <c r="E13" s="19">
        <f t="shared" si="0"/>
        <v>1814572</v>
      </c>
      <c r="F13" s="18">
        <v>68634</v>
      </c>
    </row>
    <row r="14" spans="1:6" x14ac:dyDescent="0.25">
      <c r="A14" s="7" t="s">
        <v>10</v>
      </c>
      <c r="B14" s="22">
        <v>569367</v>
      </c>
      <c r="C14" s="23">
        <v>531081</v>
      </c>
      <c r="D14" s="23">
        <v>0</v>
      </c>
      <c r="E14" s="19">
        <f t="shared" si="0"/>
        <v>1100448</v>
      </c>
      <c r="F14" s="18">
        <v>127546</v>
      </c>
    </row>
    <row r="15" spans="1:6" x14ac:dyDescent="0.25">
      <c r="A15" s="7" t="s">
        <v>11</v>
      </c>
      <c r="B15" s="22">
        <v>9600</v>
      </c>
      <c r="C15" s="23">
        <v>2413408</v>
      </c>
      <c r="D15" s="23">
        <v>0</v>
      </c>
      <c r="E15" s="19">
        <f t="shared" si="0"/>
        <v>2423008</v>
      </c>
      <c r="F15" s="18">
        <v>278439</v>
      </c>
    </row>
    <row r="16" spans="1:6" x14ac:dyDescent="0.25">
      <c r="A16" s="7" t="s">
        <v>13</v>
      </c>
      <c r="B16" s="22">
        <v>1020000</v>
      </c>
      <c r="C16" s="23">
        <v>488000</v>
      </c>
      <c r="D16" s="23">
        <v>0</v>
      </c>
      <c r="E16" s="19">
        <f t="shared" si="0"/>
        <v>1508000</v>
      </c>
      <c r="F16" s="18">
        <v>179628</v>
      </c>
    </row>
    <row r="17" spans="1:6" x14ac:dyDescent="0.25">
      <c r="A17" s="7" t="s">
        <v>14</v>
      </c>
      <c r="B17" s="22">
        <v>895886</v>
      </c>
      <c r="C17" s="23">
        <v>1700273</v>
      </c>
      <c r="D17" s="23">
        <v>0</v>
      </c>
      <c r="E17" s="19">
        <f t="shared" si="0"/>
        <v>2596159</v>
      </c>
      <c r="F17" s="18">
        <v>320918</v>
      </c>
    </row>
    <row r="18" spans="1:6" x14ac:dyDescent="0.25">
      <c r="A18" s="7" t="s">
        <v>15</v>
      </c>
      <c r="B18" s="22">
        <v>0</v>
      </c>
      <c r="C18" s="23">
        <v>1708264</v>
      </c>
      <c r="D18" s="23">
        <v>0</v>
      </c>
      <c r="E18" s="19">
        <f t="shared" si="0"/>
        <v>1708264</v>
      </c>
      <c r="F18" s="18">
        <v>0</v>
      </c>
    </row>
    <row r="19" spans="1:6" x14ac:dyDescent="0.25">
      <c r="A19" s="7" t="s">
        <v>17</v>
      </c>
      <c r="B19" s="22">
        <v>0</v>
      </c>
      <c r="C19" s="23">
        <v>825217</v>
      </c>
      <c r="D19" s="23">
        <v>0</v>
      </c>
      <c r="E19" s="19">
        <f t="shared" si="0"/>
        <v>825217</v>
      </c>
      <c r="F19" s="18">
        <v>116193</v>
      </c>
    </row>
    <row r="20" spans="1:6" x14ac:dyDescent="0.25">
      <c r="A20" s="7" t="s">
        <v>16</v>
      </c>
      <c r="B20" s="22">
        <v>0</v>
      </c>
      <c r="C20" s="23">
        <v>751909</v>
      </c>
      <c r="D20" s="23">
        <v>0</v>
      </c>
      <c r="E20" s="19">
        <f t="shared" si="0"/>
        <v>751909</v>
      </c>
      <c r="F20" s="18">
        <v>181884</v>
      </c>
    </row>
    <row r="21" spans="1:6" x14ac:dyDescent="0.25">
      <c r="A21" s="7" t="s">
        <v>18</v>
      </c>
      <c r="B21" s="22">
        <v>533602</v>
      </c>
      <c r="C21" s="23">
        <v>135744</v>
      </c>
      <c r="D21" s="23">
        <v>0</v>
      </c>
      <c r="E21" s="19">
        <f t="shared" si="0"/>
        <v>669346</v>
      </c>
      <c r="F21" s="18">
        <v>0</v>
      </c>
    </row>
    <row r="22" spans="1:6" x14ac:dyDescent="0.25">
      <c r="A22" s="7" t="s">
        <v>19</v>
      </c>
      <c r="B22" s="22">
        <v>416000</v>
      </c>
      <c r="C22" s="23">
        <v>1155721</v>
      </c>
      <c r="D22" s="23">
        <v>0</v>
      </c>
      <c r="E22" s="19">
        <f t="shared" si="0"/>
        <v>1571721</v>
      </c>
      <c r="F22" s="18">
        <v>0</v>
      </c>
    </row>
    <row r="23" spans="1:6" x14ac:dyDescent="0.25">
      <c r="A23" s="7" t="s">
        <v>21</v>
      </c>
      <c r="B23" s="22">
        <v>0</v>
      </c>
      <c r="C23" s="23">
        <v>0</v>
      </c>
      <c r="D23" s="23">
        <v>0</v>
      </c>
      <c r="E23" s="19">
        <f t="shared" si="0"/>
        <v>0</v>
      </c>
      <c r="F23" s="18">
        <v>274541</v>
      </c>
    </row>
    <row r="24" spans="1:6" x14ac:dyDescent="0.25">
      <c r="A24" s="7" t="s">
        <v>20</v>
      </c>
      <c r="B24" s="22">
        <v>2069897</v>
      </c>
      <c r="C24" s="23">
        <v>768970</v>
      </c>
      <c r="D24" s="23">
        <v>0</v>
      </c>
      <c r="E24" s="19">
        <f t="shared" si="0"/>
        <v>2838867</v>
      </c>
      <c r="F24" s="18">
        <v>470971</v>
      </c>
    </row>
    <row r="25" spans="1:6" x14ac:dyDescent="0.25">
      <c r="A25" s="7" t="s">
        <v>22</v>
      </c>
      <c r="B25" s="22">
        <v>58009</v>
      </c>
      <c r="C25" s="23">
        <v>0</v>
      </c>
      <c r="D25" s="23">
        <v>0</v>
      </c>
      <c r="E25" s="19">
        <f t="shared" si="0"/>
        <v>58009</v>
      </c>
      <c r="F25" s="18">
        <v>5616</v>
      </c>
    </row>
    <row r="26" spans="1:6" x14ac:dyDescent="0.25">
      <c r="A26" s="7" t="s">
        <v>28</v>
      </c>
      <c r="B26" s="22">
        <v>0</v>
      </c>
      <c r="C26" s="23">
        <v>5076587</v>
      </c>
      <c r="D26" s="23">
        <v>0</v>
      </c>
      <c r="E26" s="19">
        <f t="shared" si="0"/>
        <v>5076587</v>
      </c>
      <c r="F26" s="18">
        <v>401160</v>
      </c>
    </row>
    <row r="27" spans="1:6" x14ac:dyDescent="0.25">
      <c r="A27" s="7" t="s">
        <v>29</v>
      </c>
      <c r="B27" s="22">
        <v>612162</v>
      </c>
      <c r="C27" s="23">
        <v>379848</v>
      </c>
      <c r="D27" s="23">
        <v>0</v>
      </c>
      <c r="E27" s="19">
        <f t="shared" si="0"/>
        <v>992010</v>
      </c>
      <c r="F27" s="18">
        <v>0</v>
      </c>
    </row>
    <row r="28" spans="1:6" x14ac:dyDescent="0.25">
      <c r="A28" s="7" t="s">
        <v>23</v>
      </c>
      <c r="B28" s="22">
        <v>0</v>
      </c>
      <c r="C28" s="23">
        <v>353415</v>
      </c>
      <c r="D28" s="23">
        <v>0</v>
      </c>
      <c r="E28" s="19">
        <f t="shared" si="0"/>
        <v>353415</v>
      </c>
      <c r="F28" s="18">
        <v>0</v>
      </c>
    </row>
    <row r="29" spans="1:6" x14ac:dyDescent="0.25">
      <c r="A29" s="7" t="s">
        <v>25</v>
      </c>
      <c r="B29" s="22">
        <v>0</v>
      </c>
      <c r="C29" s="23">
        <v>0</v>
      </c>
      <c r="D29" s="23">
        <v>0</v>
      </c>
      <c r="E29" s="19">
        <f t="shared" si="0"/>
        <v>0</v>
      </c>
      <c r="F29" s="18">
        <v>120430</v>
      </c>
    </row>
    <row r="30" spans="1:6" x14ac:dyDescent="0.25">
      <c r="A30" s="7" t="s">
        <v>26</v>
      </c>
      <c r="B30" s="22">
        <v>650423</v>
      </c>
      <c r="C30" s="23">
        <v>1158176</v>
      </c>
      <c r="D30" s="23">
        <v>0</v>
      </c>
      <c r="E30" s="19">
        <f t="shared" si="0"/>
        <v>1808599</v>
      </c>
      <c r="F30" s="18">
        <v>18390</v>
      </c>
    </row>
    <row r="31" spans="1:6" x14ac:dyDescent="0.25">
      <c r="A31" s="7" t="s">
        <v>24</v>
      </c>
      <c r="B31" s="22">
        <v>0</v>
      </c>
      <c r="C31" s="23">
        <v>1408178</v>
      </c>
      <c r="D31" s="23">
        <v>0</v>
      </c>
      <c r="E31" s="19">
        <f t="shared" si="0"/>
        <v>1408178</v>
      </c>
      <c r="F31" s="18">
        <v>94612</v>
      </c>
    </row>
    <row r="32" spans="1:6" x14ac:dyDescent="0.25">
      <c r="A32" s="7" t="s">
        <v>27</v>
      </c>
      <c r="B32" s="22">
        <v>120000</v>
      </c>
      <c r="C32" s="23">
        <v>3141796</v>
      </c>
      <c r="D32" s="23">
        <v>0</v>
      </c>
      <c r="E32" s="19">
        <f t="shared" si="0"/>
        <v>3261796</v>
      </c>
      <c r="F32" s="18">
        <v>338090</v>
      </c>
    </row>
    <row r="33" spans="1:6" x14ac:dyDescent="0.25">
      <c r="A33" s="7" t="s">
        <v>30</v>
      </c>
      <c r="B33" s="22">
        <v>454283</v>
      </c>
      <c r="C33" s="23">
        <v>4209371</v>
      </c>
      <c r="D33" s="23">
        <v>0</v>
      </c>
      <c r="E33" s="19">
        <f t="shared" si="0"/>
        <v>4663654</v>
      </c>
      <c r="F33" s="18">
        <v>515468</v>
      </c>
    </row>
    <row r="34" spans="1:6" x14ac:dyDescent="0.25">
      <c r="A34" s="7" t="s">
        <v>31</v>
      </c>
      <c r="B34" s="22">
        <v>379859</v>
      </c>
      <c r="C34" s="23">
        <v>2732980</v>
      </c>
      <c r="D34" s="23">
        <v>0</v>
      </c>
      <c r="E34" s="19">
        <f t="shared" si="0"/>
        <v>3112839</v>
      </c>
      <c r="F34" s="18">
        <v>268246</v>
      </c>
    </row>
    <row r="35" spans="1:6" x14ac:dyDescent="0.25">
      <c r="A35" s="7" t="s">
        <v>32</v>
      </c>
      <c r="B35" s="22">
        <v>500894</v>
      </c>
      <c r="C35" s="23">
        <v>1897821</v>
      </c>
      <c r="D35" s="23">
        <v>22437</v>
      </c>
      <c r="E35" s="19">
        <f t="shared" si="0"/>
        <v>2421152</v>
      </c>
      <c r="F35" s="18">
        <v>55515</v>
      </c>
    </row>
    <row r="36" spans="1:6" x14ac:dyDescent="0.25">
      <c r="A36" s="7" t="s">
        <v>33</v>
      </c>
      <c r="B36" s="22">
        <v>0</v>
      </c>
      <c r="C36" s="23">
        <v>0</v>
      </c>
      <c r="D36" s="23">
        <v>0</v>
      </c>
      <c r="E36" s="19">
        <f t="shared" si="0"/>
        <v>0</v>
      </c>
      <c r="F36" s="18">
        <v>0</v>
      </c>
    </row>
    <row r="37" spans="1:6" x14ac:dyDescent="0.25">
      <c r="A37" s="7" t="s">
        <v>34</v>
      </c>
      <c r="B37" s="22">
        <v>1919660</v>
      </c>
      <c r="C37" s="23">
        <v>0</v>
      </c>
      <c r="D37" s="23">
        <v>0</v>
      </c>
      <c r="E37" s="19">
        <f t="shared" si="0"/>
        <v>1919660</v>
      </c>
      <c r="F37" s="18">
        <v>0</v>
      </c>
    </row>
    <row r="38" spans="1:6" x14ac:dyDescent="0.25">
      <c r="A38" s="7" t="s">
        <v>35</v>
      </c>
      <c r="B38" s="22">
        <v>0</v>
      </c>
      <c r="C38" s="23">
        <v>92201</v>
      </c>
      <c r="D38" s="23">
        <v>0</v>
      </c>
      <c r="E38" s="19">
        <f t="shared" si="0"/>
        <v>92201</v>
      </c>
      <c r="F38" s="18">
        <v>111006</v>
      </c>
    </row>
    <row r="39" spans="1:6" x14ac:dyDescent="0.25">
      <c r="A39" s="7" t="s">
        <v>36</v>
      </c>
      <c r="B39" s="22">
        <v>0</v>
      </c>
      <c r="C39" s="23">
        <v>0</v>
      </c>
      <c r="D39" s="23">
        <v>0</v>
      </c>
      <c r="E39" s="19">
        <f t="shared" si="0"/>
        <v>0</v>
      </c>
      <c r="F39" s="18">
        <v>410254</v>
      </c>
    </row>
    <row r="40" spans="1:6" x14ac:dyDescent="0.25">
      <c r="A40" s="7" t="s">
        <v>37</v>
      </c>
      <c r="B40" s="22">
        <v>363669</v>
      </c>
      <c r="C40" s="23">
        <v>10608246</v>
      </c>
      <c r="D40" s="23">
        <v>0</v>
      </c>
      <c r="E40" s="19">
        <f t="shared" si="0"/>
        <v>10971915</v>
      </c>
      <c r="F40" s="18">
        <v>684359</v>
      </c>
    </row>
    <row r="41" spans="1:6" x14ac:dyDescent="0.25">
      <c r="A41" s="7" t="s">
        <v>38</v>
      </c>
      <c r="B41" s="22">
        <v>0</v>
      </c>
      <c r="C41" s="23">
        <v>0</v>
      </c>
      <c r="D41" s="23">
        <v>0</v>
      </c>
      <c r="E41" s="19">
        <f t="shared" si="0"/>
        <v>0</v>
      </c>
      <c r="F41" s="18">
        <v>319924</v>
      </c>
    </row>
    <row r="42" spans="1:6" x14ac:dyDescent="0.25">
      <c r="A42" s="7" t="s">
        <v>40</v>
      </c>
      <c r="B42" s="22">
        <v>0</v>
      </c>
      <c r="C42" s="23">
        <v>353536</v>
      </c>
      <c r="D42" s="23">
        <v>0</v>
      </c>
      <c r="E42" s="19">
        <f t="shared" si="0"/>
        <v>353536</v>
      </c>
      <c r="F42" s="18">
        <v>259876</v>
      </c>
    </row>
    <row r="43" spans="1:6" x14ac:dyDescent="0.25">
      <c r="A43" s="7" t="s">
        <v>39</v>
      </c>
      <c r="B43" s="22">
        <v>0</v>
      </c>
      <c r="C43" s="23">
        <v>640000</v>
      </c>
      <c r="D43" s="23">
        <v>0</v>
      </c>
      <c r="E43" s="19">
        <f t="shared" si="0"/>
        <v>640000</v>
      </c>
      <c r="F43" s="18">
        <v>0</v>
      </c>
    </row>
    <row r="44" spans="1:6" x14ac:dyDescent="0.25">
      <c r="A44" s="7" t="s">
        <v>41</v>
      </c>
      <c r="B44" s="22">
        <v>0</v>
      </c>
      <c r="C44" s="23">
        <v>1898751</v>
      </c>
      <c r="D44" s="23">
        <v>0</v>
      </c>
      <c r="E44" s="19">
        <f t="shared" si="0"/>
        <v>1898751</v>
      </c>
      <c r="F44" s="18">
        <v>200702</v>
      </c>
    </row>
    <row r="45" spans="1:6" x14ac:dyDescent="0.25">
      <c r="A45" s="7" t="s">
        <v>42</v>
      </c>
      <c r="B45" s="22">
        <v>1831752</v>
      </c>
      <c r="C45" s="23">
        <v>557983</v>
      </c>
      <c r="D45" s="23">
        <v>0</v>
      </c>
      <c r="E45" s="19">
        <f t="shared" si="0"/>
        <v>2389735</v>
      </c>
      <c r="F45" s="18">
        <v>0</v>
      </c>
    </row>
    <row r="46" spans="1:6" x14ac:dyDescent="0.25">
      <c r="A46" s="7" t="s">
        <v>43</v>
      </c>
      <c r="B46" s="22">
        <v>0</v>
      </c>
      <c r="C46" s="23">
        <v>948919</v>
      </c>
      <c r="D46" s="23">
        <v>0</v>
      </c>
      <c r="E46" s="19">
        <f t="shared" si="0"/>
        <v>948919</v>
      </c>
      <c r="F46" s="18">
        <v>99306</v>
      </c>
    </row>
    <row r="47" spans="1:6" ht="15.75" thickBot="1" x14ac:dyDescent="0.3">
      <c r="A47" s="8" t="s">
        <v>50</v>
      </c>
      <c r="B47" s="24">
        <f>SUM(B4:B46)</f>
        <v>17331266</v>
      </c>
      <c r="C47" s="25">
        <f t="shared" ref="C47:F47" si="1">SUM(C4:C46)</f>
        <v>55348055</v>
      </c>
      <c r="D47" s="25">
        <f t="shared" si="1"/>
        <v>22437</v>
      </c>
      <c r="E47" s="21">
        <f>SUM(E4:E46)</f>
        <v>72701758</v>
      </c>
      <c r="F47" s="20">
        <f t="shared" si="1"/>
        <v>7843328</v>
      </c>
    </row>
  </sheetData>
  <mergeCells count="1">
    <mergeCell ref="B2:E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16A Intercity and RTAP</vt:lpstr>
      <vt:lpstr>16B capital op planning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16: FY 16 Rural Area Funds Awarded for Intercity Bus and RTAP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USDOT_User</cp:lastModifiedBy>
  <dcterms:created xsi:type="dcterms:W3CDTF">2017-11-06T20:45:35Z</dcterms:created>
  <dcterms:modified xsi:type="dcterms:W3CDTF">2018-06-01T16:36:14Z</dcterms:modified>
</cp:coreProperties>
</file>