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bookViews>
    <workbookView xWindow="0" yWindow="0" windowWidth="23040" windowHeight="8490" firstSheet="1" activeTab="1"/>
  </bookViews>
  <sheets>
    <sheet name="Tribal" sheetId="6" state="hidden" r:id="rId1"/>
    <sheet name="Tribal carryover FY17" sheetId="7" r:id="rId2"/>
  </sheets>
  <definedNames>
    <definedName name="_xlnm.Print_Area" localSheetId="0">Tribal!$A$1:$D$104</definedName>
    <definedName name="_xlnm.Print_Titles" localSheetId="0">Tribal!$A:$D,Tribal!$1:$12</definedName>
    <definedName name="_xlnm.Print_Titles" localSheetId="1">'Tribal carryover FY17'!$1:$2</definedName>
    <definedName name="top_doc" localSheetId="0">Tribal!#REF!</definedName>
  </definedNames>
  <calcPr calcId="171027"/>
</workbook>
</file>

<file path=xl/calcChain.xml><?xml version="1.0" encoding="utf-8"?>
<calcChain xmlns="http://schemas.openxmlformats.org/spreadsheetml/2006/main">
  <c r="D44" i="7" l="1"/>
  <c r="D18" i="7"/>
  <c r="D47" i="7" l="1"/>
  <c r="D11" i="6"/>
  <c r="D62" i="6"/>
  <c r="D103" i="6"/>
</calcChain>
</file>

<file path=xl/sharedStrings.xml><?xml version="1.0" encoding="utf-8"?>
<sst xmlns="http://schemas.openxmlformats.org/spreadsheetml/2006/main" count="366" uniqueCount="256">
  <si>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</si>
  <si>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</si>
  <si>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</si>
  <si>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</si>
  <si>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</si>
  <si>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</si>
  <si>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</si>
  <si>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</si>
  <si>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</si>
  <si>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</si>
  <si>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</si>
  <si>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</si>
  <si>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</si>
  <si>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</si>
  <si>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</si>
  <si>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</si>
  <si>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</si>
  <si>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</si>
  <si>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</si>
  <si>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</si>
  <si>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</si>
  <si>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</si>
  <si>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</si>
  <si>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</si>
  <si>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</si>
  <si>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</si>
  <si>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</si>
  <si>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</si>
  <si>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</si>
  <si>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</si>
  <si>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</si>
  <si>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</si>
  <si>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</si>
  <si>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</si>
  <si>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</si>
  <si>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</si>
  <si>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</si>
  <si>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</si>
  <si>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</si>
  <si>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</si>
  <si>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</si>
  <si>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</si>
  <si>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</si>
  <si>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</si>
  <si>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</si>
  <si>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</si>
  <si>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</si>
  <si>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</si>
  <si>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</si>
  <si>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</si>
  <si>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</si>
  <si>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</si>
  <si>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</si>
  <si>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</si>
  <si>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</si>
  <si>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</si>
  <si>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</si>
  <si>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</si>
  <si>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</si>
  <si>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</si>
  <si>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</si>
  <si>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</si>
  <si>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</si>
  <si>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</si>
  <si>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</si>
  <si>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</si>
  <si>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</si>
  <si>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</si>
  <si>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</si>
  <si>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</si>
  <si>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</si>
  <si>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</si>
  <si>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</si>
  <si>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</si>
  <si>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</si>
  <si>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</si>
  <si>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</si>
  <si>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</si>
  <si>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</si>
  <si>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</si>
  <si>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</si>
  <si>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</si>
  <si>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</si>
  <si>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</si>
  <si>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</si>
  <si>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</si>
  <si>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</si>
  <si>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</si>
  <si>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</si>
  <si>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</si>
  <si>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</si>
  <si>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</si>
  <si>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</si>
  <si>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</si>
  <si>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</si>
  <si>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</si>
  <si>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</si>
  <si>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</si>
  <si>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</si>
  <si>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</si>
  <si>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</si>
  <si>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</si>
  <si>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</si>
  <si>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</si>
  <si>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</si>
  <si>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</si>
  <si>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</si>
  <si>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</si>
  <si>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</si>
  <si>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</si>
  <si>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</si>
  <si>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</si>
  <si>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</si>
  <si>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</si>
  <si>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</si>
  <si>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</si>
  <si>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</si>
  <si>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</si>
  <si>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</si>
  <si>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</si>
  <si>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</si>
  <si>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</si>
  <si>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</si>
  <si>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</si>
  <si>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</si>
  <si>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</si>
  <si>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</si>
  <si>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</si>
  <si>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</si>
  <si>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</si>
  <si>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</si>
  <si>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</si>
  <si>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</si>
  <si>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</si>
  <si>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</si>
  <si>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</si>
  <si>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</si>
  <si>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</si>
  <si>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</si>
  <si>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</si>
  <si>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</si>
  <si>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</si>
  <si>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</si>
  <si>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</si>
  <si>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</si>
  <si>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</si>
  <si>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</si>
  <si>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</si>
  <si>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</si>
  <si>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</si>
  <si>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</si>
  <si>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</si>
  <si>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</si>
  <si>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</si>
  <si>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</si>
  <si>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</si>
  <si>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</si>
  <si>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</si>
  <si>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</si>
  <si>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</si>
  <si>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</si>
  <si>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</si>
  <si>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</si>
  <si>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</si>
  <si>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</si>
  <si>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</si>
  <si>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</si>
  <si>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</si>
  <si>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</si>
  <si>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</si>
  <si>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</si>
  <si>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</si>
  <si>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</si>
  <si>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</si>
  <si>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</si>
  <si>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</si>
  <si>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</si>
  <si>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</si>
  <si>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</si>
  <si>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</si>
  <si>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</si>
  <si>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</si>
  <si>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</si>
  <si>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</si>
  <si>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</si>
  <si>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</si>
  <si>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</si>
  <si>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</si>
  <si>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</si>
  <si>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</si>
  <si>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</si>
  <si>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</si>
  <si>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</si>
  <si>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FY 2017 Unobligated Allocations</t>
  </si>
  <si>
    <t>Unobligated FY 2017 Tribal Transit  allocations lapse on September 30, 2020.</t>
  </si>
  <si>
    <t>D2017-TRTR-001</t>
  </si>
  <si>
    <t>D2017-TRTR-009</t>
  </si>
  <si>
    <t>D2017-TRTR-010</t>
  </si>
  <si>
    <t>D2017-TRTR-011</t>
  </si>
  <si>
    <t>The Utu Utu Gwaiute Paiute Tribe of the Benton Paiute; Planning</t>
  </si>
  <si>
    <t>D2017-TRTR-012</t>
  </si>
  <si>
    <t>MA</t>
  </si>
  <si>
    <t>D2017-TRTR-016</t>
  </si>
  <si>
    <t>Total FY 2017 Unobligated Allocations</t>
  </si>
  <si>
    <t>D2017-TRTR-023</t>
  </si>
  <si>
    <t>D2017-TRTR-028</t>
  </si>
  <si>
    <t>D2017-TRTR-032</t>
  </si>
  <si>
    <t>D2017-TRTR-033</t>
  </si>
  <si>
    <t>FY 2018 Unobligated Allocations</t>
  </si>
  <si>
    <t>IA</t>
  </si>
  <si>
    <t>ND</t>
  </si>
  <si>
    <t>D2018-TRTR-001</t>
  </si>
  <si>
    <t>D2018-TRTR-005</t>
  </si>
  <si>
    <t>D2018-TRTR-006</t>
  </si>
  <si>
    <t>D2018-TRTR-010</t>
  </si>
  <si>
    <t>D2018-TRTR-016</t>
  </si>
  <si>
    <t>D2018-TRTR-017</t>
  </si>
  <si>
    <t>D2018-TRTR-020</t>
  </si>
  <si>
    <t>D2018-TRTR-021</t>
  </si>
  <si>
    <t>D2018-TRTR-022</t>
  </si>
  <si>
    <t>D2018-TRTR-023</t>
  </si>
  <si>
    <t>D2018-TRTR-028</t>
  </si>
  <si>
    <t>D2018-TRTR-029</t>
  </si>
  <si>
    <t>D2018-TRTR-030</t>
  </si>
  <si>
    <t>D2018-TRTR-033</t>
  </si>
  <si>
    <t>D2018-TRTR-035</t>
  </si>
  <si>
    <t>D2018-TRTR-036</t>
  </si>
  <si>
    <t>Total FY 2018 Unobligated Allocations</t>
  </si>
  <si>
    <t>Unobligated FY 2018 Tribal Transit  allocations lapse on September 30, 2021.</t>
  </si>
  <si>
    <t>Oglala Sioux Tribe; Planning</t>
  </si>
  <si>
    <t>TABLE 18</t>
  </si>
  <si>
    <t>Prior Year Unobligated Tribal Transit Program Allocations as of September 30, 2019</t>
  </si>
  <si>
    <t>Holy Cross Village; Planning</t>
  </si>
  <si>
    <t>Pala Band of Mission Indians; Capital</t>
  </si>
  <si>
    <t>Paskenta Band of Nomlaki Indians of California; Planning</t>
  </si>
  <si>
    <t>Southern Ute Indian Tribe; Capital</t>
  </si>
  <si>
    <t>Wampanoag Tribe of Gay Head (Aquinnah); Capital</t>
  </si>
  <si>
    <t>Shoshone-Paiute Tribes of the Duck Valley Indian Reservation; Capital/Operating</t>
  </si>
  <si>
    <t>Oglala Sioux Tribe; Capital</t>
  </si>
  <si>
    <t>Quileute Tribe of the Quileute Reservation; Capital</t>
  </si>
  <si>
    <t>Quileute Tribe of the Quileute Reservation; Operating</t>
  </si>
  <si>
    <t>Native Village of Buckland; Capital/Operating</t>
  </si>
  <si>
    <t>Hydaburg Cooperative Association; Capital</t>
  </si>
  <si>
    <t>Nez Perce Tribe; Capital</t>
  </si>
  <si>
    <t>Turtle Mountain Band of Chippewa Indians; Capital</t>
  </si>
  <si>
    <t>Chippewa Cree Tribe; Capital</t>
  </si>
  <si>
    <t>Sac and Fox Tribe of the Mississippi; Planning</t>
  </si>
  <si>
    <t>Seldovia Village Tribe; Capital</t>
  </si>
  <si>
    <t>Kenaitze Indian Tribe; Operating</t>
  </si>
  <si>
    <t>Seneca Nation of Indians; Capital</t>
  </si>
  <si>
    <t>Kalispel Indian Community of the Kalispel Reservation; Capital</t>
  </si>
  <si>
    <t>Sauk-Suiattle Indian Tribe; Capital/Operating</t>
  </si>
  <si>
    <t>Swinomish Indian Tribal Community; Planning</t>
  </si>
  <si>
    <t>Bad River Band of Lake Superior Tribe of Chippewa Indians; Capital</t>
  </si>
  <si>
    <t>Fallon Paiute-Shoshone Tribe; Operating</t>
  </si>
  <si>
    <t>Menominee Indian Tribe of Wisconsin;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</si>
</sst>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[$$-409]* #,##0.00_);_([$$-409]* \(#,##0.00\);_([$$-409]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2" xfId="0" applyFont="1" applyFill="1" applyBorder="1" applyAlignment="1">
      <alignment horizontal="center"/>
    </xf>
    <xf numFmtId="3" fontId="2" fillId="0" borderId="2" xfId="0" applyFont="1" applyFill="1" applyBorder="1" applyAlignment="1">
      <alignment horizontal="left"/>
    </xf>
    <xf numFmtId="3" fontId="3" fillId="0" borderId="2" xfId="0" applyFont="1" applyFill="1" applyBorder="1" applyAlignment="1"/>
    <xf numFmtId="164" fontId="2" fillId="0" borderId="2" xfId="2" applyNumberFormat="1" applyFont="1" applyFill="1" applyBorder="1"/>
    <xf numFmtId="3" fontId="3" fillId="0" borderId="0" xfId="0" applyNumberFormat="1" applyFont="1" applyFill="1" applyBorder="1"/>
    <xf numFmtId="3" fontId="3" fillId="0" borderId="0" xfId="0" applyFont="1" applyFill="1" applyBorder="1"/>
    <xf numFmtId="3" fontId="6" fillId="0" borderId="3" xfId="0" applyFont="1" applyBorder="1" applyAlignment="1">
      <alignment horizontal="left" wrapText="1"/>
    </xf>
    <xf numFmtId="165" fontId="3" fillId="0" borderId="2" xfId="0" applyNumberFormat="1" applyFont="1" applyBorder="1" applyAlignment="1"/>
    <xf numFmtId="3" fontId="3" fillId="0" borderId="0" xfId="0" applyFont="1"/>
    <xf numFmtId="166" fontId="3" fillId="0" borderId="0" xfId="2" applyNumberFormat="1" applyFont="1"/>
    <xf numFmtId="3" fontId="3" fillId="0" borderId="0" xfId="0" applyFont="1" applyBorder="1" applyAlignment="1">
      <alignment wrapText="1"/>
    </xf>
    <xf numFmtId="3" fontId="8" fillId="0" borderId="0" xfId="0" applyFont="1" applyAlignment="1"/>
    <xf numFmtId="3" fontId="3" fillId="0" borderId="0" xfId="0" applyFont="1" applyAlignment="1">
      <alignment horizontal="left"/>
    </xf>
    <xf numFmtId="3" fontId="3" fillId="0" borderId="0" xfId="0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2" xfId="0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41" t="s">
        <v>0</v>
      </c>
      <c r="B1" s="41"/>
      <c r="C1" s="41"/>
      <c r="D1" s="41"/>
    </row>
    <row r="2" spans="1:4" ht="24" customHeight="1" x14ac:dyDescent="0.25">
      <c r="A2" s="45" t="s">
        <v>19</v>
      </c>
      <c r="B2" s="45"/>
      <c r="C2" s="45"/>
      <c r="D2" s="45"/>
    </row>
    <row r="3" spans="1:4" ht="21" customHeight="1" x14ac:dyDescent="0.25">
      <c r="A3" s="44" t="s">
        <v>20</v>
      </c>
      <c r="B3" s="44"/>
      <c r="C3" s="44"/>
      <c r="D3" s="44"/>
    </row>
    <row r="4" spans="1:4" ht="21" customHeight="1" x14ac:dyDescent="0.25">
      <c r="A4" s="42"/>
      <c r="B4" s="42"/>
      <c r="C4" s="42"/>
      <c r="D4" s="42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3" t="s">
        <v>18</v>
      </c>
      <c r="B12" s="43"/>
      <c r="C12" s="43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42"/>
      <c r="B14" s="42"/>
      <c r="C14" s="42"/>
      <c r="D14" s="42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3" t="s">
        <v>116</v>
      </c>
      <c r="B63" s="43"/>
      <c r="C63" s="43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3" t="s">
        <v>119</v>
      </c>
      <c r="B104" s="43"/>
      <c r="C104" s="43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41" sqref="C41"/>
    </sheetView>
  </sheetViews>
  <sheetFormatPr defaultColWidth="9.42578125" defaultRowHeight="20.10000000000000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11" ht="20.100000000000001" customHeight="1" x14ac:dyDescent="0.25">
      <c r="A1" s="41" t="s">
        <v>0</v>
      </c>
      <c r="B1" s="41"/>
      <c r="C1" s="41"/>
      <c r="D1" s="41"/>
    </row>
    <row r="2" spans="1:11" ht="20.100000000000001" customHeight="1" x14ac:dyDescent="0.25">
      <c r="A2" s="45" t="s">
        <v>230</v>
      </c>
      <c r="B2" s="45"/>
      <c r="C2" s="45"/>
      <c r="D2" s="45"/>
    </row>
    <row r="3" spans="1:11" ht="20.100000000000001" customHeight="1" x14ac:dyDescent="0.25">
      <c r="A3" s="44" t="s">
        <v>231</v>
      </c>
      <c r="B3" s="44"/>
      <c r="C3" s="44"/>
      <c r="D3" s="44"/>
    </row>
    <row r="4" spans="1:11" ht="20.100000000000001" customHeight="1" x14ac:dyDescent="0.25">
      <c r="A4" s="42"/>
      <c r="B4" s="42"/>
      <c r="C4" s="42"/>
      <c r="D4" s="42"/>
    </row>
    <row r="5" spans="1:11" ht="20.100000000000001" customHeight="1" x14ac:dyDescent="0.25">
      <c r="A5" s="20" t="s">
        <v>193</v>
      </c>
      <c r="B5" s="6"/>
      <c r="C5" s="2"/>
      <c r="D5" s="21"/>
    </row>
    <row r="6" spans="1:11" s="31" customFormat="1" ht="20.100000000000001" customHeight="1" x14ac:dyDescent="0.25">
      <c r="A6" s="20"/>
      <c r="B6" s="6"/>
      <c r="C6" s="2"/>
      <c r="D6" s="21"/>
      <c r="E6" s="30"/>
      <c r="F6" s="30"/>
      <c r="G6" s="30"/>
      <c r="H6" s="30"/>
      <c r="I6" s="30"/>
      <c r="J6" s="30"/>
      <c r="K6" s="30"/>
    </row>
    <row r="7" spans="1:11" ht="20.100000000000001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11" ht="20.100000000000001" customHeight="1" x14ac:dyDescent="0.2">
      <c r="A8" s="34" t="s">
        <v>22</v>
      </c>
      <c r="B8" s="34" t="s">
        <v>195</v>
      </c>
      <c r="C8" s="36" t="s">
        <v>232</v>
      </c>
      <c r="D8" s="35">
        <v>25000</v>
      </c>
      <c r="E8"/>
    </row>
    <row r="9" spans="1:11" ht="20.100000000000001" customHeight="1" x14ac:dyDescent="0.2">
      <c r="A9" s="34" t="s">
        <v>3</v>
      </c>
      <c r="B9" s="34" t="s">
        <v>196</v>
      </c>
      <c r="C9" s="37" t="s">
        <v>233</v>
      </c>
      <c r="D9" s="35">
        <v>61014</v>
      </c>
      <c r="E9"/>
    </row>
    <row r="10" spans="1:11" ht="20.100000000000001" customHeight="1" x14ac:dyDescent="0.2">
      <c r="A10" s="34" t="s">
        <v>3</v>
      </c>
      <c r="B10" s="34" t="s">
        <v>197</v>
      </c>
      <c r="C10" s="37" t="s">
        <v>234</v>
      </c>
      <c r="D10" s="35">
        <v>25000</v>
      </c>
      <c r="E10"/>
    </row>
    <row r="11" spans="1:11" ht="20.100000000000001" customHeight="1" x14ac:dyDescent="0.2">
      <c r="A11" s="34" t="s">
        <v>3</v>
      </c>
      <c r="B11" s="34" t="s">
        <v>198</v>
      </c>
      <c r="C11" s="37" t="s">
        <v>199</v>
      </c>
      <c r="D11" s="35">
        <v>25000</v>
      </c>
      <c r="E11"/>
    </row>
    <row r="12" spans="1:11" ht="20.100000000000001" customHeight="1" x14ac:dyDescent="0.2">
      <c r="A12" s="34" t="s">
        <v>51</v>
      </c>
      <c r="B12" s="34" t="s">
        <v>200</v>
      </c>
      <c r="C12" s="36" t="s">
        <v>235</v>
      </c>
      <c r="D12" s="35">
        <v>54900</v>
      </c>
      <c r="E12"/>
    </row>
    <row r="13" spans="1:11" ht="20.100000000000001" customHeight="1" x14ac:dyDescent="0.2">
      <c r="A13" s="34" t="s">
        <v>201</v>
      </c>
      <c r="B13" s="34" t="s">
        <v>202</v>
      </c>
      <c r="C13" s="37" t="s">
        <v>236</v>
      </c>
      <c r="D13" s="35">
        <v>250000</v>
      </c>
      <c r="E13"/>
    </row>
    <row r="14" spans="1:11" ht="30" x14ac:dyDescent="0.2">
      <c r="A14" s="34" t="s">
        <v>85</v>
      </c>
      <c r="B14" s="34" t="s">
        <v>204</v>
      </c>
      <c r="C14" s="36" t="s">
        <v>237</v>
      </c>
      <c r="D14" s="35">
        <v>200000</v>
      </c>
      <c r="E14"/>
    </row>
    <row r="15" spans="1:11" ht="20.100000000000001" customHeight="1" x14ac:dyDescent="0.2">
      <c r="A15" s="34" t="s">
        <v>101</v>
      </c>
      <c r="B15" s="34" t="s">
        <v>205</v>
      </c>
      <c r="C15" s="36" t="s">
        <v>238</v>
      </c>
      <c r="D15" s="35">
        <v>250000</v>
      </c>
      <c r="E15"/>
    </row>
    <row r="16" spans="1:11" ht="20.100000000000001" customHeight="1" x14ac:dyDescent="0.2">
      <c r="A16" s="34" t="s">
        <v>104</v>
      </c>
      <c r="B16" s="34" t="s">
        <v>206</v>
      </c>
      <c r="C16" s="37" t="s">
        <v>239</v>
      </c>
      <c r="D16" s="35">
        <v>235980</v>
      </c>
      <c r="E16"/>
    </row>
    <row r="17" spans="1:11" ht="20.100000000000001" customHeight="1" x14ac:dyDescent="0.2">
      <c r="A17" s="34" t="s">
        <v>104</v>
      </c>
      <c r="B17" s="34" t="s">
        <v>207</v>
      </c>
      <c r="C17" s="37" t="s">
        <v>240</v>
      </c>
      <c r="D17" s="35">
        <v>14020</v>
      </c>
      <c r="E17"/>
    </row>
    <row r="18" spans="1:11" ht="20.100000000000001" customHeight="1" x14ac:dyDescent="0.25">
      <c r="A18" s="18"/>
      <c r="B18" s="18"/>
      <c r="C18" s="19" t="s">
        <v>203</v>
      </c>
      <c r="D18" s="22">
        <f>SUM(D8:D17)</f>
        <v>1140914</v>
      </c>
    </row>
    <row r="19" spans="1:11" ht="20.100000000000001" customHeight="1" x14ac:dyDescent="0.2">
      <c r="A19" s="46" t="s">
        <v>194</v>
      </c>
      <c r="B19" s="46"/>
      <c r="C19" s="46"/>
      <c r="D19" s="33"/>
    </row>
    <row r="20" spans="1:11" ht="20.100000000000001" customHeight="1" x14ac:dyDescent="0.2">
      <c r="A20" s="32"/>
      <c r="B20" s="32"/>
      <c r="C20" s="32"/>
      <c r="D20" s="12"/>
    </row>
    <row r="21" spans="1:11" ht="20.100000000000001" customHeight="1" x14ac:dyDescent="0.2">
      <c r="A21" s="23"/>
      <c r="B21" s="23"/>
      <c r="C21" s="23"/>
      <c r="D21" s="12"/>
    </row>
    <row r="22" spans="1:11" ht="20.100000000000001" customHeight="1" x14ac:dyDescent="0.2">
      <c r="A22" s="23"/>
      <c r="B22" s="23"/>
      <c r="C22" s="23"/>
      <c r="D22" s="12"/>
    </row>
    <row r="23" spans="1:11" ht="20.100000000000001" customHeight="1" x14ac:dyDescent="0.2">
      <c r="A23" s="23"/>
      <c r="B23" s="23"/>
      <c r="C23" s="23"/>
      <c r="D23" s="12"/>
    </row>
    <row r="24" spans="1:11" ht="20.100000000000001" customHeight="1" x14ac:dyDescent="0.2">
      <c r="A24" s="23"/>
      <c r="B24" s="23"/>
      <c r="C24" s="23"/>
      <c r="D24" s="12"/>
    </row>
    <row r="25" spans="1:11" ht="20.100000000000001" customHeight="1" x14ac:dyDescent="0.25">
      <c r="B25" s="6"/>
      <c r="C25" s="2"/>
      <c r="D25" s="21"/>
    </row>
    <row r="26" spans="1:11" s="31" customFormat="1" ht="20.100000000000001" customHeight="1" x14ac:dyDescent="0.25">
      <c r="A26" s="20" t="s">
        <v>208</v>
      </c>
      <c r="B26" s="6"/>
      <c r="C26" s="2"/>
      <c r="D26" s="21"/>
      <c r="E26" s="30"/>
      <c r="F26" s="30"/>
      <c r="G26" s="30"/>
      <c r="H26" s="30"/>
      <c r="I26" s="30"/>
      <c r="J26" s="30"/>
      <c r="K26" s="30"/>
    </row>
    <row r="27" spans="1:11" ht="20.100000000000001" customHeight="1" x14ac:dyDescent="0.25">
      <c r="A27" s="8" t="s">
        <v>2</v>
      </c>
      <c r="B27" s="9" t="s">
        <v>1</v>
      </c>
      <c r="C27" s="10" t="s">
        <v>6</v>
      </c>
      <c r="D27" s="11" t="s">
        <v>5</v>
      </c>
    </row>
    <row r="28" spans="1:11" ht="20.100000000000001" customHeight="1" x14ac:dyDescent="0.2">
      <c r="A28" s="38" t="s">
        <v>22</v>
      </c>
      <c r="B28" s="38" t="s">
        <v>211</v>
      </c>
      <c r="C28" s="38" t="s">
        <v>241</v>
      </c>
      <c r="D28" s="38">
        <v>262884</v>
      </c>
    </row>
    <row r="29" spans="1:11" ht="20.100000000000001" customHeight="1" x14ac:dyDescent="0.2">
      <c r="A29" s="38" t="s">
        <v>22</v>
      </c>
      <c r="B29" s="38" t="s">
        <v>212</v>
      </c>
      <c r="C29" s="38" t="s">
        <v>242</v>
      </c>
      <c r="D29" s="38">
        <v>188100</v>
      </c>
    </row>
    <row r="30" spans="1:11" ht="20.100000000000001" customHeight="1" x14ac:dyDescent="0.2">
      <c r="A30" s="38" t="s">
        <v>22</v>
      </c>
      <c r="B30" s="38" t="s">
        <v>213</v>
      </c>
      <c r="C30" s="39" t="s">
        <v>248</v>
      </c>
      <c r="D30" s="38">
        <v>238054</v>
      </c>
    </row>
    <row r="31" spans="1:11" ht="20.100000000000001" customHeight="1" x14ac:dyDescent="0.2">
      <c r="A31" s="38" t="s">
        <v>22</v>
      </c>
      <c r="B31" s="38" t="s">
        <v>214</v>
      </c>
      <c r="C31" s="39" t="s">
        <v>247</v>
      </c>
      <c r="D31" s="38">
        <v>299937</v>
      </c>
    </row>
    <row r="32" spans="1:11" ht="20.100000000000001" customHeight="1" x14ac:dyDescent="0.2">
      <c r="A32" s="38" t="s">
        <v>209</v>
      </c>
      <c r="B32" s="38" t="s">
        <v>215</v>
      </c>
      <c r="C32" s="39" t="s">
        <v>246</v>
      </c>
      <c r="D32" s="38">
        <v>25000</v>
      </c>
    </row>
    <row r="33" spans="1:4" ht="20.100000000000001" customHeight="1" x14ac:dyDescent="0.2">
      <c r="A33" s="38" t="s">
        <v>55</v>
      </c>
      <c r="B33" s="38" t="s">
        <v>216</v>
      </c>
      <c r="C33" s="39" t="s">
        <v>243</v>
      </c>
      <c r="D33" s="38">
        <v>300000</v>
      </c>
    </row>
    <row r="34" spans="1:4" ht="20.100000000000001" customHeight="1" x14ac:dyDescent="0.2">
      <c r="A34" s="38" t="s">
        <v>60</v>
      </c>
      <c r="B34" s="38" t="s">
        <v>217</v>
      </c>
      <c r="C34" s="39" t="s">
        <v>245</v>
      </c>
      <c r="D34" s="38">
        <v>88465</v>
      </c>
    </row>
    <row r="35" spans="1:4" ht="20.100000000000001" customHeight="1" x14ac:dyDescent="0.2">
      <c r="A35" s="38" t="s">
        <v>210</v>
      </c>
      <c r="B35" s="38" t="s">
        <v>218</v>
      </c>
      <c r="C35" s="39" t="s">
        <v>244</v>
      </c>
      <c r="D35" s="38">
        <v>144000</v>
      </c>
    </row>
    <row r="36" spans="1:4" ht="20.100000000000001" customHeight="1" x14ac:dyDescent="0.2">
      <c r="A36" s="38" t="s">
        <v>85</v>
      </c>
      <c r="B36" s="38" t="s">
        <v>219</v>
      </c>
      <c r="C36" s="39" t="s">
        <v>254</v>
      </c>
      <c r="D36" s="38">
        <v>1156</v>
      </c>
    </row>
    <row r="37" spans="1:4" ht="20.100000000000001" customHeight="1" x14ac:dyDescent="0.2">
      <c r="A37" s="38" t="s">
        <v>4</v>
      </c>
      <c r="B37" s="38" t="s">
        <v>220</v>
      </c>
      <c r="C37" s="39" t="s">
        <v>249</v>
      </c>
      <c r="D37" s="38">
        <v>270000</v>
      </c>
    </row>
    <row r="38" spans="1:4" ht="20.100000000000001" customHeight="1" x14ac:dyDescent="0.2">
      <c r="A38" s="38" t="s">
        <v>101</v>
      </c>
      <c r="B38" s="38" t="s">
        <v>221</v>
      </c>
      <c r="C38" s="39" t="s">
        <v>229</v>
      </c>
      <c r="D38" s="38">
        <v>25000</v>
      </c>
    </row>
    <row r="39" spans="1:4" ht="20.100000000000001" customHeight="1" x14ac:dyDescent="0.2">
      <c r="A39" s="38" t="s">
        <v>104</v>
      </c>
      <c r="B39" s="38" t="s">
        <v>222</v>
      </c>
      <c r="C39" s="39" t="s">
        <v>250</v>
      </c>
      <c r="D39" s="38">
        <v>41000</v>
      </c>
    </row>
    <row r="40" spans="1:4" ht="20.100000000000001" customHeight="1" x14ac:dyDescent="0.2">
      <c r="A40" s="38" t="s">
        <v>104</v>
      </c>
      <c r="B40" s="38" t="s">
        <v>223</v>
      </c>
      <c r="C40" s="39" t="s">
        <v>251</v>
      </c>
      <c r="D40" s="38">
        <v>126087</v>
      </c>
    </row>
    <row r="41" spans="1:4" ht="20.100000000000001" customHeight="1" x14ac:dyDescent="0.2">
      <c r="A41" s="38" t="s">
        <v>104</v>
      </c>
      <c r="B41" s="38" t="s">
        <v>224</v>
      </c>
      <c r="C41" s="39" t="s">
        <v>252</v>
      </c>
      <c r="D41" s="38">
        <v>25000</v>
      </c>
    </row>
    <row r="42" spans="1:4" ht="30" x14ac:dyDescent="0.2">
      <c r="A42" s="38" t="s">
        <v>15</v>
      </c>
      <c r="B42" s="38" t="s">
        <v>225</v>
      </c>
      <c r="C42" s="39" t="s">
        <v>253</v>
      </c>
      <c r="D42" s="38">
        <v>41443</v>
      </c>
    </row>
    <row r="43" spans="1:4" ht="20.100000000000001" customHeight="1" x14ac:dyDescent="0.2">
      <c r="A43" s="38" t="s">
        <v>15</v>
      </c>
      <c r="B43" s="38" t="s">
        <v>226</v>
      </c>
      <c r="C43" s="40" t="s">
        <v>255</v>
      </c>
      <c r="D43" s="38">
        <v>90000</v>
      </c>
    </row>
    <row r="44" spans="1:4" ht="20.100000000000001" customHeight="1" x14ac:dyDescent="0.25">
      <c r="A44" s="18"/>
      <c r="B44" s="18"/>
      <c r="C44" s="19" t="s">
        <v>227</v>
      </c>
      <c r="D44" s="22">
        <f>SUM(D28:D43)</f>
        <v>2166126</v>
      </c>
    </row>
    <row r="45" spans="1:4" ht="20.100000000000001" customHeight="1" x14ac:dyDescent="0.2">
      <c r="A45" s="46" t="s">
        <v>228</v>
      </c>
      <c r="B45" s="46"/>
      <c r="C45" s="46"/>
      <c r="D45" s="12"/>
    </row>
    <row r="46" spans="1:4" ht="20.100000000000001" customHeight="1" x14ac:dyDescent="0.2">
      <c r="A46" s="32"/>
      <c r="B46" s="32"/>
      <c r="C46" s="32"/>
      <c r="D46" s="12"/>
    </row>
    <row r="47" spans="1:4" ht="20.100000000000001" customHeight="1" x14ac:dyDescent="0.25">
      <c r="A47" s="26"/>
      <c r="B47" s="27" t="s">
        <v>192</v>
      </c>
      <c r="C47" s="28"/>
      <c r="D47" s="29">
        <f>D18+D44</f>
        <v>3307040</v>
      </c>
    </row>
  </sheetData>
  <mergeCells count="6">
    <mergeCell ref="A45:C45"/>
    <mergeCell ref="A19:C19"/>
    <mergeCell ref="A1:D1"/>
    <mergeCell ref="A2:D2"/>
    <mergeCell ref="A3:D3"/>
    <mergeCell ref="A4:D4"/>
  </mergeCells>
  <conditionalFormatting sqref="D8:D17">
    <cfRule type="expression" dxfId="1" priority="2">
      <formula>TRUE</formula>
    </cfRule>
  </conditionalFormatting>
  <conditionalFormatting sqref="D28:D43">
    <cfRule type="expression" dxfId="0" priority="1">
      <formula>TRUE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Tribal</vt:lpstr>
      <vt:lpstr>Tribal carryover FY17</vt:lpstr>
      <vt:lpstr>Tribal!Print_Area</vt:lpstr>
      <vt:lpstr>Tribal!Print_Titles</vt:lpstr>
      <vt:lpstr>'Tribal carryover FY17'!Print_Titles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18 Tribal Transit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2019-03-06T13:27:26Z</cp:lastPrinted>
  <dcterms:created xsi:type="dcterms:W3CDTF">2000-10-06T12:40:40Z</dcterms:created>
  <dcterms:modified xsi:type="dcterms:W3CDTF">2020-02-20T18:07:20Z</dcterms:modified>
</cp:coreProperties>
</file>