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aseem.ullah.ctr\Desktop\Final tables for TCA Posting\"/>
    </mc:Choice>
  </mc:AlternateContent>
  <bookViews>
    <workbookView xWindow="8670" yWindow="60" windowWidth="10485" windowHeight="9435"/>
  </bookViews>
  <sheets>
    <sheet name="5339 Bus Carryover" sheetId="3" r:id="rId1"/>
    <sheet name="Sheet1" sheetId="4" r:id="rId2"/>
  </sheets>
  <definedNames>
    <definedName name="_xlnm.Print_Area" localSheetId="0">'5339 Bus Carryover'!$A$1:$E$164</definedName>
    <definedName name="_xlnm.Print_Titles" localSheetId="0">'5339 Bus Carryover'!$1:$2</definedName>
  </definedNames>
  <calcPr calcId="171027"/>
</workbook>
</file>

<file path=xl/calcChain.xml><?xml version="1.0" encoding="utf-8"?>
<calcChain xmlns="http://schemas.openxmlformats.org/spreadsheetml/2006/main">
  <c r="E162" i="3" l="1"/>
  <c r="E25" i="3" l="1"/>
  <c r="E163" i="3" s="1"/>
</calcChain>
</file>

<file path=xl/sharedStrings.xml><?xml version="1.0" encoding="utf-8"?>
<sst xmlns="http://schemas.openxmlformats.org/spreadsheetml/2006/main" count="613" uniqueCount="487">
  <si>
    <t>Oklahoma Department of Transportation</t>
  </si>
  <si>
    <t>FEDERAL TRANSIT ADMINISTRATION</t>
  </si>
  <si>
    <t>Earmark ID</t>
  </si>
  <si>
    <t>State</t>
  </si>
  <si>
    <t>AK</t>
  </si>
  <si>
    <t>CO</t>
  </si>
  <si>
    <t>KY</t>
  </si>
  <si>
    <t>MO</t>
  </si>
  <si>
    <t>OK</t>
  </si>
  <si>
    <t>OR</t>
  </si>
  <si>
    <t>CA</t>
  </si>
  <si>
    <t>TX</t>
  </si>
  <si>
    <t>IA</t>
  </si>
  <si>
    <t>IL</t>
  </si>
  <si>
    <t>MI</t>
  </si>
  <si>
    <t>MN</t>
  </si>
  <si>
    <t>NE</t>
  </si>
  <si>
    <t xml:space="preserve">
Allocation</t>
  </si>
  <si>
    <t>Project Description</t>
  </si>
  <si>
    <t>Recipient</t>
  </si>
  <si>
    <t>TABLE 15</t>
  </si>
  <si>
    <t>FL</t>
  </si>
  <si>
    <t>Birmingham-Jefferson County Transit Authority</t>
  </si>
  <si>
    <t>California Department of Transportation</t>
  </si>
  <si>
    <t>Foothill Transit</t>
  </si>
  <si>
    <t>Los Angeles County Metropolitan Transportation Authority</t>
  </si>
  <si>
    <t>Marin County Transit District</t>
  </si>
  <si>
    <t>Sacramento Regional Transit District</t>
  </si>
  <si>
    <t>San Joaquin Regional Transit District</t>
  </si>
  <si>
    <t>Iowa Department of Transportation</t>
  </si>
  <si>
    <t>Rock Island Co. Metropolitan Mass Transit District</t>
  </si>
  <si>
    <t>Massachusetts Bay Transportation Authority</t>
  </si>
  <si>
    <t>Confederated Salish and Kootenai Tribes</t>
  </si>
  <si>
    <t>Transit Authority of the City of Omaha</t>
  </si>
  <si>
    <t>New Hampshire Department of Transportation</t>
  </si>
  <si>
    <t>New Jersey Transit Corporation</t>
  </si>
  <si>
    <t>New York City Department of Transportation</t>
  </si>
  <si>
    <t>City of Wilsonville - SMART Transit</t>
  </si>
  <si>
    <t>Southeastern Pennsylvania Transportation Authority (SEPTA)</t>
  </si>
  <si>
    <t>Rhode Island Public Transit Authority</t>
  </si>
  <si>
    <t>City of Laredo &amp; Laredo Transit Management Inc.</t>
  </si>
  <si>
    <t>Utah Transit Authority</t>
  </si>
  <si>
    <t>Virgin Islands Department of Public Works</t>
  </si>
  <si>
    <t>Vermont Agency of Transportation</t>
  </si>
  <si>
    <t>City of Longview</t>
  </si>
  <si>
    <t>Spokane Transit Authority</t>
  </si>
  <si>
    <t>D2016-BUSP-006</t>
  </si>
  <si>
    <t>D2016-BUSP-007</t>
  </si>
  <si>
    <t>D2016-BUSP-008</t>
  </si>
  <si>
    <t>D2016-BUSP-009</t>
  </si>
  <si>
    <t>D2016-BUSP-013</t>
  </si>
  <si>
    <t>D2016-BUSP-024</t>
  </si>
  <si>
    <t>D2016-BUSP-031</t>
  </si>
  <si>
    <t>D2016-BUSP-034</t>
  </si>
  <si>
    <t>D2016-BUSP-036</t>
  </si>
  <si>
    <t>D2016-BUSP-038</t>
  </si>
  <si>
    <t>D2016-BUSP-042</t>
  </si>
  <si>
    <t>D2016-BUSP-044</t>
  </si>
  <si>
    <t>D2016-BUSP-046</t>
  </si>
  <si>
    <t>D2016-BUSP-051</t>
  </si>
  <si>
    <t>D2016-BUSP-055</t>
  </si>
  <si>
    <t>D2016-BUSP-057</t>
  </si>
  <si>
    <t>D2016-BUSP-058</t>
  </si>
  <si>
    <t>D2016-BUSP-060</t>
  </si>
  <si>
    <t>AL</t>
  </si>
  <si>
    <t>AR</t>
  </si>
  <si>
    <t>AZ</t>
  </si>
  <si>
    <t>GA</t>
  </si>
  <si>
    <t>HI</t>
  </si>
  <si>
    <t>IN</t>
  </si>
  <si>
    <t>MA</t>
  </si>
  <si>
    <t>MD</t>
  </si>
  <si>
    <t>ME</t>
  </si>
  <si>
    <t>MT</t>
  </si>
  <si>
    <t>NC</t>
  </si>
  <si>
    <t>ND</t>
  </si>
  <si>
    <t>NH</t>
  </si>
  <si>
    <t>NJ</t>
  </si>
  <si>
    <t>NM</t>
  </si>
  <si>
    <t>NY</t>
  </si>
  <si>
    <t>OH</t>
  </si>
  <si>
    <t>PA</t>
  </si>
  <si>
    <t>RI</t>
  </si>
  <si>
    <t>SC</t>
  </si>
  <si>
    <t>SD</t>
  </si>
  <si>
    <t>TN</t>
  </si>
  <si>
    <t>UT</t>
  </si>
  <si>
    <t>VA</t>
  </si>
  <si>
    <t>VI</t>
  </si>
  <si>
    <t>VT</t>
  </si>
  <si>
    <t>WA</t>
  </si>
  <si>
    <t>WI</t>
  </si>
  <si>
    <t xml:space="preserve">Fund the construction of a new maintenance facility </t>
  </si>
  <si>
    <t xml:space="preserve">Fund the design and construction of a Transit Center at Mt. San Antonio College </t>
  </si>
  <si>
    <t>Fund the replacement of buses with CNG buses and installation of related CNG infrastructure as well as related workforce development</t>
  </si>
  <si>
    <t>Fund the design and construction of a vehicle maintenance and storage facility and host an innovative training course on maintenance and operation of electric and hybrid bus transit vehicles</t>
  </si>
  <si>
    <t>Fund the replacement of their bus fleet with hybrid diesel-electric buses</t>
  </si>
  <si>
    <t>Fund the New Quincy Center Bus Terminal Project and Intermodal Enhancements</t>
  </si>
  <si>
    <t xml:space="preserve">Fund the purchase of buses and vans as well as  CDL training for low-income individuals </t>
  </si>
  <si>
    <t>Fund the construction of a new bus terminal</t>
  </si>
  <si>
    <t xml:space="preserve">Funds to construct a combination of bus lanes, high-quality stations, refurbished bus stops and transfer points, safety improvements, and transit signal priority and signal timing changes </t>
  </si>
  <si>
    <t>Fund the purchase of one low-floor 30-foot replacement bus</t>
  </si>
  <si>
    <t xml:space="preserve">Funds for the rehabilitation of the Wissahickon Transit Center </t>
  </si>
  <si>
    <t>Funds for the construction of the New Goff Avenue Bus Hub and Passenger Facility and Transit Corridor improvements</t>
  </si>
  <si>
    <t>Fund the construction for the rehabilitation for El Metro Administration Facility</t>
  </si>
  <si>
    <t xml:space="preserve">Funds for the rehabilitation of the La Reine Bus Facility </t>
  </si>
  <si>
    <t xml:space="preserve">Fund for the Downtown Transit Center Expansion project </t>
  </si>
  <si>
    <t>Funds to purchase low-floor biodiesel buses</t>
  </si>
  <si>
    <t xml:space="preserve">Funds to construct a multimodal transit center in West Plains area </t>
  </si>
  <si>
    <t>Total FY 2016 Unobligated Allocations….</t>
  </si>
  <si>
    <t>FY 2016 Unobligated Allocations</t>
  </si>
  <si>
    <t>Alaska Department of Transportation &amp; Public Facilities</t>
  </si>
  <si>
    <t>Interior Alaska Bus Line transit vehicle replacement project</t>
  </si>
  <si>
    <t>Purchase of Replacement Paratransit Buses</t>
  </si>
  <si>
    <t>Snow Removal Equipment for Stops and Shelters</t>
  </si>
  <si>
    <t xml:space="preserve">Ninilchik Village </t>
  </si>
  <si>
    <t>Municipality of Anchorage</t>
  </si>
  <si>
    <t>MOA PTD Bus Storage Building Roof and Interior Drainage Replacement</t>
  </si>
  <si>
    <t>Bus Acquisition</t>
  </si>
  <si>
    <t>Ozark Regional Transit</t>
  </si>
  <si>
    <t>Replacement of Buses</t>
  </si>
  <si>
    <t>Rock Region METRO</t>
  </si>
  <si>
    <t xml:space="preserve">Bus Replacement </t>
  </si>
  <si>
    <t>City of Phoenix</t>
  </si>
  <si>
    <t>Bus Replacement</t>
  </si>
  <si>
    <t>Butte County Association of Governments</t>
  </si>
  <si>
    <t>ADA Bus Stop Replacements and Rehabilitations</t>
  </si>
  <si>
    <t>City of Davis</t>
  </si>
  <si>
    <t>Unitrans Bus Mid-Life Overhaul</t>
  </si>
  <si>
    <t>City of Norwalk</t>
  </si>
  <si>
    <t>2 Projects: (1) Anaheim Transportation Network:  Zero-Emission Battery Electric Bus Replacement Project/ (2) Norwalk Transit System:  Zero-Emission Battery Electric Bus Expansion Project</t>
  </si>
  <si>
    <t>City of Santa Rosa</t>
  </si>
  <si>
    <t>Fairfield, City of</t>
  </si>
  <si>
    <t>Diesel-Electric Hybrid Bus Replacement Project</t>
  </si>
  <si>
    <t>Livermore Amador Valley Transit Authority</t>
  </si>
  <si>
    <t>Livermore Transit Center Rehabilitation and Improvement Project</t>
  </si>
  <si>
    <t>Long Beach Public Transportation Company</t>
  </si>
  <si>
    <t>Purchase of Battery-Electric Buses</t>
  </si>
  <si>
    <t>North County Transit District</t>
  </si>
  <si>
    <t>Replacement of Battery-Electric Buses</t>
  </si>
  <si>
    <t>Orange County Transportation Authority</t>
  </si>
  <si>
    <t xml:space="preserve">2 Projects: (1) OCTA Bus Amenities Infrastructure Improvement Program/ (2) OCTA Bus Operations Infrastructure Improvement Program </t>
  </si>
  <si>
    <t>Bus Maintenance Facility #1 (BMF1) Compressed Natural Gas (CNG) Fueling Equipment Replacement</t>
  </si>
  <si>
    <t>Santa Cruz Metropolitan Transit District</t>
  </si>
  <si>
    <t>Santa Cruz METRO: CNG Bus Replacements</t>
  </si>
  <si>
    <t>Nevada County Transit Services Transit Facility Improvement Project</t>
  </si>
  <si>
    <t>State of Colorado Department of Transportation</t>
  </si>
  <si>
    <t>Estes Park - Green Bus (Electric Trolley) Acquisition</t>
  </si>
  <si>
    <t xml:space="preserve">Glenwood Springs - Purchase CNG bus </t>
  </si>
  <si>
    <t>City of Colorado Springs dba Mountain Metropolitan Transit</t>
  </si>
  <si>
    <t>Transit Campus Expansion</t>
  </si>
  <si>
    <t>Durango Transit Replacement Trolleys</t>
  </si>
  <si>
    <t>Greeley - Fixed Route Bus Replacement</t>
  </si>
  <si>
    <t>CT</t>
  </si>
  <si>
    <t>Norwalk Transit District</t>
  </si>
  <si>
    <t>Norwalk Transit District ASM Rehabilitation and Expansion Project</t>
  </si>
  <si>
    <t>DC</t>
  </si>
  <si>
    <t>Washington Metropolitan Area Transit Authority</t>
  </si>
  <si>
    <t>Bus Shelter Asset Replacement</t>
  </si>
  <si>
    <t>DE</t>
  </si>
  <si>
    <t>Delaware Transit Corporation</t>
  </si>
  <si>
    <t>North Middletown, Delaware, Park and Ride</t>
  </si>
  <si>
    <t>Wilmington Transit Corridor Reconfiguration/Improvements</t>
  </si>
  <si>
    <t>Lee County Board of County Commissioners</t>
  </si>
  <si>
    <t>LeeTran South County Transfer Station and Park and Ride Lot</t>
  </si>
  <si>
    <t>Manatee County Board of County Commissioners/ MCAT</t>
  </si>
  <si>
    <t>Manatee County Revenue Fleet Rehabilitation</t>
  </si>
  <si>
    <t>Miami-Dade County</t>
  </si>
  <si>
    <t xml:space="preserve">Miami-Dade Department of Transportation and Public Works CNG Bus Purchases for DTPW Bus Replacement Program </t>
  </si>
  <si>
    <t>Georgia Regional Transportation Authority</t>
  </si>
  <si>
    <t>2 Projects: (1) Xpress Park-and-Ride Technology Refresh/ (2) Xpress West Operations and Light Maintenance Facility</t>
  </si>
  <si>
    <t>Metropolitan Atlanta Rapid Transit Authority (MARTA)</t>
  </si>
  <si>
    <t>MARTA Articulated Near-Zero Emissions CNG Bus Acquisition/Replacement Program</t>
  </si>
  <si>
    <t>Hawaii Department of Transportation</t>
  </si>
  <si>
    <t>Purchase of replacement light and medium duty vans</t>
  </si>
  <si>
    <t>2 Projects: (1) Iowa Rural Transit Bus Replacement Project/ (2) Iowa Urban Transit Bus Replacement Project</t>
  </si>
  <si>
    <t>ID</t>
  </si>
  <si>
    <t>Coeur d' Alene Tribe</t>
  </si>
  <si>
    <t>Replacement bus for the Coeur d' Alene Tribe Citylink public bus transit service</t>
  </si>
  <si>
    <t>Idaho Transportation Department</t>
  </si>
  <si>
    <t>Mountain Rides buses and vans replacement project</t>
  </si>
  <si>
    <t>Vehicle Replacements for Grand Targhee Shuttle</t>
  </si>
  <si>
    <t>Replacement Buses</t>
  </si>
  <si>
    <t>Greater Peoria Mass Transit District</t>
  </si>
  <si>
    <t>Replacement of a Bus Maintenance and Operations Facility at the current GPMTD Bus Maintenance and Operations Facility location.</t>
  </si>
  <si>
    <t>Madison County Mass Transit District</t>
  </si>
  <si>
    <t>MCT 30-foot Heavy Duty Clean Diesel Transit Bus Replacement</t>
  </si>
  <si>
    <t>MetroLINK Electric Corridor Project</t>
  </si>
  <si>
    <t>Springfield Mass Transit District</t>
  </si>
  <si>
    <t>Bloomington Public Transportation Corporation</t>
  </si>
  <si>
    <t>Fort Wayne Public Transportation Corporation/Citilink</t>
  </si>
  <si>
    <t>Heavy Duty Bus Replacement; On-board camera safety system upgrade; bus maintenance training</t>
  </si>
  <si>
    <t>Greater Lafayette Public Transportation Corporation</t>
  </si>
  <si>
    <t>CityBus of Lafayette Pedestrian and Cyclist Detection Systems</t>
  </si>
  <si>
    <t>KS</t>
  </si>
  <si>
    <t>City of Wichita</t>
  </si>
  <si>
    <t>Bus Purchase - Downtown Trolley Replacement</t>
  </si>
  <si>
    <t>Transit Authority of River City</t>
  </si>
  <si>
    <t>Kentucky Transportation Cabinet</t>
  </si>
  <si>
    <t>Rural Transit Expansion &amp; Replacement Vehicles</t>
  </si>
  <si>
    <t>City of Owensboro</t>
  </si>
  <si>
    <t>Replacement Fixed-Route Buses</t>
  </si>
  <si>
    <t>LA</t>
  </si>
  <si>
    <t>Capital Area Transit System</t>
  </si>
  <si>
    <t>Replace Vans with Buses</t>
  </si>
  <si>
    <t>Berkshire Regional Transit Authority</t>
  </si>
  <si>
    <t xml:space="preserve">Replacement of 35 Foot Low Floor Diesel Buses </t>
  </si>
  <si>
    <t>Massachusetts Department of Transportation</t>
  </si>
  <si>
    <t>Construction of New Franklin Regional Transit Authority Maintenance and Operations Facility</t>
  </si>
  <si>
    <t>Maryland Transit Administration</t>
  </si>
  <si>
    <t>Beyond the Bus Stop: Facility Improvements for Operators and Passengers</t>
  </si>
  <si>
    <t>City of Bangor</t>
  </si>
  <si>
    <t>City of Detroit Department of Transportation</t>
  </si>
  <si>
    <t>Coolidge Terminal and Maintenance Facility Rehabilitation</t>
  </si>
  <si>
    <t>Michigan Department of Transportation</t>
  </si>
  <si>
    <t>2 Projects: (1) Expand Current Operations Center for Harbor Transit Multi-Modal Transit System (HTTMTS)/ (2) Transit Revenue Vehicle Replacements for Rural Agencies and Small Urban Agencies</t>
  </si>
  <si>
    <t>Duluth Transit Authority</t>
  </si>
  <si>
    <t>Duluth Transit Authority Fare Collection System Replacement Project</t>
  </si>
  <si>
    <t>City of St. Joseph, Misosuri</t>
  </si>
  <si>
    <t xml:space="preserve">Missouri Department of Transportation </t>
  </si>
  <si>
    <t>Missouri Rural Transit Asset Replacement Project for the purchase of transit buses or vans for rural public transportation</t>
  </si>
  <si>
    <t>MS</t>
  </si>
  <si>
    <t>Mississippi Coast Transportation Authority dba Coast Transit</t>
  </si>
  <si>
    <t>Phase II Improvements, South Approach and Transit Tram Bridge across US 90 from the Coast Transit Authority (CTA) Gulfport Transit Center to Jones Park Bus Station, Gulfport, MS</t>
  </si>
  <si>
    <t>Missoula Urban Transportation District</t>
  </si>
  <si>
    <t>Comprehensive Capital Investments</t>
  </si>
  <si>
    <t>Confederated Salish &amp; Kootenai Tribes</t>
  </si>
  <si>
    <t>CSKT/Flathead Transit Bus and Bus Facilities Infrastructure and Workforce Development Project</t>
  </si>
  <si>
    <t>Cape Fear Public Transportation Authority</t>
  </si>
  <si>
    <t>Compressed Natural Gas Buses</t>
  </si>
  <si>
    <t>Jacksonville Transit</t>
  </si>
  <si>
    <t>Jacksonville Multi-Modal Center (MMC)</t>
  </si>
  <si>
    <t>City of Grand Forks</t>
  </si>
  <si>
    <t>Public Transportation Facility Rehabilitation/Renewal &amp; Expansion Project</t>
  </si>
  <si>
    <t>City of Lincoln, Nebraska</t>
  </si>
  <si>
    <t xml:space="preserve">StarTran Facility Relocation Project – Phase I </t>
  </si>
  <si>
    <t>City of Nashua / Nashua Transit System</t>
  </si>
  <si>
    <t>2 Projects: (1) Rolling Stock Procurement / (2) Transit Center Retrofit</t>
  </si>
  <si>
    <t>Cooperative Alliance for Seacoast Transportation (COAST) (Urban Provider) Rolling Stock Bus Replacement</t>
  </si>
  <si>
    <t>NJ TRANSIT Corporation</t>
  </si>
  <si>
    <t>Bus Garage Roof Replacements</t>
  </si>
  <si>
    <t xml:space="preserve">Cape May County Fare Free Transportation </t>
  </si>
  <si>
    <t>Fare Free Transportation Administration Building</t>
  </si>
  <si>
    <t>City of Santa Fe</t>
  </si>
  <si>
    <t>Santa Fe Transit Rehabilitation Center on Entrada</t>
  </si>
  <si>
    <t>New Mexico Department of Transportation</t>
  </si>
  <si>
    <t>NCRTD Maintenance Facility, Vehicle Wash Bay and Fueling Station</t>
  </si>
  <si>
    <t>NV</t>
  </si>
  <si>
    <t>Regional Transportation Commission of Southern Nevada</t>
  </si>
  <si>
    <t>Enhancing Safety and Reliability by Proactive Investment in Transit Capital</t>
  </si>
  <si>
    <t>Carson Area Metropolitan Planning Organization (CAMPO)</t>
  </si>
  <si>
    <t>Replacement of fixed route vehicles for the Jump Around Carson (JAC) transit fleet.</t>
  </si>
  <si>
    <t>Pyramid Lake Paiute Tribe</t>
  </si>
  <si>
    <t>Pyramid Lake Paiute Tribal Transit Project:  New Transit Facility</t>
  </si>
  <si>
    <t>Broome County Department of Public Transportation</t>
  </si>
  <si>
    <t>Low/No Emissions Fixed Route Buses</t>
  </si>
  <si>
    <t>City of Glen Cove</t>
  </si>
  <si>
    <t>City of Glen Cove Loop Bus Vehicle</t>
  </si>
  <si>
    <t>County of Westchester</t>
  </si>
  <si>
    <t>Replace Bee-Line Articulated Bus Fleet with Hybrid Electric Buses</t>
  </si>
  <si>
    <t>Butler County Regional Transit Authority</t>
  </si>
  <si>
    <t>Butler County Connect - Chestnut Street Multimodal Station and Shared Services Facility</t>
  </si>
  <si>
    <t>Greater Cleveland Regional Transit Authority (GCRTA)</t>
  </si>
  <si>
    <t>Triskett CNG Building Compliance Project</t>
  </si>
  <si>
    <t>Greater Dayton Regional Transit Authority</t>
  </si>
  <si>
    <t>Portage Area Regional Transportation Authority</t>
  </si>
  <si>
    <t>Indoor PARTA Storage Facility</t>
  </si>
  <si>
    <t>Southwest Ohio Regional Transit Authority</t>
  </si>
  <si>
    <t>Bus Replacement And New Delivery (BRAND)</t>
  </si>
  <si>
    <t>Metropolitan Tulsa Transit Authority</t>
  </si>
  <si>
    <t>Tulsa Transit Bus Replacement Program</t>
  </si>
  <si>
    <t>Replacement Rural Transit Vehicles</t>
  </si>
  <si>
    <t>Oklahoma State/Stillwater Community Transit Transportation Operations and Maintenance Facility</t>
  </si>
  <si>
    <t>Rogue Valley Transportation District</t>
  </si>
  <si>
    <t xml:space="preserve">A Transit Signal Priority System for Southern Oregon </t>
  </si>
  <si>
    <t>Replacement ADA Accessible Low-Floor Clean Natural Gas Buses</t>
  </si>
  <si>
    <t>Salem Area Mass Transit District</t>
  </si>
  <si>
    <t>Luzerne County Transportation Authority</t>
  </si>
  <si>
    <t>Port Authority of Allegheny County</t>
  </si>
  <si>
    <t>Pennsylvania Department of Transportation</t>
  </si>
  <si>
    <t>Bradford Transportation Center</t>
  </si>
  <si>
    <t>Transportation &amp; Motor Buses for Public Use Authority</t>
  </si>
  <si>
    <t>PR</t>
  </si>
  <si>
    <t>Autonomous Municipality of Caguas</t>
  </si>
  <si>
    <t>Renovation of the Francisco Pereira Transportation Terminal / Replacement of Vans</t>
  </si>
  <si>
    <t>East Side Tunnel Improvements</t>
  </si>
  <si>
    <t>South Carolina Department of Transportation</t>
  </si>
  <si>
    <t>SD Department of Transportation</t>
  </si>
  <si>
    <t xml:space="preserve">Acquisition of ADA vans, small buses, medium duty buses and light duty buses.  </t>
  </si>
  <si>
    <t>City of Knoxville, Tennessee</t>
  </si>
  <si>
    <t>Electric Buses and Charging Equipment</t>
  </si>
  <si>
    <t>Tennessee Department of Transportation</t>
  </si>
  <si>
    <t>Public Transit Fixed Route and Demand Response Vehicle Replacement</t>
  </si>
  <si>
    <t>Denton County Transportation Authority</t>
  </si>
  <si>
    <t>Bus Operations and Maintenance Facility</t>
  </si>
  <si>
    <t>Golden Crescent Regional Planning Commission</t>
  </si>
  <si>
    <t>Vehicle Replacements and Shelter Projects</t>
  </si>
  <si>
    <t>Gulf Coast Center</t>
  </si>
  <si>
    <t xml:space="preserve">Connect Transit Administration and Operations Center and Park and Ride Facility </t>
  </si>
  <si>
    <t>Metropolitan Transit Authority of Harris County, Texas</t>
  </si>
  <si>
    <t xml:space="preserve"> 2 Projects: (1) North Post Oak Transitway Project/ (2) Universal Accessibility Improvements at Bus Stops</t>
  </si>
  <si>
    <t>Depot District Clean Fuel Tech Center</t>
  </si>
  <si>
    <t>Potomac and Rappahannock Transportation Commission</t>
  </si>
  <si>
    <t>Town of Blacksburg/ Blacksburg Transit</t>
  </si>
  <si>
    <t>Purchase of 60-foot Articulated Buses</t>
  </si>
  <si>
    <t xml:space="preserve">Bus Shelter Replacements and Constructing Bus Shelters in Locations with Only Bus Stop Signs </t>
  </si>
  <si>
    <t>Green Mountain Transit Expansion Vehicles</t>
  </si>
  <si>
    <t xml:space="preserve">Statewide Bus Replacement </t>
  </si>
  <si>
    <t>Ben Franklin Transit</t>
  </si>
  <si>
    <t>Rehabilitation &amp; Enhancement of the Operations Building</t>
  </si>
  <si>
    <t>Central Puget Sound Regional Transit Authority</t>
  </si>
  <si>
    <t>Replace Expired Buses with New High Capacity Transit Buses</t>
  </si>
  <si>
    <t>City of Everett, Everett Transit</t>
  </si>
  <si>
    <t>Replacement of Diesel Buses with No Emission Electric Buses</t>
  </si>
  <si>
    <t>Intercity Transit</t>
  </si>
  <si>
    <t>Pattison Street Facility Renovation and Expansion Project</t>
  </si>
  <si>
    <t>King County Department of Transportation</t>
  </si>
  <si>
    <t>2 Projects: (1) Eastlake Off-Street Layover Facility/ (2) King County Metro Fleet Replacement - Battery Electric Buses</t>
  </si>
  <si>
    <t>Muckleshoot Indian Tribe</t>
  </si>
  <si>
    <t xml:space="preserve">Muckleshoot Transit Bus Facility Rehabilitation </t>
  </si>
  <si>
    <t>Pierce County Public Transportation Benefit Area Corporation</t>
  </si>
  <si>
    <t>CNG Bus Replacement</t>
  </si>
  <si>
    <t>Skagit Transit System</t>
  </si>
  <si>
    <t>Skagit Transit System Maintenance Operations and Administration Facility Project</t>
  </si>
  <si>
    <t>Snohomish County Transportation Benefit Area</t>
  </si>
  <si>
    <t>Double Decker Replacement Buses</t>
  </si>
  <si>
    <t xml:space="preserve">Spokane Transit Authority </t>
  </si>
  <si>
    <t>Fixed Route Coaches</t>
  </si>
  <si>
    <t>City of Oshkosh</t>
  </si>
  <si>
    <t>Wisconsin Department of Transportation (WisDOT)</t>
  </si>
  <si>
    <t>City of Hartford Replacement non-accessible Mini-van</t>
  </si>
  <si>
    <t>Rural Transit Technology Improvements</t>
  </si>
  <si>
    <t>City of Appleton</t>
  </si>
  <si>
    <t>2 Projects: (1) Bus Replacement/ (2) Facilities Renovation Project</t>
  </si>
  <si>
    <t>City of Janesville</t>
  </si>
  <si>
    <t>City of Sheboygan</t>
  </si>
  <si>
    <t>Roof Replacement for Shoreline Metro Administrative and Maintenance Facility</t>
  </si>
  <si>
    <t>City of West Bend - Replacement non-accessible mini-van and replacement ADA-accessible cutaway mini-buses</t>
  </si>
  <si>
    <t>WV</t>
  </si>
  <si>
    <t>Eastern Panhandle Transit Authority</t>
  </si>
  <si>
    <t>Transit Operations and Transfer Center</t>
  </si>
  <si>
    <t>Prior Year Unobligated Section 5339(b) Bus and Bus Facilities (Competitive) as of September 30, 2017</t>
  </si>
  <si>
    <t>Unobligated Section 5339(b) Bus and Bus Facilities (Competitive) as of April 2018</t>
  </si>
  <si>
    <t xml:space="preserve">Project Description </t>
  </si>
  <si>
    <t>D2017-BUSC-001 </t>
  </si>
  <si>
    <t>D2017-BUSC-002</t>
  </si>
  <si>
    <t>D2017-BUSC-003 </t>
  </si>
  <si>
    <t>D2017-BUSC-004 </t>
  </si>
  <si>
    <t>Bus Maintenance Facility</t>
  </si>
  <si>
    <t>D2017-BUSC-005 </t>
  </si>
  <si>
    <t>D2017-BUSC-006 </t>
  </si>
  <si>
    <t>D2017-BUSC-007 </t>
  </si>
  <si>
    <t>D2017-BUSC-008 </t>
  </si>
  <si>
    <t>D2017-BUSC-009 </t>
  </si>
  <si>
    <t>D2017-BUSC-010 </t>
  </si>
  <si>
    <t>D2017-BUSC-011 </t>
  </si>
  <si>
    <t>D2017-BUSC-012</t>
  </si>
  <si>
    <t>D2017-BUSC-013</t>
  </si>
  <si>
    <t>CityBus Electric Bus Project</t>
  </si>
  <si>
    <t>D2017-BUSC-014</t>
  </si>
  <si>
    <t>D2017-BUSC-015</t>
  </si>
  <si>
    <t>D2017-BUSC-016</t>
  </si>
  <si>
    <t>D2017-BUSC-017</t>
  </si>
  <si>
    <t>D2017-BUSC-018</t>
  </si>
  <si>
    <t>D2017-BUSC-019</t>
  </si>
  <si>
    <t>D2017-BUSC-020</t>
  </si>
  <si>
    <t>D2017-BUSC-021</t>
  </si>
  <si>
    <t>D2017-BUSC-022</t>
  </si>
  <si>
    <t>D2017-BUSC-023</t>
  </si>
  <si>
    <t>D2017-BUSC-024</t>
  </si>
  <si>
    <t>D2017-BUSC-025</t>
  </si>
  <si>
    <t>D2017-BUSC-026</t>
  </si>
  <si>
    <t>D2017-BUSC-027</t>
  </si>
  <si>
    <t>D2017-BUSC-028</t>
  </si>
  <si>
    <t>D2017-BUSC-029</t>
  </si>
  <si>
    <t>D2017-BUSC-030</t>
  </si>
  <si>
    <t>D2017-BUSC-031</t>
  </si>
  <si>
    <t>D2017-BUSC-032</t>
  </si>
  <si>
    <t>D2017-BUSC-033</t>
  </si>
  <si>
    <t>D2017-BUSC-034</t>
  </si>
  <si>
    <t>D2017-BUSC-035</t>
  </si>
  <si>
    <t>D2017-BUSC-036</t>
  </si>
  <si>
    <t>D2017-BUSC-037</t>
  </si>
  <si>
    <t>D2017-BUSC-038</t>
  </si>
  <si>
    <t>D2017-BUSC-039</t>
  </si>
  <si>
    <t>D2017-BUSC-040</t>
  </si>
  <si>
    <t>D2017-BUSC-041</t>
  </si>
  <si>
    <t>D2017-BUSC-042</t>
  </si>
  <si>
    <t>D2017-BUSC-043</t>
  </si>
  <si>
    <t>D2017-BUSC-044</t>
  </si>
  <si>
    <t>D2017-BUSC-045</t>
  </si>
  <si>
    <t xml:space="preserve">Replacement of Compressed Natural Gas (CNG) buses </t>
  </si>
  <si>
    <t>D2017-BUSC-046</t>
  </si>
  <si>
    <t>D2017-BUSC-047</t>
  </si>
  <si>
    <t>D2017-BUSC-048</t>
  </si>
  <si>
    <t>D2017-BUSC-049</t>
  </si>
  <si>
    <t>D2017-BUSC-050</t>
  </si>
  <si>
    <t>D2017-BUSC-051</t>
  </si>
  <si>
    <t>D2017-BUSC-052</t>
  </si>
  <si>
    <t>D2017-BUSC-053</t>
  </si>
  <si>
    <t>D2017-BUSC-054</t>
  </si>
  <si>
    <t>D2017-BUSC-055</t>
  </si>
  <si>
    <t>D2017-BUSC-056</t>
  </si>
  <si>
    <t>D2017-BUSC-057</t>
  </si>
  <si>
    <t xml:space="preserve">Replacement Buses </t>
  </si>
  <si>
    <t>D2017-BUSC-058</t>
  </si>
  <si>
    <t>D2017-BUSC-059</t>
  </si>
  <si>
    <t>D2017-BUSC-060</t>
  </si>
  <si>
    <t>D2017-BUSC-061</t>
  </si>
  <si>
    <t>D2017-BUSC-062</t>
  </si>
  <si>
    <t>D2017-BUSC-063</t>
  </si>
  <si>
    <t>D2017-BUSC-064</t>
  </si>
  <si>
    <t>D2017-BUSC-065</t>
  </si>
  <si>
    <t>D2017-BUSC-066</t>
  </si>
  <si>
    <t>D2017-BUSC-067</t>
  </si>
  <si>
    <t>D2017-BUSC-068</t>
  </si>
  <si>
    <t>D2017-BUSC-069</t>
  </si>
  <si>
    <t>D2017-BUSC-070</t>
  </si>
  <si>
    <t>D2017-BUSC-071</t>
  </si>
  <si>
    <t>D2017-BUSC-072</t>
  </si>
  <si>
    <t>D2017-BUSC-073</t>
  </si>
  <si>
    <t>D2017-BUSC-074</t>
  </si>
  <si>
    <t>D2017-BUSC-075</t>
  </si>
  <si>
    <t>D2017-BUSC-076</t>
  </si>
  <si>
    <t>D2017-BUSC-077</t>
  </si>
  <si>
    <t>D2017-BUSC-078</t>
  </si>
  <si>
    <t>D2017-BUSC-079</t>
  </si>
  <si>
    <t>D2017-BUSC-080</t>
  </si>
  <si>
    <t>D2017-BUSC-081</t>
  </si>
  <si>
    <t>D2017-BUSC-082</t>
  </si>
  <si>
    <t>D2017-BUSC-083</t>
  </si>
  <si>
    <t>D2017-BUSC-084</t>
  </si>
  <si>
    <t>D2017-BUSC-085</t>
  </si>
  <si>
    <t>D2017-BUSC-086</t>
  </si>
  <si>
    <t>D2017-BUSC-087</t>
  </si>
  <si>
    <t>D2017-BUSC-088</t>
  </si>
  <si>
    <t>D2017-BUSC-089</t>
  </si>
  <si>
    <t>D2017-BUSC-090</t>
  </si>
  <si>
    <t>D2017-BUSC-091</t>
  </si>
  <si>
    <t>D2017-BUSC-092</t>
  </si>
  <si>
    <t>D2017-BUSC-093</t>
  </si>
  <si>
    <t>CNG Replacement Buses</t>
  </si>
  <si>
    <t>D2017-BUSC-094</t>
  </si>
  <si>
    <t>D2017-BUSC-095</t>
  </si>
  <si>
    <t>D2017-BUSC-096</t>
  </si>
  <si>
    <t>D2017-BUSC-097</t>
  </si>
  <si>
    <t>D2017-BUSC-098</t>
  </si>
  <si>
    <t>D2017-BUSC-099</t>
  </si>
  <si>
    <t xml:space="preserve">SCDOT Vehicle Replacement </t>
  </si>
  <si>
    <t>D2017-BUSC-100</t>
  </si>
  <si>
    <t>D2017-BUSC-101</t>
  </si>
  <si>
    <t>D2017-BUSC-102</t>
  </si>
  <si>
    <t>D2017-BUSC-103</t>
  </si>
  <si>
    <t>D2017-BUSC-104</t>
  </si>
  <si>
    <t>D2017-BUSC-105</t>
  </si>
  <si>
    <t>D2017-BUSC-106</t>
  </si>
  <si>
    <t>D2017-BUSC-107</t>
  </si>
  <si>
    <t>D2017-BUSC-108</t>
  </si>
  <si>
    <t>D2017-BUSC-109</t>
  </si>
  <si>
    <t>D2017-BUSC-110</t>
  </si>
  <si>
    <t>D2017-BUSC-111</t>
  </si>
  <si>
    <t>D2017-BUSC-112</t>
  </si>
  <si>
    <t>D2017-BUSC-113</t>
  </si>
  <si>
    <t>D2017-BUSC-114</t>
  </si>
  <si>
    <t>D2017-BUSC-115</t>
  </si>
  <si>
    <t>D2017-BUSC-116</t>
  </si>
  <si>
    <t>D2017-BUSC-117</t>
  </si>
  <si>
    <t>D2017-BUSC-118</t>
  </si>
  <si>
    <t>D2017-BUSC-119</t>
  </si>
  <si>
    <t>D2017-BUSC-120</t>
  </si>
  <si>
    <t>D2017-BUSC-121</t>
  </si>
  <si>
    <t>D2017-BUSC-122</t>
  </si>
  <si>
    <t>D2017-BUSC-123</t>
  </si>
  <si>
    <t>D2017-BUSC-124</t>
  </si>
  <si>
    <t>D2017-BUSC-125</t>
  </si>
  <si>
    <t>D2017-BUSC-126</t>
  </si>
  <si>
    <t>D2017-BUSC-127</t>
  </si>
  <si>
    <t>D2017-BUSC-128</t>
  </si>
  <si>
    <t>D2017-BUSC-129</t>
  </si>
  <si>
    <t>Allocation</t>
  </si>
  <si>
    <t>D2017-BUSC-130 ($4,491,510) D2017-BUSC-131 ($8,490)</t>
  </si>
  <si>
    <t>Fund the purchase of low floor, CNG powered buses and the tools to p</t>
  </si>
  <si>
    <t>Total FY 2017 Unobligated Allocations….</t>
  </si>
  <si>
    <t>Grand Total of FY 2016 and FY 2017 Unobligated Allocations….</t>
  </si>
  <si>
    <t>Unobligated FY 2016 5339(b) Bus competition allocations lapse on September 30, 2019</t>
  </si>
  <si>
    <t>FY 2017 Unobligated Allocations</t>
  </si>
  <si>
    <t>Unobligated FY 2017 5339(b) Bus competition allocations lapse on September 30,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</si>
</sst>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5" formatCode="&quot;$&quot;#,##0_);\(&quot;$&quot;#,##0\)"/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_(* #,##0_);_(* \(#,##0\);_(* &quot;-&quot;??_);_(@_)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i/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2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20" fillId="0" borderId="0"/>
    <xf numFmtId="3" fontId="20" fillId="0" borderId="0"/>
    <xf numFmtId="43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3" fontId="18" fillId="0" borderId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21" fillId="0" borderId="0" xfId="43" applyFont="1" applyBorder="1" applyAlignment="1">
      <alignment horizontal="left" vertical="top"/>
    </xf>
    <xf numFmtId="0" fontId="22" fillId="0" borderId="0" xfId="0" applyFont="1" applyBorder="1" applyAlignment="1">
      <alignment vertical="top"/>
    </xf>
    <xf numFmtId="0" fontId="22" fillId="0" borderId="11" xfId="0" applyFont="1" applyFill="1" applyBorder="1" applyAlignment="1">
      <alignment vertical="top"/>
    </xf>
    <xf numFmtId="0" fontId="22" fillId="0" borderId="0" xfId="0" applyFont="1" applyAlignment="1">
      <alignment wrapText="1"/>
    </xf>
    <xf numFmtId="0" fontId="19" fillId="0" borderId="0" xfId="43" applyFont="1" applyBorder="1" applyAlignment="1">
      <alignment horizontal="center" vertical="top" wrapText="1"/>
    </xf>
    <xf numFmtId="3" fontId="19" fillId="0" borderId="10" xfId="45" applyFont="1" applyFill="1" applyBorder="1" applyAlignment="1">
      <alignment horizontal="center"/>
    </xf>
    <xf numFmtId="3" fontId="19" fillId="0" borderId="10" xfId="45" applyFont="1" applyBorder="1" applyAlignment="1">
      <alignment horizontal="center"/>
    </xf>
    <xf numFmtId="3" fontId="19" fillId="0" borderId="10" xfId="45" applyFont="1" applyBorder="1" applyAlignment="1">
      <alignment horizontal="center" wrapText="1"/>
    </xf>
    <xf numFmtId="0" fontId="0" fillId="0" borderId="0" xfId="0" applyAlignment="1">
      <alignment horizontal="center"/>
    </xf>
    <xf numFmtId="165" fontId="0" fillId="0" borderId="0" xfId="51" applyNumberFormat="1" applyFont="1"/>
    <xf numFmtId="0" fontId="22" fillId="0" borderId="0" xfId="0" applyFont="1" applyAlignment="1">
      <alignment vertical="top"/>
    </xf>
    <xf numFmtId="0" fontId="22" fillId="0" borderId="0" xfId="0" applyFont="1" applyAlignment="1">
      <alignment vertical="top" wrapText="1"/>
    </xf>
    <xf numFmtId="0" fontId="25" fillId="0" borderId="0" xfId="0" applyFont="1" applyBorder="1" applyAlignment="1">
      <alignment horizontal="left" vertical="center" wrapText="1"/>
    </xf>
    <xf numFmtId="0" fontId="25" fillId="0" borderId="10" xfId="0" applyFont="1" applyBorder="1" applyAlignment="1">
      <alignment horizontal="left" vertical="center" wrapText="1"/>
    </xf>
    <xf numFmtId="0" fontId="22" fillId="0" borderId="0" xfId="0" applyFont="1" applyFill="1" applyBorder="1" applyAlignment="1">
      <alignment vertical="top"/>
    </xf>
    <xf numFmtId="0" fontId="22" fillId="0" borderId="0" xfId="0" applyFont="1" applyAlignment="1"/>
    <xf numFmtId="0" fontId="21" fillId="0" borderId="0" xfId="43" applyFont="1" applyBorder="1" applyAlignment="1">
      <alignment horizontal="left"/>
    </xf>
    <xf numFmtId="0" fontId="19" fillId="0" borderId="0" xfId="43" applyFont="1" applyBorder="1" applyAlignment="1">
      <alignment horizontal="center" wrapText="1"/>
    </xf>
    <xf numFmtId="0" fontId="24" fillId="0" borderId="10" xfId="0" applyFont="1" applyBorder="1" applyAlignment="1">
      <alignment horizontal="center" wrapText="1"/>
    </xf>
    <xf numFmtId="0" fontId="19" fillId="0" borderId="0" xfId="43" applyFont="1" applyBorder="1" applyAlignment="1">
      <alignment horizontal="right" vertical="top" wrapText="1"/>
    </xf>
    <xf numFmtId="3" fontId="19" fillId="0" borderId="10" xfId="45" applyNumberFormat="1" applyFont="1" applyFill="1" applyBorder="1" applyAlignment="1">
      <alignment horizontal="right" wrapText="1"/>
    </xf>
    <xf numFmtId="3" fontId="22" fillId="0" borderId="0" xfId="1" applyNumberFormat="1" applyFont="1" applyBorder="1" applyAlignment="1">
      <alignment horizontal="right"/>
    </xf>
    <xf numFmtId="164" fontId="22" fillId="0" borderId="0" xfId="1" applyNumberFormat="1" applyFont="1" applyBorder="1" applyAlignment="1">
      <alignment horizontal="right" vertical="top"/>
    </xf>
    <xf numFmtId="0" fontId="19" fillId="0" borderId="0" xfId="43" applyFont="1" applyBorder="1" applyAlignment="1">
      <alignment horizontal="right" wrapText="1"/>
    </xf>
    <xf numFmtId="0" fontId="24" fillId="0" borderId="10" xfId="0" applyFont="1" applyBorder="1" applyAlignment="1">
      <alignment horizontal="right" wrapText="1"/>
    </xf>
    <xf numFmtId="6" fontId="25" fillId="0" borderId="0" xfId="0" applyNumberFormat="1" applyFont="1" applyBorder="1" applyAlignment="1">
      <alignment horizontal="right" vertical="center" wrapText="1"/>
    </xf>
    <xf numFmtId="3" fontId="25" fillId="0" borderId="0" xfId="0" applyNumberFormat="1" applyFont="1" applyBorder="1" applyAlignment="1">
      <alignment horizontal="right" vertical="center" wrapText="1"/>
    </xf>
    <xf numFmtId="6" fontId="25" fillId="0" borderId="10" xfId="0" applyNumberFormat="1" applyFont="1" applyBorder="1" applyAlignment="1">
      <alignment horizontal="right" vertical="center" wrapText="1"/>
    </xf>
    <xf numFmtId="0" fontId="22" fillId="0" borderId="0" xfId="0" applyFont="1" applyAlignment="1">
      <alignment horizontal="right" vertical="top"/>
    </xf>
    <xf numFmtId="0" fontId="22" fillId="0" borderId="10" xfId="0" applyFont="1" applyFill="1" applyBorder="1" applyAlignment="1"/>
    <xf numFmtId="5" fontId="22" fillId="0" borderId="10" xfId="51" applyNumberFormat="1" applyFont="1" applyBorder="1" applyAlignment="1">
      <alignment horizontal="right"/>
    </xf>
    <xf numFmtId="0" fontId="19" fillId="0" borderId="10" xfId="43" applyFont="1" applyBorder="1" applyAlignment="1">
      <alignment horizontal="center" wrapText="1"/>
    </xf>
    <xf numFmtId="0" fontId="23" fillId="0" borderId="10" xfId="0" applyFont="1" applyFill="1" applyBorder="1" applyAlignment="1">
      <alignment horizontal="right" vertical="top" wrapText="1"/>
    </xf>
    <xf numFmtId="0" fontId="19" fillId="0" borderId="0" xfId="43" applyFont="1" applyAlignment="1">
      <alignment horizontal="center" vertical="top"/>
    </xf>
    <xf numFmtId="0" fontId="19" fillId="0" borderId="0" xfId="43" applyFont="1" applyFill="1" applyAlignment="1">
      <alignment horizontal="center" vertical="top"/>
    </xf>
    <xf numFmtId="0" fontId="19" fillId="0" borderId="10" xfId="43" applyFont="1" applyBorder="1" applyAlignment="1">
      <alignment horizontal="center" vertical="top" wrapText="1"/>
    </xf>
    <xf numFmtId="0" fontId="19" fillId="0" borderId="11" xfId="43" applyFont="1" applyBorder="1" applyAlignment="1">
      <alignment horizontal="center" vertical="top" wrapText="1"/>
    </xf>
    <xf numFmtId="0" fontId="23" fillId="0" borderId="10" xfId="0" applyFont="1" applyFill="1" applyBorder="1" applyAlignment="1">
      <alignment horizontal="right" wrapText="1"/>
    </xf>
  </cellXfs>
  <cellStyles count="52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51" builtinId="3"/>
    <cellStyle name="Comma 2" xfId="46"/>
    <cellStyle name="Comma 3" xfId="49"/>
    <cellStyle name="Currency" xfId="1" builtinId="4"/>
    <cellStyle name="Currency 2" xfId="47"/>
    <cellStyle name="Currency 3" xfId="50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 2" xfId="43"/>
    <cellStyle name="Normal 3" xfId="44"/>
    <cellStyle name="Normal 4" xfId="45"/>
    <cellStyle name="Normal 5" xfId="48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4"/>
  <sheetViews>
    <sheetView tabSelected="1" workbookViewId="0">
      <selection activeCell="D168" sqref="D168"/>
    </sheetView>
  </sheetViews>
  <sheetFormatPr defaultColWidth="8.85546875" defaultRowHeight="15" x14ac:dyDescent="0.25"/>
  <cols>
    <col min="1" max="1" width="6.85546875" style="11" bestFit="1" customWidth="1"/>
    <col min="2" max="2" width="32.5703125" style="11" customWidth="1"/>
    <col min="3" max="3" width="40.5703125" style="12" customWidth="1"/>
    <col min="4" max="4" width="39.28515625" style="12" customWidth="1"/>
    <col min="5" max="5" width="16.28515625" style="29" customWidth="1"/>
    <col min="6" max="16384" width="8.85546875" style="11"/>
  </cols>
  <sheetData>
    <row r="1" spans="1:5" ht="15.75" x14ac:dyDescent="0.25">
      <c r="A1" s="34" t="s">
        <v>1</v>
      </c>
      <c r="B1" s="34"/>
      <c r="C1" s="34"/>
      <c r="D1" s="34"/>
      <c r="E1" s="34"/>
    </row>
    <row r="2" spans="1:5" ht="15.75" x14ac:dyDescent="0.25">
      <c r="A2" s="35" t="s">
        <v>20</v>
      </c>
      <c r="B2" s="35"/>
      <c r="C2" s="35"/>
      <c r="D2" s="35"/>
      <c r="E2" s="35"/>
    </row>
    <row r="3" spans="1:5" ht="15.6" customHeight="1" x14ac:dyDescent="0.25">
      <c r="A3" s="36" t="s">
        <v>341</v>
      </c>
      <c r="B3" s="36"/>
      <c r="C3" s="36"/>
      <c r="D3" s="36"/>
      <c r="E3" s="36"/>
    </row>
    <row r="4" spans="1:5" s="2" customFormat="1" ht="15.75" customHeight="1" x14ac:dyDescent="0.25">
      <c r="A4" s="37"/>
      <c r="B4" s="37"/>
      <c r="C4" s="37"/>
      <c r="D4" s="37"/>
      <c r="E4" s="37"/>
    </row>
    <row r="5" spans="1:5" ht="15.75" x14ac:dyDescent="0.25">
      <c r="A5" s="1" t="s">
        <v>110</v>
      </c>
      <c r="B5" s="5"/>
      <c r="C5" s="5"/>
      <c r="D5" s="5"/>
      <c r="E5" s="20"/>
    </row>
    <row r="6" spans="1:5" s="2" customFormat="1" ht="31.5" x14ac:dyDescent="0.25">
      <c r="A6" s="6" t="s">
        <v>3</v>
      </c>
      <c r="B6" s="7" t="s">
        <v>2</v>
      </c>
      <c r="C6" s="8" t="s">
        <v>19</v>
      </c>
      <c r="D6" s="8" t="s">
        <v>18</v>
      </c>
      <c r="E6" s="21" t="s">
        <v>17</v>
      </c>
    </row>
    <row r="7" spans="1:5" ht="30" x14ac:dyDescent="0.2">
      <c r="A7" s="4" t="s">
        <v>10</v>
      </c>
      <c r="B7" s="4" t="s">
        <v>46</v>
      </c>
      <c r="C7" s="4" t="s">
        <v>23</v>
      </c>
      <c r="D7" s="4" t="s">
        <v>92</v>
      </c>
      <c r="E7" s="22">
        <v>4280512</v>
      </c>
    </row>
    <row r="8" spans="1:5" ht="45" x14ac:dyDescent="0.2">
      <c r="A8" s="4" t="s">
        <v>10</v>
      </c>
      <c r="B8" s="4" t="s">
        <v>47</v>
      </c>
      <c r="C8" s="4" t="s">
        <v>24</v>
      </c>
      <c r="D8" s="4" t="s">
        <v>93</v>
      </c>
      <c r="E8" s="22">
        <v>7240000</v>
      </c>
    </row>
    <row r="9" spans="1:5" ht="60" x14ac:dyDescent="0.2">
      <c r="A9" s="4" t="s">
        <v>10</v>
      </c>
      <c r="B9" s="4" t="s">
        <v>48</v>
      </c>
      <c r="C9" s="4" t="s">
        <v>25</v>
      </c>
      <c r="D9" s="4" t="s">
        <v>94</v>
      </c>
      <c r="E9" s="22">
        <v>10500000</v>
      </c>
    </row>
    <row r="10" spans="1:5" ht="90" x14ac:dyDescent="0.2">
      <c r="A10" s="4" t="s">
        <v>10</v>
      </c>
      <c r="B10" s="4" t="s">
        <v>49</v>
      </c>
      <c r="C10" s="4" t="s">
        <v>26</v>
      </c>
      <c r="D10" s="4" t="s">
        <v>95</v>
      </c>
      <c r="E10" s="22">
        <v>4400000</v>
      </c>
    </row>
    <row r="11" spans="1:5" ht="30" x14ac:dyDescent="0.2">
      <c r="A11" s="4" t="s">
        <v>10</v>
      </c>
      <c r="B11" s="4" t="s">
        <v>50</v>
      </c>
      <c r="C11" s="4" t="s">
        <v>28</v>
      </c>
      <c r="D11" s="4" t="s">
        <v>96</v>
      </c>
      <c r="E11" s="22">
        <v>8284000</v>
      </c>
    </row>
    <row r="12" spans="1:5" ht="45" x14ac:dyDescent="0.2">
      <c r="A12" s="4" t="s">
        <v>70</v>
      </c>
      <c r="B12" s="4" t="s">
        <v>51</v>
      </c>
      <c r="C12" s="4" t="s">
        <v>31</v>
      </c>
      <c r="D12" s="4" t="s">
        <v>97</v>
      </c>
      <c r="E12" s="22">
        <v>4273771</v>
      </c>
    </row>
    <row r="13" spans="1:5" ht="45" x14ac:dyDescent="0.2">
      <c r="A13" s="4" t="s">
        <v>73</v>
      </c>
      <c r="B13" s="4" t="s">
        <v>52</v>
      </c>
      <c r="C13" s="4" t="s">
        <v>32</v>
      </c>
      <c r="D13" s="4" t="s">
        <v>98</v>
      </c>
      <c r="E13" s="22">
        <v>681450</v>
      </c>
    </row>
    <row r="14" spans="1:5" ht="30" x14ac:dyDescent="0.2">
      <c r="A14" s="4" t="s">
        <v>16</v>
      </c>
      <c r="B14" s="4" t="s">
        <v>53</v>
      </c>
      <c r="C14" s="4" t="s">
        <v>33</v>
      </c>
      <c r="D14" s="4" t="s">
        <v>481</v>
      </c>
      <c r="E14" s="22">
        <v>2424240</v>
      </c>
    </row>
    <row r="15" spans="1:5" ht="30" x14ac:dyDescent="0.2">
      <c r="A15" s="4" t="s">
        <v>77</v>
      </c>
      <c r="B15" s="4" t="s">
        <v>54</v>
      </c>
      <c r="C15" s="4" t="s">
        <v>35</v>
      </c>
      <c r="D15" s="4" t="s">
        <v>99</v>
      </c>
      <c r="E15" s="22">
        <v>2656452</v>
      </c>
    </row>
    <row r="16" spans="1:5" ht="90" x14ac:dyDescent="0.2">
      <c r="A16" s="4" t="s">
        <v>79</v>
      </c>
      <c r="B16" s="4" t="s">
        <v>55</v>
      </c>
      <c r="C16" s="4" t="s">
        <v>36</v>
      </c>
      <c r="D16" s="4" t="s">
        <v>100</v>
      </c>
      <c r="E16" s="22">
        <v>4273771</v>
      </c>
    </row>
    <row r="17" spans="1:5" ht="30" x14ac:dyDescent="0.2">
      <c r="A17" s="4" t="s">
        <v>9</v>
      </c>
      <c r="B17" s="4" t="s">
        <v>56</v>
      </c>
      <c r="C17" s="4" t="s">
        <v>37</v>
      </c>
      <c r="D17" s="4" t="s">
        <v>101</v>
      </c>
      <c r="E17" s="22">
        <v>320000</v>
      </c>
    </row>
    <row r="18" spans="1:5" ht="30" x14ac:dyDescent="0.2">
      <c r="A18" s="4" t="s">
        <v>81</v>
      </c>
      <c r="B18" s="4" t="s">
        <v>57</v>
      </c>
      <c r="C18" s="4" t="s">
        <v>38</v>
      </c>
      <c r="D18" s="4" t="s">
        <v>102</v>
      </c>
      <c r="E18" s="22">
        <v>3805714</v>
      </c>
    </row>
    <row r="19" spans="1:5" ht="60" x14ac:dyDescent="0.2">
      <c r="A19" s="4" t="s">
        <v>82</v>
      </c>
      <c r="B19" s="4" t="s">
        <v>58</v>
      </c>
      <c r="C19" s="4" t="s">
        <v>39</v>
      </c>
      <c r="D19" s="4" t="s">
        <v>103</v>
      </c>
      <c r="E19" s="22">
        <v>5636745</v>
      </c>
    </row>
    <row r="20" spans="1:5" ht="45" x14ac:dyDescent="0.2">
      <c r="A20" s="4" t="s">
        <v>11</v>
      </c>
      <c r="B20" s="4" t="s">
        <v>59</v>
      </c>
      <c r="C20" s="4" t="s">
        <v>40</v>
      </c>
      <c r="D20" s="4" t="s">
        <v>104</v>
      </c>
      <c r="E20" s="22">
        <v>9875083</v>
      </c>
    </row>
    <row r="21" spans="1:5" ht="30" x14ac:dyDescent="0.2">
      <c r="A21" s="4" t="s">
        <v>88</v>
      </c>
      <c r="B21" s="4" t="s">
        <v>60</v>
      </c>
      <c r="C21" s="4" t="s">
        <v>42</v>
      </c>
      <c r="D21" s="4" t="s">
        <v>105</v>
      </c>
      <c r="E21" s="22">
        <v>1696405</v>
      </c>
    </row>
    <row r="22" spans="1:5" ht="30" x14ac:dyDescent="0.2">
      <c r="A22" s="4" t="s">
        <v>90</v>
      </c>
      <c r="B22" s="4" t="s">
        <v>61</v>
      </c>
      <c r="C22" s="4" t="s">
        <v>44</v>
      </c>
      <c r="D22" s="4" t="s">
        <v>106</v>
      </c>
      <c r="E22" s="22">
        <v>2784000</v>
      </c>
    </row>
    <row r="23" spans="1:5" ht="30" x14ac:dyDescent="0.2">
      <c r="A23" s="4" t="s">
        <v>90</v>
      </c>
      <c r="B23" s="4" t="s">
        <v>62</v>
      </c>
      <c r="C23" s="4" t="s">
        <v>44</v>
      </c>
      <c r="D23" s="4" t="s">
        <v>107</v>
      </c>
      <c r="E23" s="22">
        <v>832000</v>
      </c>
    </row>
    <row r="24" spans="1:5" ht="30" x14ac:dyDescent="0.2">
      <c r="A24" s="4" t="s">
        <v>90</v>
      </c>
      <c r="B24" s="4" t="s">
        <v>63</v>
      </c>
      <c r="C24" s="4" t="s">
        <v>45</v>
      </c>
      <c r="D24" s="4" t="s">
        <v>108</v>
      </c>
      <c r="E24" s="22">
        <v>1000000</v>
      </c>
    </row>
    <row r="25" spans="1:5" s="16" customFormat="1" ht="24.6" customHeight="1" x14ac:dyDescent="0.25">
      <c r="A25" s="30"/>
      <c r="B25" s="30"/>
      <c r="C25" s="38" t="s">
        <v>109</v>
      </c>
      <c r="D25" s="38"/>
      <c r="E25" s="31">
        <f>SUM(E7:E24)</f>
        <v>74964143</v>
      </c>
    </row>
    <row r="26" spans="1:5" ht="14.45" customHeight="1" x14ac:dyDescent="0.25">
      <c r="A26" s="3" t="s">
        <v>484</v>
      </c>
      <c r="E26" s="23"/>
    </row>
    <row r="27" spans="1:5" ht="14.45" customHeight="1" x14ac:dyDescent="0.25">
      <c r="A27" s="15"/>
      <c r="E27" s="23"/>
    </row>
    <row r="28" spans="1:5" s="16" customFormat="1" ht="30.6" customHeight="1" x14ac:dyDescent="0.25">
      <c r="A28" s="32" t="s">
        <v>342</v>
      </c>
      <c r="B28" s="32"/>
      <c r="C28" s="32"/>
      <c r="D28" s="32"/>
      <c r="E28" s="32"/>
    </row>
    <row r="29" spans="1:5" s="16" customFormat="1" ht="13.9" customHeight="1" x14ac:dyDescent="0.25">
      <c r="A29" s="18"/>
      <c r="B29" s="18"/>
      <c r="C29" s="18"/>
      <c r="D29" s="18"/>
      <c r="E29" s="24"/>
    </row>
    <row r="30" spans="1:5" s="16" customFormat="1" ht="19.149999999999999" customHeight="1" x14ac:dyDescent="0.25">
      <c r="A30" s="17" t="s">
        <v>485</v>
      </c>
      <c r="B30" s="18"/>
      <c r="C30" s="18"/>
      <c r="D30" s="18"/>
      <c r="E30" s="24"/>
    </row>
    <row r="31" spans="1:5" s="16" customFormat="1" ht="25.9" customHeight="1" x14ac:dyDescent="0.25">
      <c r="A31" s="19" t="s">
        <v>3</v>
      </c>
      <c r="B31" s="19" t="s">
        <v>2</v>
      </c>
      <c r="C31" s="19" t="s">
        <v>19</v>
      </c>
      <c r="D31" s="19" t="s">
        <v>343</v>
      </c>
      <c r="E31" s="25" t="s">
        <v>479</v>
      </c>
    </row>
    <row r="32" spans="1:5" ht="30" x14ac:dyDescent="0.25">
      <c r="A32" s="13" t="s">
        <v>4</v>
      </c>
      <c r="B32" s="13" t="s">
        <v>344</v>
      </c>
      <c r="C32" s="13" t="s">
        <v>111</v>
      </c>
      <c r="D32" s="13" t="s">
        <v>112</v>
      </c>
      <c r="E32" s="26">
        <v>68000</v>
      </c>
    </row>
    <row r="33" spans="1:5" ht="30" x14ac:dyDescent="0.25">
      <c r="A33" s="13" t="s">
        <v>4</v>
      </c>
      <c r="B33" s="13" t="s">
        <v>345</v>
      </c>
      <c r="C33" s="13" t="s">
        <v>111</v>
      </c>
      <c r="D33" s="13" t="s">
        <v>113</v>
      </c>
      <c r="E33" s="27">
        <v>216000</v>
      </c>
    </row>
    <row r="34" spans="1:5" ht="30" x14ac:dyDescent="0.25">
      <c r="A34" s="13" t="s">
        <v>4</v>
      </c>
      <c r="B34" s="13" t="s">
        <v>346</v>
      </c>
      <c r="C34" s="13" t="s">
        <v>111</v>
      </c>
      <c r="D34" s="13" t="s">
        <v>114</v>
      </c>
      <c r="E34" s="27">
        <v>140000</v>
      </c>
    </row>
    <row r="35" spans="1:5" x14ac:dyDescent="0.25">
      <c r="A35" s="13" t="s">
        <v>4</v>
      </c>
      <c r="B35" s="13" t="s">
        <v>347</v>
      </c>
      <c r="C35" s="13" t="s">
        <v>115</v>
      </c>
      <c r="D35" s="13" t="s">
        <v>348</v>
      </c>
      <c r="E35" s="27">
        <v>551982</v>
      </c>
    </row>
    <row r="36" spans="1:5" ht="45" x14ac:dyDescent="0.25">
      <c r="A36" s="13" t="s">
        <v>4</v>
      </c>
      <c r="B36" s="13" t="s">
        <v>349</v>
      </c>
      <c r="C36" s="13" t="s">
        <v>116</v>
      </c>
      <c r="D36" s="13" t="s">
        <v>117</v>
      </c>
      <c r="E36" s="27">
        <v>1250000</v>
      </c>
    </row>
    <row r="37" spans="1:5" ht="30" x14ac:dyDescent="0.25">
      <c r="A37" s="13" t="s">
        <v>64</v>
      </c>
      <c r="B37" s="13" t="s">
        <v>350</v>
      </c>
      <c r="C37" s="13" t="s">
        <v>22</v>
      </c>
      <c r="D37" s="13" t="s">
        <v>118</v>
      </c>
      <c r="E37" s="27">
        <v>3600000</v>
      </c>
    </row>
    <row r="38" spans="1:5" x14ac:dyDescent="0.25">
      <c r="A38" s="13" t="s">
        <v>65</v>
      </c>
      <c r="B38" s="13" t="s">
        <v>351</v>
      </c>
      <c r="C38" s="13" t="s">
        <v>119</v>
      </c>
      <c r="D38" s="13" t="s">
        <v>120</v>
      </c>
      <c r="E38" s="27">
        <v>3600000</v>
      </c>
    </row>
    <row r="39" spans="1:5" x14ac:dyDescent="0.25">
      <c r="A39" s="13" t="s">
        <v>65</v>
      </c>
      <c r="B39" s="13" t="s">
        <v>352</v>
      </c>
      <c r="C39" s="13" t="s">
        <v>121</v>
      </c>
      <c r="D39" s="13" t="s">
        <v>122</v>
      </c>
      <c r="E39" s="27">
        <v>3570000</v>
      </c>
    </row>
    <row r="40" spans="1:5" x14ac:dyDescent="0.25">
      <c r="A40" s="13" t="s">
        <v>66</v>
      </c>
      <c r="B40" s="13" t="s">
        <v>353</v>
      </c>
      <c r="C40" s="13" t="s">
        <v>123</v>
      </c>
      <c r="D40" s="13" t="s">
        <v>124</v>
      </c>
      <c r="E40" s="27">
        <v>2600000</v>
      </c>
    </row>
    <row r="41" spans="1:5" ht="30" x14ac:dyDescent="0.25">
      <c r="A41" s="13" t="s">
        <v>10</v>
      </c>
      <c r="B41" s="13" t="s">
        <v>354</v>
      </c>
      <c r="C41" s="13" t="s">
        <v>125</v>
      </c>
      <c r="D41" s="13" t="s">
        <v>126</v>
      </c>
      <c r="E41" s="27">
        <v>1206518</v>
      </c>
    </row>
    <row r="42" spans="1:5" x14ac:dyDescent="0.25">
      <c r="A42" s="13" t="s">
        <v>10</v>
      </c>
      <c r="B42" s="13" t="s">
        <v>355</v>
      </c>
      <c r="C42" s="13" t="s">
        <v>127</v>
      </c>
      <c r="D42" s="13" t="s">
        <v>128</v>
      </c>
      <c r="E42" s="27">
        <v>1206518</v>
      </c>
    </row>
    <row r="43" spans="1:5" ht="105" x14ac:dyDescent="0.25">
      <c r="A43" s="13" t="s">
        <v>10</v>
      </c>
      <c r="B43" s="13" t="s">
        <v>356</v>
      </c>
      <c r="C43" s="13" t="s">
        <v>129</v>
      </c>
      <c r="D43" s="13" t="s">
        <v>130</v>
      </c>
      <c r="E43" s="27">
        <v>1206518</v>
      </c>
    </row>
    <row r="44" spans="1:5" x14ac:dyDescent="0.25">
      <c r="A44" s="13" t="s">
        <v>10</v>
      </c>
      <c r="B44" s="13" t="s">
        <v>357</v>
      </c>
      <c r="C44" s="13" t="s">
        <v>131</v>
      </c>
      <c r="D44" s="13" t="s">
        <v>358</v>
      </c>
      <c r="E44" s="27">
        <v>1206518</v>
      </c>
    </row>
    <row r="45" spans="1:5" ht="30" x14ac:dyDescent="0.25">
      <c r="A45" s="13" t="s">
        <v>10</v>
      </c>
      <c r="B45" s="13" t="s">
        <v>359</v>
      </c>
      <c r="C45" s="13" t="s">
        <v>132</v>
      </c>
      <c r="D45" s="13" t="s">
        <v>133</v>
      </c>
      <c r="E45" s="27">
        <v>1206518</v>
      </c>
    </row>
    <row r="46" spans="1:5" ht="45" x14ac:dyDescent="0.25">
      <c r="A46" s="13" t="s">
        <v>10</v>
      </c>
      <c r="B46" s="13" t="s">
        <v>360</v>
      </c>
      <c r="C46" s="13" t="s">
        <v>134</v>
      </c>
      <c r="D46" s="13" t="s">
        <v>135</v>
      </c>
      <c r="E46" s="27">
        <v>434811</v>
      </c>
    </row>
    <row r="47" spans="1:5" ht="30" x14ac:dyDescent="0.25">
      <c r="A47" s="13" t="s">
        <v>10</v>
      </c>
      <c r="B47" s="13" t="s">
        <v>361</v>
      </c>
      <c r="C47" s="13" t="s">
        <v>136</v>
      </c>
      <c r="D47" s="13" t="s">
        <v>137</v>
      </c>
      <c r="E47" s="27">
        <v>1206518</v>
      </c>
    </row>
    <row r="48" spans="1:5" ht="30" x14ac:dyDescent="0.25">
      <c r="A48" s="13" t="s">
        <v>10</v>
      </c>
      <c r="B48" s="13" t="s">
        <v>362</v>
      </c>
      <c r="C48" s="13" t="s">
        <v>138</v>
      </c>
      <c r="D48" s="13" t="s">
        <v>139</v>
      </c>
      <c r="E48" s="27">
        <v>1206518</v>
      </c>
    </row>
    <row r="49" spans="1:5" ht="60" x14ac:dyDescent="0.25">
      <c r="A49" s="13" t="s">
        <v>10</v>
      </c>
      <c r="B49" s="13" t="s">
        <v>363</v>
      </c>
      <c r="C49" s="13" t="s">
        <v>140</v>
      </c>
      <c r="D49" s="13" t="s">
        <v>141</v>
      </c>
      <c r="E49" s="27">
        <v>1206518</v>
      </c>
    </row>
    <row r="50" spans="1:5" ht="45" x14ac:dyDescent="0.25">
      <c r="A50" s="13" t="s">
        <v>10</v>
      </c>
      <c r="B50" s="13" t="s">
        <v>364</v>
      </c>
      <c r="C50" s="13" t="s">
        <v>27</v>
      </c>
      <c r="D50" s="13" t="s">
        <v>142</v>
      </c>
      <c r="E50" s="27">
        <v>1206518</v>
      </c>
    </row>
    <row r="51" spans="1:5" ht="30" x14ac:dyDescent="0.25">
      <c r="A51" s="13" t="s">
        <v>10</v>
      </c>
      <c r="B51" s="13" t="s">
        <v>365</v>
      </c>
      <c r="C51" s="13" t="s">
        <v>143</v>
      </c>
      <c r="D51" s="13" t="s">
        <v>144</v>
      </c>
      <c r="E51" s="27">
        <v>1206518</v>
      </c>
    </row>
    <row r="52" spans="1:5" ht="30" x14ac:dyDescent="0.25">
      <c r="A52" s="13" t="s">
        <v>10</v>
      </c>
      <c r="B52" s="13" t="s">
        <v>366</v>
      </c>
      <c r="C52" s="13" t="s">
        <v>23</v>
      </c>
      <c r="D52" s="13" t="s">
        <v>145</v>
      </c>
      <c r="E52" s="27">
        <v>500000</v>
      </c>
    </row>
    <row r="53" spans="1:5" ht="30" x14ac:dyDescent="0.25">
      <c r="A53" s="13" t="s">
        <v>5</v>
      </c>
      <c r="B53" s="13" t="s">
        <v>367</v>
      </c>
      <c r="C53" s="13" t="s">
        <v>146</v>
      </c>
      <c r="D53" s="13" t="s">
        <v>147</v>
      </c>
      <c r="E53" s="27">
        <v>360045</v>
      </c>
    </row>
    <row r="54" spans="1:5" ht="30" x14ac:dyDescent="0.25">
      <c r="A54" s="13" t="s">
        <v>5</v>
      </c>
      <c r="B54" s="13" t="s">
        <v>368</v>
      </c>
      <c r="C54" s="13" t="s">
        <v>146</v>
      </c>
      <c r="D54" s="13" t="s">
        <v>148</v>
      </c>
      <c r="E54" s="27">
        <v>458384</v>
      </c>
    </row>
    <row r="55" spans="1:5" ht="30" x14ac:dyDescent="0.25">
      <c r="A55" s="13" t="s">
        <v>5</v>
      </c>
      <c r="B55" s="13" t="s">
        <v>369</v>
      </c>
      <c r="C55" s="13" t="s">
        <v>149</v>
      </c>
      <c r="D55" s="13" t="s">
        <v>150</v>
      </c>
      <c r="E55" s="27">
        <v>758785</v>
      </c>
    </row>
    <row r="56" spans="1:5" ht="30" x14ac:dyDescent="0.25">
      <c r="A56" s="13" t="s">
        <v>5</v>
      </c>
      <c r="B56" s="13" t="s">
        <v>370</v>
      </c>
      <c r="C56" s="13" t="s">
        <v>146</v>
      </c>
      <c r="D56" s="13" t="s">
        <v>151</v>
      </c>
      <c r="E56" s="27">
        <v>264000</v>
      </c>
    </row>
    <row r="57" spans="1:5" ht="30" x14ac:dyDescent="0.25">
      <c r="A57" s="13" t="s">
        <v>5</v>
      </c>
      <c r="B57" s="13" t="s">
        <v>371</v>
      </c>
      <c r="C57" s="13" t="s">
        <v>146</v>
      </c>
      <c r="D57" s="13" t="s">
        <v>152</v>
      </c>
      <c r="E57" s="27">
        <v>758785</v>
      </c>
    </row>
    <row r="58" spans="1:5" ht="30" x14ac:dyDescent="0.25">
      <c r="A58" s="13" t="s">
        <v>153</v>
      </c>
      <c r="B58" s="13" t="s">
        <v>372</v>
      </c>
      <c r="C58" s="13" t="s">
        <v>154</v>
      </c>
      <c r="D58" s="13" t="s">
        <v>155</v>
      </c>
      <c r="E58" s="27">
        <v>3600000</v>
      </c>
    </row>
    <row r="59" spans="1:5" ht="30" x14ac:dyDescent="0.25">
      <c r="A59" s="13" t="s">
        <v>156</v>
      </c>
      <c r="B59" s="13" t="s">
        <v>373</v>
      </c>
      <c r="C59" s="13" t="s">
        <v>157</v>
      </c>
      <c r="D59" s="13" t="s">
        <v>158</v>
      </c>
      <c r="E59" s="27">
        <v>3600000</v>
      </c>
    </row>
    <row r="60" spans="1:5" ht="30" x14ac:dyDescent="0.25">
      <c r="A60" s="13" t="s">
        <v>159</v>
      </c>
      <c r="B60" s="13" t="s">
        <v>374</v>
      </c>
      <c r="C60" s="13" t="s">
        <v>160</v>
      </c>
      <c r="D60" s="13" t="s">
        <v>161</v>
      </c>
      <c r="E60" s="27">
        <v>150000</v>
      </c>
    </row>
    <row r="61" spans="1:5" ht="30" x14ac:dyDescent="0.25">
      <c r="A61" s="13" t="s">
        <v>159</v>
      </c>
      <c r="B61" s="13" t="s">
        <v>375</v>
      </c>
      <c r="C61" s="13" t="s">
        <v>160</v>
      </c>
      <c r="D61" s="13" t="s">
        <v>162</v>
      </c>
      <c r="E61" s="27">
        <v>2450000</v>
      </c>
    </row>
    <row r="62" spans="1:5" ht="30" x14ac:dyDescent="0.25">
      <c r="A62" s="13" t="s">
        <v>21</v>
      </c>
      <c r="B62" s="13" t="s">
        <v>376</v>
      </c>
      <c r="C62" s="13" t="s">
        <v>163</v>
      </c>
      <c r="D62" s="13" t="s">
        <v>164</v>
      </c>
      <c r="E62" s="27">
        <v>3000000</v>
      </c>
    </row>
    <row r="63" spans="1:5" ht="30" x14ac:dyDescent="0.25">
      <c r="A63" s="13" t="s">
        <v>21</v>
      </c>
      <c r="B63" s="13" t="s">
        <v>377</v>
      </c>
      <c r="C63" s="13" t="s">
        <v>165</v>
      </c>
      <c r="D63" s="13" t="s">
        <v>166</v>
      </c>
      <c r="E63" s="27">
        <v>1913000</v>
      </c>
    </row>
    <row r="64" spans="1:5" ht="60" x14ac:dyDescent="0.25">
      <c r="A64" s="13" t="s">
        <v>21</v>
      </c>
      <c r="B64" s="13" t="s">
        <v>378</v>
      </c>
      <c r="C64" s="13" t="s">
        <v>167</v>
      </c>
      <c r="D64" s="13" t="s">
        <v>168</v>
      </c>
      <c r="E64" s="27">
        <v>3600000</v>
      </c>
    </row>
    <row r="65" spans="1:5" ht="60" x14ac:dyDescent="0.25">
      <c r="A65" s="13" t="s">
        <v>67</v>
      </c>
      <c r="B65" s="13" t="s">
        <v>379</v>
      </c>
      <c r="C65" s="13" t="s">
        <v>169</v>
      </c>
      <c r="D65" s="13" t="s">
        <v>170</v>
      </c>
      <c r="E65" s="27">
        <v>3600000</v>
      </c>
    </row>
    <row r="66" spans="1:5" ht="45" x14ac:dyDescent="0.25">
      <c r="A66" s="13" t="s">
        <v>67</v>
      </c>
      <c r="B66" s="13" t="s">
        <v>380</v>
      </c>
      <c r="C66" s="13" t="s">
        <v>171</v>
      </c>
      <c r="D66" s="13" t="s">
        <v>172</v>
      </c>
      <c r="E66" s="27">
        <v>3600000</v>
      </c>
    </row>
    <row r="67" spans="1:5" ht="30" x14ac:dyDescent="0.25">
      <c r="A67" s="13" t="s">
        <v>68</v>
      </c>
      <c r="B67" s="13" t="s">
        <v>381</v>
      </c>
      <c r="C67" s="13" t="s">
        <v>173</v>
      </c>
      <c r="D67" s="13" t="s">
        <v>174</v>
      </c>
      <c r="E67" s="27">
        <v>576000</v>
      </c>
    </row>
    <row r="68" spans="1:5" ht="45" x14ac:dyDescent="0.25">
      <c r="A68" s="13" t="s">
        <v>12</v>
      </c>
      <c r="B68" s="13" t="s">
        <v>382</v>
      </c>
      <c r="C68" s="13" t="s">
        <v>29</v>
      </c>
      <c r="D68" s="13" t="s">
        <v>175</v>
      </c>
      <c r="E68" s="27">
        <v>3600000</v>
      </c>
    </row>
    <row r="69" spans="1:5" ht="45" x14ac:dyDescent="0.25">
      <c r="A69" s="13" t="s">
        <v>176</v>
      </c>
      <c r="B69" s="13" t="s">
        <v>383</v>
      </c>
      <c r="C69" s="13" t="s">
        <v>177</v>
      </c>
      <c r="D69" s="13" t="s">
        <v>178</v>
      </c>
      <c r="E69" s="27">
        <v>115200</v>
      </c>
    </row>
    <row r="70" spans="1:5" ht="30" x14ac:dyDescent="0.25">
      <c r="A70" s="13" t="s">
        <v>176</v>
      </c>
      <c r="B70" s="13" t="s">
        <v>384</v>
      </c>
      <c r="C70" s="13" t="s">
        <v>179</v>
      </c>
      <c r="D70" s="13" t="s">
        <v>180</v>
      </c>
      <c r="E70" s="27">
        <v>540000</v>
      </c>
    </row>
    <row r="71" spans="1:5" ht="30" x14ac:dyDescent="0.25">
      <c r="A71" s="13" t="s">
        <v>176</v>
      </c>
      <c r="B71" s="13" t="s">
        <v>385</v>
      </c>
      <c r="C71" s="13" t="s">
        <v>179</v>
      </c>
      <c r="D71" s="13" t="s">
        <v>181</v>
      </c>
      <c r="E71" s="27">
        <v>240000</v>
      </c>
    </row>
    <row r="72" spans="1:5" x14ac:dyDescent="0.25">
      <c r="A72" s="13" t="s">
        <v>176</v>
      </c>
      <c r="B72" s="13" t="s">
        <v>386</v>
      </c>
      <c r="C72" s="13" t="s">
        <v>179</v>
      </c>
      <c r="D72" s="13" t="s">
        <v>122</v>
      </c>
      <c r="E72" s="27">
        <v>136000</v>
      </c>
    </row>
    <row r="73" spans="1:5" ht="60" x14ac:dyDescent="0.25">
      <c r="A73" s="13" t="s">
        <v>13</v>
      </c>
      <c r="B73" s="13" t="s">
        <v>387</v>
      </c>
      <c r="C73" s="13" t="s">
        <v>183</v>
      </c>
      <c r="D73" s="13" t="s">
        <v>184</v>
      </c>
      <c r="E73" s="27">
        <v>3600000</v>
      </c>
    </row>
    <row r="74" spans="1:5" ht="30" x14ac:dyDescent="0.25">
      <c r="A74" s="13" t="s">
        <v>13</v>
      </c>
      <c r="B74" s="13" t="s">
        <v>388</v>
      </c>
      <c r="C74" s="13" t="s">
        <v>185</v>
      </c>
      <c r="D74" s="13" t="s">
        <v>186</v>
      </c>
      <c r="E74" s="27">
        <v>3600000</v>
      </c>
    </row>
    <row r="75" spans="1:5" ht="30" x14ac:dyDescent="0.25">
      <c r="A75" s="13" t="s">
        <v>13</v>
      </c>
      <c r="B75" s="13" t="s">
        <v>389</v>
      </c>
      <c r="C75" s="13" t="s">
        <v>30</v>
      </c>
      <c r="D75" s="13" t="s">
        <v>187</v>
      </c>
      <c r="E75" s="27">
        <v>3165000</v>
      </c>
    </row>
    <row r="76" spans="1:5" ht="30" x14ac:dyDescent="0.25">
      <c r="A76" s="13" t="s">
        <v>13</v>
      </c>
      <c r="B76" s="13" t="s">
        <v>390</v>
      </c>
      <c r="C76" s="13" t="s">
        <v>188</v>
      </c>
      <c r="D76" s="13" t="s">
        <v>391</v>
      </c>
      <c r="E76" s="27">
        <v>2201724</v>
      </c>
    </row>
    <row r="77" spans="1:5" ht="30" x14ac:dyDescent="0.25">
      <c r="A77" s="13" t="s">
        <v>69</v>
      </c>
      <c r="B77" s="13" t="s">
        <v>392</v>
      </c>
      <c r="C77" s="13" t="s">
        <v>189</v>
      </c>
      <c r="D77" s="13" t="s">
        <v>124</v>
      </c>
      <c r="E77" s="27">
        <v>720000</v>
      </c>
    </row>
    <row r="78" spans="1:5" ht="45" x14ac:dyDescent="0.25">
      <c r="A78" s="13" t="s">
        <v>69</v>
      </c>
      <c r="B78" s="13" t="s">
        <v>393</v>
      </c>
      <c r="C78" s="13" t="s">
        <v>190</v>
      </c>
      <c r="D78" s="13" t="s">
        <v>191</v>
      </c>
      <c r="E78" s="27">
        <v>2502028</v>
      </c>
    </row>
    <row r="79" spans="1:5" ht="30" x14ac:dyDescent="0.25">
      <c r="A79" s="13" t="s">
        <v>69</v>
      </c>
      <c r="B79" s="13" t="s">
        <v>394</v>
      </c>
      <c r="C79" s="13" t="s">
        <v>192</v>
      </c>
      <c r="D79" s="13" t="s">
        <v>193</v>
      </c>
      <c r="E79" s="27">
        <v>485760</v>
      </c>
    </row>
    <row r="80" spans="1:5" ht="30" x14ac:dyDescent="0.25">
      <c r="A80" s="13" t="s">
        <v>194</v>
      </c>
      <c r="B80" s="13" t="s">
        <v>395</v>
      </c>
      <c r="C80" s="13" t="s">
        <v>195</v>
      </c>
      <c r="D80" s="13" t="s">
        <v>196</v>
      </c>
      <c r="E80" s="27">
        <v>2600000</v>
      </c>
    </row>
    <row r="81" spans="1:5" x14ac:dyDescent="0.25">
      <c r="A81" s="13" t="s">
        <v>6</v>
      </c>
      <c r="B81" s="13" t="s">
        <v>396</v>
      </c>
      <c r="C81" s="13" t="s">
        <v>197</v>
      </c>
      <c r="D81" s="13" t="s">
        <v>122</v>
      </c>
      <c r="E81" s="27">
        <v>3600000</v>
      </c>
    </row>
    <row r="82" spans="1:5" ht="30" x14ac:dyDescent="0.25">
      <c r="A82" s="13" t="s">
        <v>6</v>
      </c>
      <c r="B82" s="13" t="s">
        <v>397</v>
      </c>
      <c r="C82" s="13" t="s">
        <v>198</v>
      </c>
      <c r="D82" s="13" t="s">
        <v>199</v>
      </c>
      <c r="E82" s="27">
        <v>3600000</v>
      </c>
    </row>
    <row r="83" spans="1:5" x14ac:dyDescent="0.25">
      <c r="A83" s="13" t="s">
        <v>6</v>
      </c>
      <c r="B83" s="13" t="s">
        <v>398</v>
      </c>
      <c r="C83" s="13" t="s">
        <v>200</v>
      </c>
      <c r="D83" s="13" t="s">
        <v>201</v>
      </c>
      <c r="E83" s="27">
        <v>677406</v>
      </c>
    </row>
    <row r="84" spans="1:5" x14ac:dyDescent="0.25">
      <c r="A84" s="13" t="s">
        <v>202</v>
      </c>
      <c r="B84" s="13" t="s">
        <v>399</v>
      </c>
      <c r="C84" s="13" t="s">
        <v>203</v>
      </c>
      <c r="D84" s="13" t="s">
        <v>204</v>
      </c>
      <c r="E84" s="27">
        <v>2600000</v>
      </c>
    </row>
    <row r="85" spans="1:5" ht="30" x14ac:dyDescent="0.25">
      <c r="A85" s="13" t="s">
        <v>70</v>
      </c>
      <c r="B85" s="13" t="s">
        <v>400</v>
      </c>
      <c r="C85" s="13" t="s">
        <v>205</v>
      </c>
      <c r="D85" s="13" t="s">
        <v>206</v>
      </c>
      <c r="E85" s="27">
        <v>660721</v>
      </c>
    </row>
    <row r="86" spans="1:5" ht="45" x14ac:dyDescent="0.25">
      <c r="A86" s="13" t="s">
        <v>70</v>
      </c>
      <c r="B86" s="13" t="s">
        <v>401</v>
      </c>
      <c r="C86" s="13" t="s">
        <v>207</v>
      </c>
      <c r="D86" s="13" t="s">
        <v>208</v>
      </c>
      <c r="E86" s="27">
        <v>6000000</v>
      </c>
    </row>
    <row r="87" spans="1:5" ht="45" x14ac:dyDescent="0.25">
      <c r="A87" s="13" t="s">
        <v>71</v>
      </c>
      <c r="B87" s="13" t="s">
        <v>402</v>
      </c>
      <c r="C87" s="13" t="s">
        <v>209</v>
      </c>
      <c r="D87" s="13" t="s">
        <v>210</v>
      </c>
      <c r="E87" s="27">
        <v>2600000</v>
      </c>
    </row>
    <row r="88" spans="1:5" x14ac:dyDescent="0.25">
      <c r="A88" s="13" t="s">
        <v>72</v>
      </c>
      <c r="B88" s="13" t="s">
        <v>403</v>
      </c>
      <c r="C88" s="13" t="s">
        <v>211</v>
      </c>
      <c r="D88" s="13" t="s">
        <v>404</v>
      </c>
      <c r="E88" s="27">
        <v>1944540</v>
      </c>
    </row>
    <row r="89" spans="1:5" ht="30" x14ac:dyDescent="0.25">
      <c r="A89" s="13" t="s">
        <v>14</v>
      </c>
      <c r="B89" s="13" t="s">
        <v>405</v>
      </c>
      <c r="C89" s="13" t="s">
        <v>212</v>
      </c>
      <c r="D89" s="13" t="s">
        <v>213</v>
      </c>
      <c r="E89" s="27">
        <v>3600000</v>
      </c>
    </row>
    <row r="90" spans="1:5" ht="90" x14ac:dyDescent="0.25">
      <c r="A90" s="13" t="s">
        <v>14</v>
      </c>
      <c r="B90" s="13" t="s">
        <v>406</v>
      </c>
      <c r="C90" s="13" t="s">
        <v>214</v>
      </c>
      <c r="D90" s="13" t="s">
        <v>215</v>
      </c>
      <c r="E90" s="27">
        <v>3600000</v>
      </c>
    </row>
    <row r="91" spans="1:5" ht="45" x14ac:dyDescent="0.25">
      <c r="A91" s="13" t="s">
        <v>15</v>
      </c>
      <c r="B91" s="13" t="s">
        <v>407</v>
      </c>
      <c r="C91" s="13" t="s">
        <v>216</v>
      </c>
      <c r="D91" s="13" t="s">
        <v>217</v>
      </c>
      <c r="E91" s="27">
        <v>1800320</v>
      </c>
    </row>
    <row r="92" spans="1:5" x14ac:dyDescent="0.25">
      <c r="A92" s="13" t="s">
        <v>7</v>
      </c>
      <c r="B92" s="13" t="s">
        <v>408</v>
      </c>
      <c r="C92" s="13" t="s">
        <v>218</v>
      </c>
      <c r="D92" s="13" t="s">
        <v>124</v>
      </c>
      <c r="E92" s="27">
        <v>4725000</v>
      </c>
    </row>
    <row r="93" spans="1:5" ht="60" x14ac:dyDescent="0.25">
      <c r="A93" s="13" t="s">
        <v>7</v>
      </c>
      <c r="B93" s="13" t="s">
        <v>409</v>
      </c>
      <c r="C93" s="13" t="s">
        <v>219</v>
      </c>
      <c r="D93" s="13" t="s">
        <v>220</v>
      </c>
      <c r="E93" s="27">
        <v>3600000</v>
      </c>
    </row>
    <row r="94" spans="1:5" ht="90" x14ac:dyDescent="0.25">
      <c r="A94" s="13" t="s">
        <v>221</v>
      </c>
      <c r="B94" s="13" t="s">
        <v>410</v>
      </c>
      <c r="C94" s="13" t="s">
        <v>222</v>
      </c>
      <c r="D94" s="13" t="s">
        <v>223</v>
      </c>
      <c r="E94" s="27">
        <v>2600000</v>
      </c>
    </row>
    <row r="95" spans="1:5" x14ac:dyDescent="0.25">
      <c r="A95" s="13" t="s">
        <v>73</v>
      </c>
      <c r="B95" s="13" t="s">
        <v>411</v>
      </c>
      <c r="C95" s="13" t="s">
        <v>224</v>
      </c>
      <c r="D95" s="13" t="s">
        <v>225</v>
      </c>
      <c r="E95" s="27">
        <v>2726888</v>
      </c>
    </row>
    <row r="96" spans="1:5" ht="45" x14ac:dyDescent="0.25">
      <c r="A96" s="13" t="s">
        <v>73</v>
      </c>
      <c r="B96" s="13" t="s">
        <v>412</v>
      </c>
      <c r="C96" s="13" t="s">
        <v>226</v>
      </c>
      <c r="D96" s="13" t="s">
        <v>227</v>
      </c>
      <c r="E96" s="27">
        <v>580000</v>
      </c>
    </row>
    <row r="97" spans="1:5" ht="30" x14ac:dyDescent="0.25">
      <c r="A97" s="13" t="s">
        <v>74</v>
      </c>
      <c r="B97" s="13" t="s">
        <v>413</v>
      </c>
      <c r="C97" s="13" t="s">
        <v>228</v>
      </c>
      <c r="D97" s="13" t="s">
        <v>229</v>
      </c>
      <c r="E97" s="27">
        <v>3600000</v>
      </c>
    </row>
    <row r="98" spans="1:5" ht="30" x14ac:dyDescent="0.25">
      <c r="A98" s="13" t="s">
        <v>74</v>
      </c>
      <c r="B98" s="13" t="s">
        <v>414</v>
      </c>
      <c r="C98" s="13" t="s">
        <v>230</v>
      </c>
      <c r="D98" s="13" t="s">
        <v>231</v>
      </c>
      <c r="E98" s="27">
        <v>4500000</v>
      </c>
    </row>
    <row r="99" spans="1:5" ht="45" x14ac:dyDescent="0.25">
      <c r="A99" s="13" t="s">
        <v>75</v>
      </c>
      <c r="B99" s="13" t="s">
        <v>415</v>
      </c>
      <c r="C99" s="13" t="s">
        <v>232</v>
      </c>
      <c r="D99" s="13" t="s">
        <v>233</v>
      </c>
      <c r="E99" s="27">
        <v>3600000</v>
      </c>
    </row>
    <row r="100" spans="1:5" ht="30" x14ac:dyDescent="0.25">
      <c r="A100" s="13" t="s">
        <v>16</v>
      </c>
      <c r="B100" s="13" t="s">
        <v>416</v>
      </c>
      <c r="C100" s="13" t="s">
        <v>234</v>
      </c>
      <c r="D100" s="13" t="s">
        <v>235</v>
      </c>
      <c r="E100" s="27">
        <v>2600000</v>
      </c>
    </row>
    <row r="101" spans="1:5" ht="45" x14ac:dyDescent="0.25">
      <c r="A101" s="13" t="s">
        <v>76</v>
      </c>
      <c r="B101" s="13" t="s">
        <v>417</v>
      </c>
      <c r="C101" s="13" t="s">
        <v>236</v>
      </c>
      <c r="D101" s="13" t="s">
        <v>237</v>
      </c>
      <c r="E101" s="27">
        <v>1080000</v>
      </c>
    </row>
    <row r="102" spans="1:5" ht="60" x14ac:dyDescent="0.25">
      <c r="A102" s="13" t="s">
        <v>76</v>
      </c>
      <c r="B102" s="13" t="s">
        <v>418</v>
      </c>
      <c r="C102" s="13" t="s">
        <v>34</v>
      </c>
      <c r="D102" s="13" t="s">
        <v>238</v>
      </c>
      <c r="E102" s="27">
        <v>1520000</v>
      </c>
    </row>
    <row r="103" spans="1:5" x14ac:dyDescent="0.25">
      <c r="A103" s="13" t="s">
        <v>77</v>
      </c>
      <c r="B103" s="13" t="s">
        <v>419</v>
      </c>
      <c r="C103" s="13" t="s">
        <v>239</v>
      </c>
      <c r="D103" s="13" t="s">
        <v>240</v>
      </c>
      <c r="E103" s="27">
        <v>2600000</v>
      </c>
    </row>
    <row r="104" spans="1:5" ht="30" x14ac:dyDescent="0.25">
      <c r="A104" s="13" t="s">
        <v>77</v>
      </c>
      <c r="B104" s="13" t="s">
        <v>420</v>
      </c>
      <c r="C104" s="13" t="s">
        <v>241</v>
      </c>
      <c r="D104" s="13" t="s">
        <v>242</v>
      </c>
      <c r="E104" s="27">
        <v>1200000</v>
      </c>
    </row>
    <row r="105" spans="1:5" ht="30" x14ac:dyDescent="0.25">
      <c r="A105" s="13" t="s">
        <v>78</v>
      </c>
      <c r="B105" s="13" t="s">
        <v>421</v>
      </c>
      <c r="C105" s="13" t="s">
        <v>243</v>
      </c>
      <c r="D105" s="13" t="s">
        <v>244</v>
      </c>
      <c r="E105" s="27">
        <v>2036562</v>
      </c>
    </row>
    <row r="106" spans="1:5" ht="45" x14ac:dyDescent="0.25">
      <c r="A106" s="13" t="s">
        <v>78</v>
      </c>
      <c r="B106" s="13" t="s">
        <v>422</v>
      </c>
      <c r="C106" s="13" t="s">
        <v>245</v>
      </c>
      <c r="D106" s="13" t="s">
        <v>246</v>
      </c>
      <c r="E106" s="27">
        <v>3600000</v>
      </c>
    </row>
    <row r="107" spans="1:5" ht="45" x14ac:dyDescent="0.25">
      <c r="A107" s="13" t="s">
        <v>247</v>
      </c>
      <c r="B107" s="13" t="s">
        <v>423</v>
      </c>
      <c r="C107" s="13" t="s">
        <v>248</v>
      </c>
      <c r="D107" s="13" t="s">
        <v>249</v>
      </c>
      <c r="E107" s="27">
        <v>4588766</v>
      </c>
    </row>
    <row r="108" spans="1:5" ht="45" x14ac:dyDescent="0.25">
      <c r="A108" s="13" t="s">
        <v>247</v>
      </c>
      <c r="B108" s="13" t="s">
        <v>424</v>
      </c>
      <c r="C108" s="13" t="s">
        <v>250</v>
      </c>
      <c r="D108" s="13" t="s">
        <v>251</v>
      </c>
      <c r="E108" s="27">
        <v>447480</v>
      </c>
    </row>
    <row r="109" spans="1:5" ht="30" x14ac:dyDescent="0.25">
      <c r="A109" s="13" t="s">
        <v>247</v>
      </c>
      <c r="B109" s="13" t="s">
        <v>425</v>
      </c>
      <c r="C109" s="13" t="s">
        <v>252</v>
      </c>
      <c r="D109" s="13" t="s">
        <v>253</v>
      </c>
      <c r="E109" s="27">
        <v>1500000</v>
      </c>
    </row>
    <row r="110" spans="1:5" ht="30" x14ac:dyDescent="0.25">
      <c r="A110" s="13" t="s">
        <v>79</v>
      </c>
      <c r="B110" s="13" t="s">
        <v>426</v>
      </c>
      <c r="C110" s="13" t="s">
        <v>254</v>
      </c>
      <c r="D110" s="13" t="s">
        <v>255</v>
      </c>
      <c r="E110" s="27">
        <v>2040000</v>
      </c>
    </row>
    <row r="111" spans="1:5" x14ac:dyDescent="0.25">
      <c r="A111" s="13" t="s">
        <v>79</v>
      </c>
      <c r="B111" s="13" t="s">
        <v>427</v>
      </c>
      <c r="C111" s="13" t="s">
        <v>256</v>
      </c>
      <c r="D111" s="13" t="s">
        <v>257</v>
      </c>
      <c r="E111" s="27">
        <v>59500</v>
      </c>
    </row>
    <row r="112" spans="1:5" ht="30" x14ac:dyDescent="0.25">
      <c r="A112" s="13" t="s">
        <v>79</v>
      </c>
      <c r="B112" s="13" t="s">
        <v>428</v>
      </c>
      <c r="C112" s="13" t="s">
        <v>258</v>
      </c>
      <c r="D112" s="13" t="s">
        <v>259</v>
      </c>
      <c r="E112" s="27">
        <v>3600000</v>
      </c>
    </row>
    <row r="113" spans="1:5" ht="45" x14ac:dyDescent="0.25">
      <c r="A113" s="13" t="s">
        <v>80</v>
      </c>
      <c r="B113" s="13" t="s">
        <v>429</v>
      </c>
      <c r="C113" s="13" t="s">
        <v>260</v>
      </c>
      <c r="D113" s="13" t="s">
        <v>261</v>
      </c>
      <c r="E113" s="27">
        <v>2668750</v>
      </c>
    </row>
    <row r="114" spans="1:5" ht="30" x14ac:dyDescent="0.25">
      <c r="A114" s="13" t="s">
        <v>80</v>
      </c>
      <c r="B114" s="13" t="s">
        <v>430</v>
      </c>
      <c r="C114" s="13" t="s">
        <v>262</v>
      </c>
      <c r="D114" s="13" t="s">
        <v>263</v>
      </c>
      <c r="E114" s="27">
        <v>2668750</v>
      </c>
    </row>
    <row r="115" spans="1:5" ht="30" x14ac:dyDescent="0.25">
      <c r="A115" s="13" t="s">
        <v>80</v>
      </c>
      <c r="B115" s="13" t="s">
        <v>431</v>
      </c>
      <c r="C115" s="13" t="s">
        <v>264</v>
      </c>
      <c r="D115" s="13" t="s">
        <v>122</v>
      </c>
      <c r="E115" s="27">
        <v>2325000</v>
      </c>
    </row>
    <row r="116" spans="1:5" ht="30" x14ac:dyDescent="0.25">
      <c r="A116" s="13" t="s">
        <v>80</v>
      </c>
      <c r="B116" s="13" t="s">
        <v>432</v>
      </c>
      <c r="C116" s="13" t="s">
        <v>265</v>
      </c>
      <c r="D116" s="13" t="s">
        <v>266</v>
      </c>
      <c r="E116" s="27">
        <v>2668750</v>
      </c>
    </row>
    <row r="117" spans="1:5" ht="30" x14ac:dyDescent="0.25">
      <c r="A117" s="13" t="s">
        <v>80</v>
      </c>
      <c r="B117" s="13" t="s">
        <v>433</v>
      </c>
      <c r="C117" s="13" t="s">
        <v>267</v>
      </c>
      <c r="D117" s="13" t="s">
        <v>268</v>
      </c>
      <c r="E117" s="27">
        <v>2668750</v>
      </c>
    </row>
    <row r="118" spans="1:5" ht="30" x14ac:dyDescent="0.25">
      <c r="A118" s="13" t="s">
        <v>8</v>
      </c>
      <c r="B118" s="13" t="s">
        <v>434</v>
      </c>
      <c r="C118" s="13" t="s">
        <v>269</v>
      </c>
      <c r="D118" s="13" t="s">
        <v>270</v>
      </c>
      <c r="E118" s="27">
        <v>4202870</v>
      </c>
    </row>
    <row r="119" spans="1:5" ht="30" x14ac:dyDescent="0.25">
      <c r="A119" s="13" t="s">
        <v>8</v>
      </c>
      <c r="B119" s="13" t="s">
        <v>435</v>
      </c>
      <c r="C119" s="13" t="s">
        <v>0</v>
      </c>
      <c r="D119" s="13" t="s">
        <v>271</v>
      </c>
      <c r="E119" s="27">
        <v>3600000</v>
      </c>
    </row>
    <row r="120" spans="1:5" ht="45" x14ac:dyDescent="0.25">
      <c r="A120" s="13" t="s">
        <v>8</v>
      </c>
      <c r="B120" s="13" t="s">
        <v>436</v>
      </c>
      <c r="C120" s="13" t="s">
        <v>0</v>
      </c>
      <c r="D120" s="13" t="s">
        <v>272</v>
      </c>
      <c r="E120" s="27">
        <v>2400000</v>
      </c>
    </row>
    <row r="121" spans="1:5" ht="30" x14ac:dyDescent="0.25">
      <c r="A121" s="13" t="s">
        <v>9</v>
      </c>
      <c r="B121" s="13" t="s">
        <v>437</v>
      </c>
      <c r="C121" s="13" t="s">
        <v>273</v>
      </c>
      <c r="D121" s="13" t="s">
        <v>274</v>
      </c>
      <c r="E121" s="27">
        <v>1020014</v>
      </c>
    </row>
    <row r="122" spans="1:5" ht="30" x14ac:dyDescent="0.25">
      <c r="A122" s="13" t="s">
        <v>9</v>
      </c>
      <c r="B122" s="13" t="s">
        <v>438</v>
      </c>
      <c r="C122" s="13" t="s">
        <v>273</v>
      </c>
      <c r="D122" s="13" t="s">
        <v>275</v>
      </c>
      <c r="E122" s="27">
        <v>3018750</v>
      </c>
    </row>
    <row r="123" spans="1:5" x14ac:dyDescent="0.25">
      <c r="A123" s="13" t="s">
        <v>9</v>
      </c>
      <c r="B123" s="13" t="s">
        <v>439</v>
      </c>
      <c r="C123" s="13" t="s">
        <v>276</v>
      </c>
      <c r="D123" s="13" t="s">
        <v>124</v>
      </c>
      <c r="E123" s="27">
        <v>2475000</v>
      </c>
    </row>
    <row r="124" spans="1:5" ht="30" x14ac:dyDescent="0.25">
      <c r="A124" s="13" t="s">
        <v>81</v>
      </c>
      <c r="B124" s="13" t="s">
        <v>440</v>
      </c>
      <c r="C124" s="13" t="s">
        <v>277</v>
      </c>
      <c r="D124" s="13" t="s">
        <v>441</v>
      </c>
      <c r="E124" s="27">
        <v>1700000</v>
      </c>
    </row>
    <row r="125" spans="1:5" x14ac:dyDescent="0.25">
      <c r="A125" s="13" t="s">
        <v>81</v>
      </c>
      <c r="B125" s="13" t="s">
        <v>442</v>
      </c>
      <c r="C125" s="13" t="s">
        <v>278</v>
      </c>
      <c r="D125" s="13" t="s">
        <v>124</v>
      </c>
      <c r="E125" s="27">
        <v>3600000</v>
      </c>
    </row>
    <row r="126" spans="1:5" ht="30" x14ac:dyDescent="0.25">
      <c r="A126" s="13" t="s">
        <v>81</v>
      </c>
      <c r="B126" s="13" t="s">
        <v>443</v>
      </c>
      <c r="C126" s="13" t="s">
        <v>279</v>
      </c>
      <c r="D126" s="13" t="s">
        <v>280</v>
      </c>
      <c r="E126" s="27">
        <v>2639499</v>
      </c>
    </row>
    <row r="127" spans="1:5" ht="30" x14ac:dyDescent="0.25">
      <c r="A127" s="13" t="s">
        <v>81</v>
      </c>
      <c r="B127" s="13" t="s">
        <v>444</v>
      </c>
      <c r="C127" s="13" t="s">
        <v>281</v>
      </c>
      <c r="D127" s="13" t="s">
        <v>122</v>
      </c>
      <c r="E127" s="27">
        <v>1800000</v>
      </c>
    </row>
    <row r="128" spans="1:5" ht="45" x14ac:dyDescent="0.25">
      <c r="A128" s="13" t="s">
        <v>282</v>
      </c>
      <c r="B128" s="13" t="s">
        <v>445</v>
      </c>
      <c r="C128" s="13" t="s">
        <v>283</v>
      </c>
      <c r="D128" s="13" t="s">
        <v>284</v>
      </c>
      <c r="E128" s="27">
        <v>2600000</v>
      </c>
    </row>
    <row r="129" spans="1:5" x14ac:dyDescent="0.25">
      <c r="A129" s="13" t="s">
        <v>82</v>
      </c>
      <c r="B129" s="13" t="s">
        <v>446</v>
      </c>
      <c r="C129" s="13" t="s">
        <v>39</v>
      </c>
      <c r="D129" s="13" t="s">
        <v>285</v>
      </c>
      <c r="E129" s="27">
        <v>903870</v>
      </c>
    </row>
    <row r="130" spans="1:5" ht="30" x14ac:dyDescent="0.25">
      <c r="A130" s="13" t="s">
        <v>83</v>
      </c>
      <c r="B130" s="13" t="s">
        <v>447</v>
      </c>
      <c r="C130" s="13" t="s">
        <v>286</v>
      </c>
      <c r="D130" s="13" t="s">
        <v>448</v>
      </c>
      <c r="E130" s="27">
        <v>4500000</v>
      </c>
    </row>
    <row r="131" spans="1:5" ht="45" x14ac:dyDescent="0.25">
      <c r="A131" s="13" t="s">
        <v>84</v>
      </c>
      <c r="B131" s="13" t="s">
        <v>449</v>
      </c>
      <c r="C131" s="13" t="s">
        <v>287</v>
      </c>
      <c r="D131" s="13" t="s">
        <v>288</v>
      </c>
      <c r="E131" s="27">
        <v>1874400</v>
      </c>
    </row>
    <row r="132" spans="1:5" ht="30" x14ac:dyDescent="0.25">
      <c r="A132" s="13" t="s">
        <v>85</v>
      </c>
      <c r="B132" s="13" t="s">
        <v>450</v>
      </c>
      <c r="C132" s="13" t="s">
        <v>289</v>
      </c>
      <c r="D132" s="13" t="s">
        <v>290</v>
      </c>
      <c r="E132" s="27">
        <v>3600000</v>
      </c>
    </row>
    <row r="133" spans="1:5" ht="45" x14ac:dyDescent="0.25">
      <c r="A133" s="13" t="s">
        <v>85</v>
      </c>
      <c r="B133" s="13" t="s">
        <v>451</v>
      </c>
      <c r="C133" s="13" t="s">
        <v>291</v>
      </c>
      <c r="D133" s="13" t="s">
        <v>292</v>
      </c>
      <c r="E133" s="27">
        <v>6000000</v>
      </c>
    </row>
    <row r="134" spans="1:5" ht="30" x14ac:dyDescent="0.25">
      <c r="A134" s="13" t="s">
        <v>11</v>
      </c>
      <c r="B134" s="13" t="s">
        <v>452</v>
      </c>
      <c r="C134" s="13" t="s">
        <v>293</v>
      </c>
      <c r="D134" s="13" t="s">
        <v>294</v>
      </c>
      <c r="E134" s="27">
        <v>2625000</v>
      </c>
    </row>
    <row r="135" spans="1:5" ht="30" x14ac:dyDescent="0.25">
      <c r="A135" s="13" t="s">
        <v>11</v>
      </c>
      <c r="B135" s="13" t="s">
        <v>453</v>
      </c>
      <c r="C135" s="13" t="s">
        <v>295</v>
      </c>
      <c r="D135" s="13" t="s">
        <v>296</v>
      </c>
      <c r="E135" s="27">
        <v>1222799</v>
      </c>
    </row>
    <row r="136" spans="1:5" ht="45" x14ac:dyDescent="0.25">
      <c r="A136" s="13" t="s">
        <v>11</v>
      </c>
      <c r="B136" s="13" t="s">
        <v>454</v>
      </c>
      <c r="C136" s="13" t="s">
        <v>297</v>
      </c>
      <c r="D136" s="13" t="s">
        <v>298</v>
      </c>
      <c r="E136" s="27">
        <v>3001068</v>
      </c>
    </row>
    <row r="137" spans="1:5" ht="60" x14ac:dyDescent="0.25">
      <c r="A137" s="13" t="s">
        <v>11</v>
      </c>
      <c r="B137" s="13" t="s">
        <v>455</v>
      </c>
      <c r="C137" s="13" t="s">
        <v>299</v>
      </c>
      <c r="D137" s="13" t="s">
        <v>300</v>
      </c>
      <c r="E137" s="27">
        <v>3600000</v>
      </c>
    </row>
    <row r="138" spans="1:5" ht="30" x14ac:dyDescent="0.25">
      <c r="A138" s="13" t="s">
        <v>86</v>
      </c>
      <c r="B138" s="13" t="s">
        <v>456</v>
      </c>
      <c r="C138" s="13" t="s">
        <v>41</v>
      </c>
      <c r="D138" s="13" t="s">
        <v>301</v>
      </c>
      <c r="E138" s="27">
        <v>2600000</v>
      </c>
    </row>
    <row r="139" spans="1:5" ht="30" x14ac:dyDescent="0.25">
      <c r="A139" s="13" t="s">
        <v>87</v>
      </c>
      <c r="B139" s="13" t="s">
        <v>457</v>
      </c>
      <c r="C139" s="13" t="s">
        <v>302</v>
      </c>
      <c r="D139" s="13" t="s">
        <v>124</v>
      </c>
      <c r="E139" s="27">
        <v>3600000</v>
      </c>
    </row>
    <row r="140" spans="1:5" ht="30" x14ac:dyDescent="0.25">
      <c r="A140" s="13" t="s">
        <v>87</v>
      </c>
      <c r="B140" s="13" t="s">
        <v>458</v>
      </c>
      <c r="C140" s="13" t="s">
        <v>303</v>
      </c>
      <c r="D140" s="13" t="s">
        <v>304</v>
      </c>
      <c r="E140" s="27">
        <v>1440000</v>
      </c>
    </row>
    <row r="141" spans="1:5" ht="45" x14ac:dyDescent="0.25">
      <c r="A141" s="13" t="s">
        <v>88</v>
      </c>
      <c r="B141" s="13" t="s">
        <v>459</v>
      </c>
      <c r="C141" s="13" t="s">
        <v>42</v>
      </c>
      <c r="D141" s="13" t="s">
        <v>305</v>
      </c>
      <c r="E141" s="27">
        <v>445640</v>
      </c>
    </row>
    <row r="142" spans="1:5" ht="30" x14ac:dyDescent="0.25">
      <c r="A142" s="13" t="s">
        <v>89</v>
      </c>
      <c r="B142" s="13" t="s">
        <v>460</v>
      </c>
      <c r="C142" s="13" t="s">
        <v>43</v>
      </c>
      <c r="D142" s="13" t="s">
        <v>306</v>
      </c>
      <c r="E142" s="27">
        <v>800000</v>
      </c>
    </row>
    <row r="143" spans="1:5" x14ac:dyDescent="0.25">
      <c r="A143" s="13" t="s">
        <v>89</v>
      </c>
      <c r="B143" s="13" t="s">
        <v>461</v>
      </c>
      <c r="C143" s="13" t="s">
        <v>43</v>
      </c>
      <c r="D143" s="13" t="s">
        <v>307</v>
      </c>
      <c r="E143" s="27">
        <v>1800000</v>
      </c>
    </row>
    <row r="144" spans="1:5" ht="30" x14ac:dyDescent="0.25">
      <c r="A144" s="13" t="s">
        <v>90</v>
      </c>
      <c r="B144" s="13" t="s">
        <v>462</v>
      </c>
      <c r="C144" s="13" t="s">
        <v>308</v>
      </c>
      <c r="D144" s="13" t="s">
        <v>309</v>
      </c>
      <c r="E144" s="27">
        <v>1200000</v>
      </c>
    </row>
    <row r="145" spans="1:5" ht="30" x14ac:dyDescent="0.25">
      <c r="A145" s="13" t="s">
        <v>90</v>
      </c>
      <c r="B145" s="13" t="s">
        <v>463</v>
      </c>
      <c r="C145" s="13" t="s">
        <v>310</v>
      </c>
      <c r="D145" s="13" t="s">
        <v>311</v>
      </c>
      <c r="E145" s="27">
        <v>1375000</v>
      </c>
    </row>
    <row r="146" spans="1:5" ht="30" x14ac:dyDescent="0.25">
      <c r="A146" s="13" t="s">
        <v>90</v>
      </c>
      <c r="B146" s="13" t="s">
        <v>464</v>
      </c>
      <c r="C146" s="13" t="s">
        <v>312</v>
      </c>
      <c r="D146" s="13" t="s">
        <v>313</v>
      </c>
      <c r="E146" s="27">
        <v>1375000</v>
      </c>
    </row>
    <row r="147" spans="1:5" ht="30" x14ac:dyDescent="0.25">
      <c r="A147" s="13" t="s">
        <v>90</v>
      </c>
      <c r="B147" s="13" t="s">
        <v>465</v>
      </c>
      <c r="C147" s="13" t="s">
        <v>314</v>
      </c>
      <c r="D147" s="13" t="s">
        <v>315</v>
      </c>
      <c r="E147" s="27">
        <v>1375000</v>
      </c>
    </row>
    <row r="148" spans="1:5" ht="60" x14ac:dyDescent="0.25">
      <c r="A148" s="13" t="s">
        <v>90</v>
      </c>
      <c r="B148" s="13" t="s">
        <v>466</v>
      </c>
      <c r="C148" s="13" t="s">
        <v>316</v>
      </c>
      <c r="D148" s="13" t="s">
        <v>317</v>
      </c>
      <c r="E148" s="27">
        <v>1375000</v>
      </c>
    </row>
    <row r="149" spans="1:5" ht="30" x14ac:dyDescent="0.25">
      <c r="A149" s="13" t="s">
        <v>90</v>
      </c>
      <c r="B149" s="13" t="s">
        <v>467</v>
      </c>
      <c r="C149" s="13" t="s">
        <v>318</v>
      </c>
      <c r="D149" s="13" t="s">
        <v>319</v>
      </c>
      <c r="E149" s="27">
        <v>800000</v>
      </c>
    </row>
    <row r="150" spans="1:5" ht="30" x14ac:dyDescent="0.25">
      <c r="A150" s="13" t="s">
        <v>90</v>
      </c>
      <c r="B150" s="13" t="s">
        <v>468</v>
      </c>
      <c r="C150" s="13" t="s">
        <v>320</v>
      </c>
      <c r="D150" s="13" t="s">
        <v>321</v>
      </c>
      <c r="E150" s="27">
        <v>1375000</v>
      </c>
    </row>
    <row r="151" spans="1:5" ht="45" x14ac:dyDescent="0.25">
      <c r="A151" s="13" t="s">
        <v>90</v>
      </c>
      <c r="B151" s="13" t="s">
        <v>469</v>
      </c>
      <c r="C151" s="13" t="s">
        <v>322</v>
      </c>
      <c r="D151" s="13" t="s">
        <v>323</v>
      </c>
      <c r="E151" s="27">
        <v>1375000</v>
      </c>
    </row>
    <row r="152" spans="1:5" ht="30" x14ac:dyDescent="0.25">
      <c r="A152" s="13" t="s">
        <v>90</v>
      </c>
      <c r="B152" s="13" t="s">
        <v>470</v>
      </c>
      <c r="C152" s="13" t="s">
        <v>324</v>
      </c>
      <c r="D152" s="13" t="s">
        <v>325</v>
      </c>
      <c r="E152" s="27">
        <v>1375000</v>
      </c>
    </row>
    <row r="153" spans="1:5" x14ac:dyDescent="0.25">
      <c r="A153" s="13" t="s">
        <v>90</v>
      </c>
      <c r="B153" s="13" t="s">
        <v>471</v>
      </c>
      <c r="C153" s="13" t="s">
        <v>326</v>
      </c>
      <c r="D153" s="13" t="s">
        <v>327</v>
      </c>
      <c r="E153" s="27">
        <v>1375000</v>
      </c>
    </row>
    <row r="154" spans="1:5" x14ac:dyDescent="0.25">
      <c r="A154" s="13" t="s">
        <v>91</v>
      </c>
      <c r="B154" s="13" t="s">
        <v>472</v>
      </c>
      <c r="C154" s="13" t="s">
        <v>328</v>
      </c>
      <c r="D154" s="13" t="s">
        <v>122</v>
      </c>
      <c r="E154" s="27">
        <v>1200000</v>
      </c>
    </row>
    <row r="155" spans="1:5" ht="30" x14ac:dyDescent="0.25">
      <c r="A155" s="13" t="s">
        <v>91</v>
      </c>
      <c r="B155" s="13" t="s">
        <v>473</v>
      </c>
      <c r="C155" s="13" t="s">
        <v>329</v>
      </c>
      <c r="D155" s="13" t="s">
        <v>330</v>
      </c>
      <c r="E155" s="27">
        <v>32000</v>
      </c>
    </row>
    <row r="156" spans="1:5" ht="30" x14ac:dyDescent="0.25">
      <c r="A156" s="13" t="s">
        <v>91</v>
      </c>
      <c r="B156" s="13" t="s">
        <v>474</v>
      </c>
      <c r="C156" s="13" t="s">
        <v>329</v>
      </c>
      <c r="D156" s="13" t="s">
        <v>331</v>
      </c>
      <c r="E156" s="27">
        <v>134880</v>
      </c>
    </row>
    <row r="157" spans="1:5" ht="30" x14ac:dyDescent="0.25">
      <c r="A157" s="13" t="s">
        <v>91</v>
      </c>
      <c r="B157" s="13" t="s">
        <v>475</v>
      </c>
      <c r="C157" s="13" t="s">
        <v>332</v>
      </c>
      <c r="D157" s="13" t="s">
        <v>333</v>
      </c>
      <c r="E157" s="27">
        <v>350506</v>
      </c>
    </row>
    <row r="158" spans="1:5" x14ac:dyDescent="0.25">
      <c r="A158" s="13" t="s">
        <v>91</v>
      </c>
      <c r="B158" s="13" t="s">
        <v>476</v>
      </c>
      <c r="C158" s="13" t="s">
        <v>334</v>
      </c>
      <c r="D158" s="13" t="s">
        <v>182</v>
      </c>
      <c r="E158" s="27">
        <v>350506</v>
      </c>
    </row>
    <row r="159" spans="1:5" ht="45" x14ac:dyDescent="0.25">
      <c r="A159" s="13" t="s">
        <v>91</v>
      </c>
      <c r="B159" s="13" t="s">
        <v>477</v>
      </c>
      <c r="C159" s="13" t="s">
        <v>335</v>
      </c>
      <c r="D159" s="13" t="s">
        <v>336</v>
      </c>
      <c r="E159" s="27">
        <v>350506</v>
      </c>
    </row>
    <row r="160" spans="1:5" ht="45" x14ac:dyDescent="0.25">
      <c r="A160" s="13" t="s">
        <v>91</v>
      </c>
      <c r="B160" s="13" t="s">
        <v>478</v>
      </c>
      <c r="C160" s="13" t="s">
        <v>329</v>
      </c>
      <c r="D160" s="13" t="s">
        <v>337</v>
      </c>
      <c r="E160" s="27">
        <v>181600</v>
      </c>
    </row>
    <row r="161" spans="1:5" ht="45" x14ac:dyDescent="0.25">
      <c r="A161" s="13" t="s">
        <v>338</v>
      </c>
      <c r="B161" s="13" t="s">
        <v>480</v>
      </c>
      <c r="C161" s="13" t="s">
        <v>339</v>
      </c>
      <c r="D161" s="13" t="s">
        <v>340</v>
      </c>
      <c r="E161" s="27">
        <v>4500000</v>
      </c>
    </row>
    <row r="162" spans="1:5" ht="15.6" customHeight="1" x14ac:dyDescent="0.25">
      <c r="A162" s="14"/>
      <c r="B162" s="14"/>
      <c r="C162" s="33" t="s">
        <v>482</v>
      </c>
      <c r="D162" s="33"/>
      <c r="E162" s="28">
        <f>SUM(E32:E161)</f>
        <v>264446775</v>
      </c>
    </row>
    <row r="163" spans="1:5" ht="15.75" x14ac:dyDescent="0.25">
      <c r="A163" s="14"/>
      <c r="B163" s="14"/>
      <c r="C163" s="33" t="s">
        <v>483</v>
      </c>
      <c r="D163" s="33"/>
      <c r="E163" s="28">
        <f>E162+E25</f>
        <v>339410918</v>
      </c>
    </row>
    <row r="164" spans="1:5" ht="16.149999999999999" customHeight="1" x14ac:dyDescent="0.25">
      <c r="A164" s="3" t="s">
        <v>486</v>
      </c>
      <c r="E164" s="23"/>
    </row>
  </sheetData>
  <mergeCells count="8">
    <mergeCell ref="A28:E28"/>
    <mergeCell ref="C162:D162"/>
    <mergeCell ref="C163:D163"/>
    <mergeCell ref="A1:E1"/>
    <mergeCell ref="A2:E2"/>
    <mergeCell ref="A3:E3"/>
    <mergeCell ref="A4:E4"/>
    <mergeCell ref="C25:D25"/>
  </mergeCells>
  <pageMargins left="0.7" right="0.7" top="0.75" bottom="0.75" header="0.3" footer="0.3"/>
  <pageSetup scale="6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1:F134"/>
  <sheetViews>
    <sheetView workbookViewId="0">
      <selection sqref="A1:E132"/>
    </sheetView>
  </sheetViews>
  <sheetFormatPr defaultRowHeight="15" x14ac:dyDescent="0.25"/>
  <cols>
    <col min="1" max="1" width="5.140625" bestFit="1" customWidth="1"/>
    <col min="2" max="2" width="27.140625" customWidth="1"/>
    <col min="3" max="3" width="36" customWidth="1"/>
    <col min="4" max="4" width="37" customWidth="1"/>
    <col min="5" max="5" width="16" customWidth="1"/>
    <col min="6" max="6" width="15.7109375" customWidth="1"/>
  </cols>
  <sheetData>
    <row r="1" s="9" customFormat="1" x14ac:dyDescent="0.25"/>
    <row r="134" spans="6:6" x14ac:dyDescent="0.25">
      <c r="F134" s="10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5339 Bus Carryover</vt:lpstr>
      <vt:lpstr>Sheet1</vt:lpstr>
      <vt:lpstr>'5339 Bus Carryover'!Print_Area</vt:lpstr>
      <vt:lpstr>'5339 Bus Carryover'!Print_Titles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Fiscal Year 2018 Full Year Apportionment Table 15 Bus Carryover</dc:title>
  <dc:subject>Commitment to Accessibility: DOT is committed to ensuring that information is available in appropriate alternative formats to meet the requirements of persons who have a disability. If you require an alternative version of this file, please contact FTAWebAccessibility@dot.gov.</dc:subject>
  <dc:creator>Snead, Samuel (FTA)</dc:creator>
  <cp:lastModifiedBy>USDOT_User</cp:lastModifiedBy>
  <cp:lastPrinted>2018-04-23T14:20:33Z</cp:lastPrinted>
  <dcterms:created xsi:type="dcterms:W3CDTF">2011-10-18T15:05:05Z</dcterms:created>
  <dcterms:modified xsi:type="dcterms:W3CDTF">2018-05-01T15:58:18Z</dcterms:modified>
</cp:coreProperties>
</file>