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 tables for TCA Posting\"/>
    </mc:Choice>
  </mc:AlternateContent>
  <bookViews>
    <workbookView xWindow="15" yWindow="6555" windowWidth="20730" windowHeight="6405"/>
  </bookViews>
  <sheets>
    <sheet name="Table 1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12'!$B$1:$D$309</definedName>
    <definedName name="_xlnm.Print_Titles" localSheetId="0">'Table 12'!$1:$3</definedName>
  </definedNames>
  <calcPr calcId="171027"/>
</workbook>
</file>

<file path=xl/calcChain.xml><?xml version="1.0" encoding="utf-8"?>
<calcChain xmlns="http://schemas.openxmlformats.org/spreadsheetml/2006/main">
  <c r="C310" i="1" l="1"/>
  <c r="C251" i="1"/>
  <c r="C197" i="1"/>
  <c r="C14" i="1" l="1"/>
</calcChain>
</file>

<file path=xl/sharedStrings.xml><?xml version="1.0" encoding="utf-8"?>
<sst xmlns="http://schemas.openxmlformats.org/spreadsheetml/2006/main" count="303" uniqueCount="250">
  <si>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</si>
  <si>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</si>
  <si>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</si>
  <si>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</si>
  <si>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</si>
  <si>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</si>
  <si>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</si>
  <si>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</si>
  <si>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</si>
  <si>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</si>
  <si>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</si>
  <si>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</si>
  <si>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</si>
  <si>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</si>
  <si>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</si>
  <si>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</si>
  <si>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</si>
  <si>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</si>
  <si>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</si>
  <si>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</si>
  <si>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</si>
  <si>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</si>
  <si>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</si>
  <si>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</si>
  <si>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</si>
  <si>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</si>
  <si>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</si>
  <si>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</si>
  <si>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</si>
  <si>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</si>
  <si>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</si>
  <si>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</si>
  <si>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</si>
  <si>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</si>
  <si>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</si>
  <si>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</si>
  <si>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</si>
  <si>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</si>
  <si>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</si>
  <si>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</si>
  <si>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</si>
  <si>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</si>
  <si>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</si>
  <si>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</si>
  <si>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</si>
  <si>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</si>
  <si>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</si>
  <si>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</si>
  <si>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</si>
  <si>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</si>
  <si>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</si>
  <si>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</si>
  <si>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</si>
  <si>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</si>
  <si>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</si>
  <si>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</si>
  <si>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</si>
  <si>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</si>
  <si>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</si>
  <si>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</si>
  <si>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</si>
  <si>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</si>
  <si>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</si>
  <si>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</si>
  <si>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</si>
  <si>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</si>
  <si>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</si>
  <si>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</si>
  <si>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</si>
  <si>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</si>
  <si>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</si>
  <si>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</si>
  <si>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</si>
  <si>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</si>
  <si>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</si>
  <si>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</si>
  <si>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</si>
  <si>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</si>
  <si>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</si>
  <si>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</si>
  <si>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</si>
  <si>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</si>
  <si>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</si>
  <si>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</si>
  <si>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</si>
  <si>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</si>
  <si>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</si>
  <si>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</si>
  <si>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</si>
  <si>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</si>
  <si>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</si>
  <si>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</si>
  <si>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</si>
  <si>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</si>
  <si>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</si>
  <si>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</si>
  <si>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</si>
  <si>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</si>
  <si>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</si>
  <si>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</si>
  <si>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</si>
  <si>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</si>
  <si>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</si>
  <si>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</si>
  <si>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</si>
  <si>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</si>
  <si>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</si>
  <si>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</si>
  <si>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</si>
  <si>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</si>
  <si>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</si>
  <si>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</si>
  <si>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</si>
  <si>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</si>
  <si>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</si>
  <si>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</si>
  <si>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</si>
  <si>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</si>
  <si>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</si>
  <si>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</si>
  <si>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</si>
  <si>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</si>
  <si>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</si>
  <si>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</si>
  <si>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</si>
  <si>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</si>
  <si>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</si>
  <si>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</si>
  <si>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</si>
  <si>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</si>
  <si>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</si>
  <si>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</si>
  <si>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</si>
  <si>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</si>
  <si>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</si>
  <si>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</si>
  <si>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</si>
  <si>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</si>
  <si>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</si>
  <si>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</si>
  <si>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</si>
  <si>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</si>
  <si>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</si>
  <si>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</si>
  <si>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</si>
  <si>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</si>
  <si>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</si>
  <si>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</si>
  <si>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</si>
  <si>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</si>
  <si>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</si>
  <si>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</si>
  <si>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</si>
  <si>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</si>
  <si>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</si>
  <si>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</si>
  <si>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</si>
  <si>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</si>
  <si>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</si>
  <si>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</si>
  <si>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</si>
  <si>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</si>
  <si>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</si>
  <si>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</si>
  <si>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</si>
  <si>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</si>
  <si>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</si>
  <si>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</si>
  <si>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</si>
  <si>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</si>
  <si>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</si>
  <si>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</si>
  <si>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</si>
  <si>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</si>
  <si>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</si>
  <si>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</si>
  <si>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</si>
  <si>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</si>
  <si>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</si>
  <si>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</si>
  <si>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</si>
  <si>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</si>
  <si>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</si>
  <si>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</si>
  <si>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</si>
  <si>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</si>
  <si>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</si>
  <si>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</si>
  <si>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</si>
  <si>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</si>
  <si>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</si>
  <si>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</si>
  <si>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</si>
  <si>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</si>
  <si>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</si>
  <si>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</si>
  <si>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</si>
  <si>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</si>
  <si>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</si>
  <si>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</si>
  <si>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</si>
  <si>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</si>
  <si>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</si>
  <si>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</si>
  <si>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</si>
  <si>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</si>
  <si>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</si>
  <si>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</si>
  <si>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</si>
  <si>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Lake Tahoe Region CA-NV</t>
  </si>
  <si>
    <t>Jackson, MS</t>
  </si>
  <si>
    <t>Allentown, PA--NJ</t>
  </si>
  <si>
    <t>Augusta-Richmond County, GA--SC</t>
  </si>
  <si>
    <t>Boston, MA--NH--RI</t>
  </si>
  <si>
    <t>Bridgeport--Stamford, CT--NY</t>
  </si>
  <si>
    <t>Charlotte, NC--SC</t>
  </si>
  <si>
    <t>Chattanooga, TN--GA</t>
  </si>
  <si>
    <t>Chicago, IL--IN</t>
  </si>
  <si>
    <t>Cincinnati, OH--KY--IN</t>
  </si>
  <si>
    <t>Columbus, GA--AL</t>
  </si>
  <si>
    <t>Davenport, IA--IL</t>
  </si>
  <si>
    <t>El Paso, TX--NM</t>
  </si>
  <si>
    <t>Evansville, IN--KY</t>
  </si>
  <si>
    <t>Fayetteville--Springdale--Rogers, AR--MO</t>
  </si>
  <si>
    <t>Huntington, WV--KY--OH</t>
  </si>
  <si>
    <t>Kansas City, MO--KS</t>
  </si>
  <si>
    <t>Louisville/Jefferson County, KY--IN</t>
  </si>
  <si>
    <t>Memphis, TN--MS--AR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</si>
  <si>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</si>
  <si>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</si>
  <si>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</si>
  <si>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</si>
  <si>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</si>
  <si>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</si>
  <si>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Pensacola, FL--AL</t>
  </si>
  <si>
    <t>Philadelphia, PA--NJ--DE--MD</t>
  </si>
  <si>
    <t>Portland, OR--WA</t>
  </si>
  <si>
    <t>Poughkeepsie--Newburgh, NY--NJ</t>
  </si>
  <si>
    <t>Providence, RI--MA</t>
  </si>
  <si>
    <t>Reno, NV--CA</t>
  </si>
  <si>
    <t>Round Lake Beach--McHenry--Grayslake, IL--WI</t>
  </si>
  <si>
    <t>South Bend, IN--MI</t>
  </si>
  <si>
    <t>Springfield, MA--CT</t>
  </si>
  <si>
    <t>St. Louis, MO--IL</t>
  </si>
  <si>
    <t>Toledo, OH--MI</t>
  </si>
  <si>
    <t>Washington, DC--VA--MD</t>
  </si>
  <si>
    <t>Worcester, MA--CT</t>
  </si>
  <si>
    <t>Youngstown, OH--PA</t>
  </si>
  <si>
    <t xml:space="preserve"> FY 2018 FULL YEAR SECTION 5339 BUS AND BUS FACILITIES FORMULA APPORTIONMENTS</t>
  </si>
  <si>
    <t>The total available amount for a program is based on funding authorized under The Fixing America's Surface Transportation Act (FAST) and The Consolidated Appropriations Act, 2018 (Pub. L. 115-141)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</si>
</sst>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8" fillId="0" borderId="0" xfId="0" applyFont="1" applyFill="1"/>
    <xf numFmtId="0" fontId="8" fillId="0" borderId="0" xfId="0" applyFont="1" applyFill="1" applyProtection="1"/>
    <xf numFmtId="165" fontId="8" fillId="0" borderId="0" xfId="0" applyNumberFormat="1" applyFont="1" applyFill="1" applyAlignment="1" applyProtection="1">
      <alignment horizontal="right"/>
    </xf>
    <xf numFmtId="5" fontId="8" fillId="0" borderId="0" xfId="0" applyNumberFormat="1" applyFont="1" applyFill="1" applyProtection="1"/>
    <xf numFmtId="0" fontId="8" fillId="0" borderId="0" xfId="0" applyFont="1" applyFill="1" applyBorder="1" applyProtection="1"/>
    <xf numFmtId="37" fontId="8" fillId="0" borderId="0" xfId="0" applyNumberFormat="1" applyFont="1" applyFill="1" applyBorder="1" applyAlignment="1" applyProtection="1">
      <alignment horizontal="right"/>
    </xf>
    <xf numFmtId="0" fontId="8" fillId="0" borderId="2" xfId="0" applyFont="1" applyFill="1" applyBorder="1" applyProtection="1"/>
    <xf numFmtId="164" fontId="8" fillId="0" borderId="2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5" fontId="8" fillId="0" borderId="0" xfId="0" applyNumberFormat="1" applyFont="1" applyFill="1" applyAlignment="1" applyProtection="1">
      <alignment horizontal="right"/>
    </xf>
    <xf numFmtId="0" fontId="8" fillId="0" borderId="2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left"/>
    </xf>
    <xf numFmtId="165" fontId="10" fillId="0" borderId="0" xfId="0" applyNumberFormat="1" applyFont="1"/>
    <xf numFmtId="3" fontId="10" fillId="0" borderId="0" xfId="0" applyNumberFormat="1" applyFont="1"/>
    <xf numFmtId="0" fontId="3" fillId="0" borderId="4" xfId="0" applyFont="1" applyFill="1" applyBorder="1"/>
    <xf numFmtId="165" fontId="11" fillId="0" borderId="4" xfId="0" applyNumberFormat="1" applyFont="1" applyBorder="1"/>
    <xf numFmtId="0" fontId="9" fillId="0" borderId="0" xfId="1" applyFont="1" applyFill="1" applyAlignment="1" applyProtection="1">
      <alignment vertical="top" wrapText="1"/>
    </xf>
    <xf numFmtId="3" fontId="10" fillId="0" borderId="0" xfId="0" applyNumberFormat="1" applyFont="1" applyFill="1"/>
    <xf numFmtId="165" fontId="3" fillId="0" borderId="4" xfId="0" applyNumberFormat="1" applyFont="1" applyFill="1" applyBorder="1" applyAlignment="1">
      <alignment horizontal="right"/>
    </xf>
    <xf numFmtId="0" fontId="1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5" fontId="3" fillId="0" borderId="4" xfId="0" applyNumberFormat="1" applyFont="1" applyFill="1" applyBorder="1" applyAlignment="1">
      <alignment horizontal="right"/>
    </xf>
    <xf numFmtId="5" fontId="8" fillId="0" borderId="0" xfId="0" applyNumberFormat="1" applyFont="1" applyFill="1"/>
    <xf numFmtId="165" fontId="8" fillId="0" borderId="0" xfId="0" applyNumberFormat="1" applyFont="1" applyFill="1"/>
    <xf numFmtId="0" fontId="9" fillId="0" borderId="3" xfId="1" applyFont="1" applyFill="1" applyBorder="1" applyAlignment="1" applyProtection="1">
      <alignment vertical="center" wrapText="1"/>
    </xf>
    <xf numFmtId="0" fontId="0" fillId="0" borderId="3" xfId="0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3" fontId="8" fillId="0" borderId="0" xfId="0" applyNumberFormat="1" applyFont="1" applyFill="1"/>
    <xf numFmtId="0" fontId="0" fillId="0" borderId="0" xfId="0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8">
    <cellStyle name="Comma 2" xfId="2"/>
    <cellStyle name="Comma 2 2" xfId="26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0"/>
    <cellStyle name="Normal 2 2" xfId="11"/>
    <cellStyle name="Normal 2 3" xfId="12"/>
    <cellStyle name="Normal 2 4" xfId="25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Normal_Table 21 - 2007 new freedom" xfId="1"/>
    <cellStyle name="Percent 2" xfId="22"/>
    <cellStyle name="Percent 2 2" xfId="27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0"/>
  <sheetViews>
    <sheetView tabSelected="1" zoomScale="93" zoomScaleNormal="93" workbookViewId="0">
      <selection activeCell="B4" sqref="B4:C4"/>
    </sheetView>
  </sheetViews>
  <sheetFormatPr defaultColWidth="14.7109375" defaultRowHeight="15" x14ac:dyDescent="0.2"/>
  <cols>
    <col min="1" max="1" width="3.140625" style="10" customWidth="1"/>
    <col min="2" max="2" width="60.7109375" style="10" customWidth="1"/>
    <col min="3" max="3" width="36.5703125" style="22" customWidth="1"/>
    <col min="4" max="4" width="2.5703125" style="10" customWidth="1"/>
    <col min="5" max="229" width="14.7109375" style="10"/>
    <col min="230" max="230" width="67.5703125" style="10" customWidth="1"/>
    <col min="231" max="231" width="29" style="10" customWidth="1"/>
    <col min="232" max="232" width="2.5703125" style="10" customWidth="1"/>
    <col min="233" max="233" width="20.42578125" style="10" customWidth="1"/>
    <col min="234" max="234" width="17.5703125" style="10" bestFit="1" customWidth="1"/>
    <col min="235" max="235" width="16.85546875" style="10" bestFit="1" customWidth="1"/>
    <col min="236" max="485" width="14.7109375" style="10"/>
    <col min="486" max="486" width="67.5703125" style="10" customWidth="1"/>
    <col min="487" max="487" width="29" style="10" customWidth="1"/>
    <col min="488" max="488" width="2.5703125" style="10" customWidth="1"/>
    <col min="489" max="489" width="20.42578125" style="10" customWidth="1"/>
    <col min="490" max="490" width="17.5703125" style="10" bestFit="1" customWidth="1"/>
    <col min="491" max="491" width="16.85546875" style="10" bestFit="1" customWidth="1"/>
    <col min="492" max="741" width="14.7109375" style="10"/>
    <col min="742" max="742" width="67.5703125" style="10" customWidth="1"/>
    <col min="743" max="743" width="29" style="10" customWidth="1"/>
    <col min="744" max="744" width="2.5703125" style="10" customWidth="1"/>
    <col min="745" max="745" width="20.42578125" style="10" customWidth="1"/>
    <col min="746" max="746" width="17.5703125" style="10" bestFit="1" customWidth="1"/>
    <col min="747" max="747" width="16.85546875" style="10" bestFit="1" customWidth="1"/>
    <col min="748" max="997" width="14.7109375" style="10"/>
    <col min="998" max="998" width="67.5703125" style="10" customWidth="1"/>
    <col min="999" max="999" width="29" style="10" customWidth="1"/>
    <col min="1000" max="1000" width="2.5703125" style="10" customWidth="1"/>
    <col min="1001" max="1001" width="20.42578125" style="10" customWidth="1"/>
    <col min="1002" max="1002" width="17.5703125" style="10" bestFit="1" customWidth="1"/>
    <col min="1003" max="1003" width="16.85546875" style="10" bestFit="1" customWidth="1"/>
    <col min="1004" max="1253" width="14.7109375" style="10"/>
    <col min="1254" max="1254" width="67.5703125" style="10" customWidth="1"/>
    <col min="1255" max="1255" width="29" style="10" customWidth="1"/>
    <col min="1256" max="1256" width="2.5703125" style="10" customWidth="1"/>
    <col min="1257" max="1257" width="20.42578125" style="10" customWidth="1"/>
    <col min="1258" max="1258" width="17.5703125" style="10" bestFit="1" customWidth="1"/>
    <col min="1259" max="1259" width="16.85546875" style="10" bestFit="1" customWidth="1"/>
    <col min="1260" max="1509" width="14.7109375" style="10"/>
    <col min="1510" max="1510" width="67.5703125" style="10" customWidth="1"/>
    <col min="1511" max="1511" width="29" style="10" customWidth="1"/>
    <col min="1512" max="1512" width="2.5703125" style="10" customWidth="1"/>
    <col min="1513" max="1513" width="20.42578125" style="10" customWidth="1"/>
    <col min="1514" max="1514" width="17.5703125" style="10" bestFit="1" customWidth="1"/>
    <col min="1515" max="1515" width="16.85546875" style="10" bestFit="1" customWidth="1"/>
    <col min="1516" max="1765" width="14.7109375" style="10"/>
    <col min="1766" max="1766" width="67.5703125" style="10" customWidth="1"/>
    <col min="1767" max="1767" width="29" style="10" customWidth="1"/>
    <col min="1768" max="1768" width="2.5703125" style="10" customWidth="1"/>
    <col min="1769" max="1769" width="20.42578125" style="10" customWidth="1"/>
    <col min="1770" max="1770" width="17.5703125" style="10" bestFit="1" customWidth="1"/>
    <col min="1771" max="1771" width="16.85546875" style="10" bestFit="1" customWidth="1"/>
    <col min="1772" max="2021" width="14.7109375" style="10"/>
    <col min="2022" max="2022" width="67.5703125" style="10" customWidth="1"/>
    <col min="2023" max="2023" width="29" style="10" customWidth="1"/>
    <col min="2024" max="2024" width="2.5703125" style="10" customWidth="1"/>
    <col min="2025" max="2025" width="20.42578125" style="10" customWidth="1"/>
    <col min="2026" max="2026" width="17.5703125" style="10" bestFit="1" customWidth="1"/>
    <col min="2027" max="2027" width="16.85546875" style="10" bestFit="1" customWidth="1"/>
    <col min="2028" max="2277" width="14.7109375" style="10"/>
    <col min="2278" max="2278" width="67.5703125" style="10" customWidth="1"/>
    <col min="2279" max="2279" width="29" style="10" customWidth="1"/>
    <col min="2280" max="2280" width="2.5703125" style="10" customWidth="1"/>
    <col min="2281" max="2281" width="20.42578125" style="10" customWidth="1"/>
    <col min="2282" max="2282" width="17.5703125" style="10" bestFit="1" customWidth="1"/>
    <col min="2283" max="2283" width="16.85546875" style="10" bestFit="1" customWidth="1"/>
    <col min="2284" max="2533" width="14.7109375" style="10"/>
    <col min="2534" max="2534" width="67.5703125" style="10" customWidth="1"/>
    <col min="2535" max="2535" width="29" style="10" customWidth="1"/>
    <col min="2536" max="2536" width="2.5703125" style="10" customWidth="1"/>
    <col min="2537" max="2537" width="20.42578125" style="10" customWidth="1"/>
    <col min="2538" max="2538" width="17.5703125" style="10" bestFit="1" customWidth="1"/>
    <col min="2539" max="2539" width="16.85546875" style="10" bestFit="1" customWidth="1"/>
    <col min="2540" max="2789" width="14.7109375" style="10"/>
    <col min="2790" max="2790" width="67.5703125" style="10" customWidth="1"/>
    <col min="2791" max="2791" width="29" style="10" customWidth="1"/>
    <col min="2792" max="2792" width="2.5703125" style="10" customWidth="1"/>
    <col min="2793" max="2793" width="20.42578125" style="10" customWidth="1"/>
    <col min="2794" max="2794" width="17.5703125" style="10" bestFit="1" customWidth="1"/>
    <col min="2795" max="2795" width="16.85546875" style="10" bestFit="1" customWidth="1"/>
    <col min="2796" max="3045" width="14.7109375" style="10"/>
    <col min="3046" max="3046" width="67.5703125" style="10" customWidth="1"/>
    <col min="3047" max="3047" width="29" style="10" customWidth="1"/>
    <col min="3048" max="3048" width="2.5703125" style="10" customWidth="1"/>
    <col min="3049" max="3049" width="20.42578125" style="10" customWidth="1"/>
    <col min="3050" max="3050" width="17.5703125" style="10" bestFit="1" customWidth="1"/>
    <col min="3051" max="3051" width="16.85546875" style="10" bestFit="1" customWidth="1"/>
    <col min="3052" max="3301" width="14.7109375" style="10"/>
    <col min="3302" max="3302" width="67.5703125" style="10" customWidth="1"/>
    <col min="3303" max="3303" width="29" style="10" customWidth="1"/>
    <col min="3304" max="3304" width="2.5703125" style="10" customWidth="1"/>
    <col min="3305" max="3305" width="20.42578125" style="10" customWidth="1"/>
    <col min="3306" max="3306" width="17.5703125" style="10" bestFit="1" customWidth="1"/>
    <col min="3307" max="3307" width="16.85546875" style="10" bestFit="1" customWidth="1"/>
    <col min="3308" max="3557" width="14.7109375" style="10"/>
    <col min="3558" max="3558" width="67.5703125" style="10" customWidth="1"/>
    <col min="3559" max="3559" width="29" style="10" customWidth="1"/>
    <col min="3560" max="3560" width="2.5703125" style="10" customWidth="1"/>
    <col min="3561" max="3561" width="20.42578125" style="10" customWidth="1"/>
    <col min="3562" max="3562" width="17.5703125" style="10" bestFit="1" customWidth="1"/>
    <col min="3563" max="3563" width="16.85546875" style="10" bestFit="1" customWidth="1"/>
    <col min="3564" max="3813" width="14.7109375" style="10"/>
    <col min="3814" max="3814" width="67.5703125" style="10" customWidth="1"/>
    <col min="3815" max="3815" width="29" style="10" customWidth="1"/>
    <col min="3816" max="3816" width="2.5703125" style="10" customWidth="1"/>
    <col min="3817" max="3817" width="20.42578125" style="10" customWidth="1"/>
    <col min="3818" max="3818" width="17.5703125" style="10" bestFit="1" customWidth="1"/>
    <col min="3819" max="3819" width="16.85546875" style="10" bestFit="1" customWidth="1"/>
    <col min="3820" max="4069" width="14.7109375" style="10"/>
    <col min="4070" max="4070" width="67.5703125" style="10" customWidth="1"/>
    <col min="4071" max="4071" width="29" style="10" customWidth="1"/>
    <col min="4072" max="4072" width="2.5703125" style="10" customWidth="1"/>
    <col min="4073" max="4073" width="20.42578125" style="10" customWidth="1"/>
    <col min="4074" max="4074" width="17.5703125" style="10" bestFit="1" customWidth="1"/>
    <col min="4075" max="4075" width="16.85546875" style="10" bestFit="1" customWidth="1"/>
    <col min="4076" max="4325" width="14.7109375" style="10"/>
    <col min="4326" max="4326" width="67.5703125" style="10" customWidth="1"/>
    <col min="4327" max="4327" width="29" style="10" customWidth="1"/>
    <col min="4328" max="4328" width="2.5703125" style="10" customWidth="1"/>
    <col min="4329" max="4329" width="20.42578125" style="10" customWidth="1"/>
    <col min="4330" max="4330" width="17.5703125" style="10" bestFit="1" customWidth="1"/>
    <col min="4331" max="4331" width="16.85546875" style="10" bestFit="1" customWidth="1"/>
    <col min="4332" max="4581" width="14.7109375" style="10"/>
    <col min="4582" max="4582" width="67.5703125" style="10" customWidth="1"/>
    <col min="4583" max="4583" width="29" style="10" customWidth="1"/>
    <col min="4584" max="4584" width="2.5703125" style="10" customWidth="1"/>
    <col min="4585" max="4585" width="20.42578125" style="10" customWidth="1"/>
    <col min="4586" max="4586" width="17.5703125" style="10" bestFit="1" customWidth="1"/>
    <col min="4587" max="4587" width="16.85546875" style="10" bestFit="1" customWidth="1"/>
    <col min="4588" max="4837" width="14.7109375" style="10"/>
    <col min="4838" max="4838" width="67.5703125" style="10" customWidth="1"/>
    <col min="4839" max="4839" width="29" style="10" customWidth="1"/>
    <col min="4840" max="4840" width="2.5703125" style="10" customWidth="1"/>
    <col min="4841" max="4841" width="20.42578125" style="10" customWidth="1"/>
    <col min="4842" max="4842" width="17.5703125" style="10" bestFit="1" customWidth="1"/>
    <col min="4843" max="4843" width="16.85546875" style="10" bestFit="1" customWidth="1"/>
    <col min="4844" max="5093" width="14.7109375" style="10"/>
    <col min="5094" max="5094" width="67.5703125" style="10" customWidth="1"/>
    <col min="5095" max="5095" width="29" style="10" customWidth="1"/>
    <col min="5096" max="5096" width="2.5703125" style="10" customWidth="1"/>
    <col min="5097" max="5097" width="20.42578125" style="10" customWidth="1"/>
    <col min="5098" max="5098" width="17.5703125" style="10" bestFit="1" customWidth="1"/>
    <col min="5099" max="5099" width="16.85546875" style="10" bestFit="1" customWidth="1"/>
    <col min="5100" max="5349" width="14.7109375" style="10"/>
    <col min="5350" max="5350" width="67.5703125" style="10" customWidth="1"/>
    <col min="5351" max="5351" width="29" style="10" customWidth="1"/>
    <col min="5352" max="5352" width="2.5703125" style="10" customWidth="1"/>
    <col min="5353" max="5353" width="20.42578125" style="10" customWidth="1"/>
    <col min="5354" max="5354" width="17.5703125" style="10" bestFit="1" customWidth="1"/>
    <col min="5355" max="5355" width="16.85546875" style="10" bestFit="1" customWidth="1"/>
    <col min="5356" max="5605" width="14.7109375" style="10"/>
    <col min="5606" max="5606" width="67.5703125" style="10" customWidth="1"/>
    <col min="5607" max="5607" width="29" style="10" customWidth="1"/>
    <col min="5608" max="5608" width="2.5703125" style="10" customWidth="1"/>
    <col min="5609" max="5609" width="20.42578125" style="10" customWidth="1"/>
    <col min="5610" max="5610" width="17.5703125" style="10" bestFit="1" customWidth="1"/>
    <col min="5611" max="5611" width="16.85546875" style="10" bestFit="1" customWidth="1"/>
    <col min="5612" max="5861" width="14.7109375" style="10"/>
    <col min="5862" max="5862" width="67.5703125" style="10" customWidth="1"/>
    <col min="5863" max="5863" width="29" style="10" customWidth="1"/>
    <col min="5864" max="5864" width="2.5703125" style="10" customWidth="1"/>
    <col min="5865" max="5865" width="20.42578125" style="10" customWidth="1"/>
    <col min="5866" max="5866" width="17.5703125" style="10" bestFit="1" customWidth="1"/>
    <col min="5867" max="5867" width="16.85546875" style="10" bestFit="1" customWidth="1"/>
    <col min="5868" max="6117" width="14.7109375" style="10"/>
    <col min="6118" max="6118" width="67.5703125" style="10" customWidth="1"/>
    <col min="6119" max="6119" width="29" style="10" customWidth="1"/>
    <col min="6120" max="6120" width="2.5703125" style="10" customWidth="1"/>
    <col min="6121" max="6121" width="20.42578125" style="10" customWidth="1"/>
    <col min="6122" max="6122" width="17.5703125" style="10" bestFit="1" customWidth="1"/>
    <col min="6123" max="6123" width="16.85546875" style="10" bestFit="1" customWidth="1"/>
    <col min="6124" max="6373" width="14.7109375" style="10"/>
    <col min="6374" max="6374" width="67.5703125" style="10" customWidth="1"/>
    <col min="6375" max="6375" width="29" style="10" customWidth="1"/>
    <col min="6376" max="6376" width="2.5703125" style="10" customWidth="1"/>
    <col min="6377" max="6377" width="20.42578125" style="10" customWidth="1"/>
    <col min="6378" max="6378" width="17.5703125" style="10" bestFit="1" customWidth="1"/>
    <col min="6379" max="6379" width="16.85546875" style="10" bestFit="1" customWidth="1"/>
    <col min="6380" max="6629" width="14.7109375" style="10"/>
    <col min="6630" max="6630" width="67.5703125" style="10" customWidth="1"/>
    <col min="6631" max="6631" width="29" style="10" customWidth="1"/>
    <col min="6632" max="6632" width="2.5703125" style="10" customWidth="1"/>
    <col min="6633" max="6633" width="20.42578125" style="10" customWidth="1"/>
    <col min="6634" max="6634" width="17.5703125" style="10" bestFit="1" customWidth="1"/>
    <col min="6635" max="6635" width="16.85546875" style="10" bestFit="1" customWidth="1"/>
    <col min="6636" max="6885" width="14.7109375" style="10"/>
    <col min="6886" max="6886" width="67.5703125" style="10" customWidth="1"/>
    <col min="6887" max="6887" width="29" style="10" customWidth="1"/>
    <col min="6888" max="6888" width="2.5703125" style="10" customWidth="1"/>
    <col min="6889" max="6889" width="20.42578125" style="10" customWidth="1"/>
    <col min="6890" max="6890" width="17.5703125" style="10" bestFit="1" customWidth="1"/>
    <col min="6891" max="6891" width="16.85546875" style="10" bestFit="1" customWidth="1"/>
    <col min="6892" max="7141" width="14.7109375" style="10"/>
    <col min="7142" max="7142" width="67.5703125" style="10" customWidth="1"/>
    <col min="7143" max="7143" width="29" style="10" customWidth="1"/>
    <col min="7144" max="7144" width="2.5703125" style="10" customWidth="1"/>
    <col min="7145" max="7145" width="20.42578125" style="10" customWidth="1"/>
    <col min="7146" max="7146" width="17.5703125" style="10" bestFit="1" customWidth="1"/>
    <col min="7147" max="7147" width="16.85546875" style="10" bestFit="1" customWidth="1"/>
    <col min="7148" max="7397" width="14.7109375" style="10"/>
    <col min="7398" max="7398" width="67.5703125" style="10" customWidth="1"/>
    <col min="7399" max="7399" width="29" style="10" customWidth="1"/>
    <col min="7400" max="7400" width="2.5703125" style="10" customWidth="1"/>
    <col min="7401" max="7401" width="20.42578125" style="10" customWidth="1"/>
    <col min="7402" max="7402" width="17.5703125" style="10" bestFit="1" customWidth="1"/>
    <col min="7403" max="7403" width="16.85546875" style="10" bestFit="1" customWidth="1"/>
    <col min="7404" max="7653" width="14.7109375" style="10"/>
    <col min="7654" max="7654" width="67.5703125" style="10" customWidth="1"/>
    <col min="7655" max="7655" width="29" style="10" customWidth="1"/>
    <col min="7656" max="7656" width="2.5703125" style="10" customWidth="1"/>
    <col min="7657" max="7657" width="20.42578125" style="10" customWidth="1"/>
    <col min="7658" max="7658" width="17.5703125" style="10" bestFit="1" customWidth="1"/>
    <col min="7659" max="7659" width="16.85546875" style="10" bestFit="1" customWidth="1"/>
    <col min="7660" max="7909" width="14.7109375" style="10"/>
    <col min="7910" max="7910" width="67.5703125" style="10" customWidth="1"/>
    <col min="7911" max="7911" width="29" style="10" customWidth="1"/>
    <col min="7912" max="7912" width="2.5703125" style="10" customWidth="1"/>
    <col min="7913" max="7913" width="20.42578125" style="10" customWidth="1"/>
    <col min="7914" max="7914" width="17.5703125" style="10" bestFit="1" customWidth="1"/>
    <col min="7915" max="7915" width="16.85546875" style="10" bestFit="1" customWidth="1"/>
    <col min="7916" max="8165" width="14.7109375" style="10"/>
    <col min="8166" max="8166" width="67.5703125" style="10" customWidth="1"/>
    <col min="8167" max="8167" width="29" style="10" customWidth="1"/>
    <col min="8168" max="8168" width="2.5703125" style="10" customWidth="1"/>
    <col min="8169" max="8169" width="20.42578125" style="10" customWidth="1"/>
    <col min="8170" max="8170" width="17.5703125" style="10" bestFit="1" customWidth="1"/>
    <col min="8171" max="8171" width="16.85546875" style="10" bestFit="1" customWidth="1"/>
    <col min="8172" max="8421" width="14.7109375" style="10"/>
    <col min="8422" max="8422" width="67.5703125" style="10" customWidth="1"/>
    <col min="8423" max="8423" width="29" style="10" customWidth="1"/>
    <col min="8424" max="8424" width="2.5703125" style="10" customWidth="1"/>
    <col min="8425" max="8425" width="20.42578125" style="10" customWidth="1"/>
    <col min="8426" max="8426" width="17.5703125" style="10" bestFit="1" customWidth="1"/>
    <col min="8427" max="8427" width="16.85546875" style="10" bestFit="1" customWidth="1"/>
    <col min="8428" max="8677" width="14.7109375" style="10"/>
    <col min="8678" max="8678" width="67.5703125" style="10" customWidth="1"/>
    <col min="8679" max="8679" width="29" style="10" customWidth="1"/>
    <col min="8680" max="8680" width="2.5703125" style="10" customWidth="1"/>
    <col min="8681" max="8681" width="20.42578125" style="10" customWidth="1"/>
    <col min="8682" max="8682" width="17.5703125" style="10" bestFit="1" customWidth="1"/>
    <col min="8683" max="8683" width="16.85546875" style="10" bestFit="1" customWidth="1"/>
    <col min="8684" max="8933" width="14.7109375" style="10"/>
    <col min="8934" max="8934" width="67.5703125" style="10" customWidth="1"/>
    <col min="8935" max="8935" width="29" style="10" customWidth="1"/>
    <col min="8936" max="8936" width="2.5703125" style="10" customWidth="1"/>
    <col min="8937" max="8937" width="20.42578125" style="10" customWidth="1"/>
    <col min="8938" max="8938" width="17.5703125" style="10" bestFit="1" customWidth="1"/>
    <col min="8939" max="8939" width="16.85546875" style="10" bestFit="1" customWidth="1"/>
    <col min="8940" max="9189" width="14.7109375" style="10"/>
    <col min="9190" max="9190" width="67.5703125" style="10" customWidth="1"/>
    <col min="9191" max="9191" width="29" style="10" customWidth="1"/>
    <col min="9192" max="9192" width="2.5703125" style="10" customWidth="1"/>
    <col min="9193" max="9193" width="20.42578125" style="10" customWidth="1"/>
    <col min="9194" max="9194" width="17.5703125" style="10" bestFit="1" customWidth="1"/>
    <col min="9195" max="9195" width="16.85546875" style="10" bestFit="1" customWidth="1"/>
    <col min="9196" max="9445" width="14.7109375" style="10"/>
    <col min="9446" max="9446" width="67.5703125" style="10" customWidth="1"/>
    <col min="9447" max="9447" width="29" style="10" customWidth="1"/>
    <col min="9448" max="9448" width="2.5703125" style="10" customWidth="1"/>
    <col min="9449" max="9449" width="20.42578125" style="10" customWidth="1"/>
    <col min="9450" max="9450" width="17.5703125" style="10" bestFit="1" customWidth="1"/>
    <col min="9451" max="9451" width="16.85546875" style="10" bestFit="1" customWidth="1"/>
    <col min="9452" max="9701" width="14.7109375" style="10"/>
    <col min="9702" max="9702" width="67.5703125" style="10" customWidth="1"/>
    <col min="9703" max="9703" width="29" style="10" customWidth="1"/>
    <col min="9704" max="9704" width="2.5703125" style="10" customWidth="1"/>
    <col min="9705" max="9705" width="20.42578125" style="10" customWidth="1"/>
    <col min="9706" max="9706" width="17.5703125" style="10" bestFit="1" customWidth="1"/>
    <col min="9707" max="9707" width="16.85546875" style="10" bestFit="1" customWidth="1"/>
    <col min="9708" max="9957" width="14.7109375" style="10"/>
    <col min="9958" max="9958" width="67.5703125" style="10" customWidth="1"/>
    <col min="9959" max="9959" width="29" style="10" customWidth="1"/>
    <col min="9960" max="9960" width="2.5703125" style="10" customWidth="1"/>
    <col min="9961" max="9961" width="20.42578125" style="10" customWidth="1"/>
    <col min="9962" max="9962" width="17.5703125" style="10" bestFit="1" customWidth="1"/>
    <col min="9963" max="9963" width="16.85546875" style="10" bestFit="1" customWidth="1"/>
    <col min="9964" max="10213" width="14.7109375" style="10"/>
    <col min="10214" max="10214" width="67.5703125" style="10" customWidth="1"/>
    <col min="10215" max="10215" width="29" style="10" customWidth="1"/>
    <col min="10216" max="10216" width="2.5703125" style="10" customWidth="1"/>
    <col min="10217" max="10217" width="20.42578125" style="10" customWidth="1"/>
    <col min="10218" max="10218" width="17.5703125" style="10" bestFit="1" customWidth="1"/>
    <col min="10219" max="10219" width="16.85546875" style="10" bestFit="1" customWidth="1"/>
    <col min="10220" max="10469" width="14.7109375" style="10"/>
    <col min="10470" max="10470" width="67.5703125" style="10" customWidth="1"/>
    <col min="10471" max="10471" width="29" style="10" customWidth="1"/>
    <col min="10472" max="10472" width="2.5703125" style="10" customWidth="1"/>
    <col min="10473" max="10473" width="20.42578125" style="10" customWidth="1"/>
    <col min="10474" max="10474" width="17.5703125" style="10" bestFit="1" customWidth="1"/>
    <col min="10475" max="10475" width="16.85546875" style="10" bestFit="1" customWidth="1"/>
    <col min="10476" max="10725" width="14.7109375" style="10"/>
    <col min="10726" max="10726" width="67.5703125" style="10" customWidth="1"/>
    <col min="10727" max="10727" width="29" style="10" customWidth="1"/>
    <col min="10728" max="10728" width="2.5703125" style="10" customWidth="1"/>
    <col min="10729" max="10729" width="20.42578125" style="10" customWidth="1"/>
    <col min="10730" max="10730" width="17.5703125" style="10" bestFit="1" customWidth="1"/>
    <col min="10731" max="10731" width="16.85546875" style="10" bestFit="1" customWidth="1"/>
    <col min="10732" max="10981" width="14.7109375" style="10"/>
    <col min="10982" max="10982" width="67.5703125" style="10" customWidth="1"/>
    <col min="10983" max="10983" width="29" style="10" customWidth="1"/>
    <col min="10984" max="10984" width="2.5703125" style="10" customWidth="1"/>
    <col min="10985" max="10985" width="20.42578125" style="10" customWidth="1"/>
    <col min="10986" max="10986" width="17.5703125" style="10" bestFit="1" customWidth="1"/>
    <col min="10987" max="10987" width="16.85546875" style="10" bestFit="1" customWidth="1"/>
    <col min="10988" max="11237" width="14.7109375" style="10"/>
    <col min="11238" max="11238" width="67.5703125" style="10" customWidth="1"/>
    <col min="11239" max="11239" width="29" style="10" customWidth="1"/>
    <col min="11240" max="11240" width="2.5703125" style="10" customWidth="1"/>
    <col min="11241" max="11241" width="20.42578125" style="10" customWidth="1"/>
    <col min="11242" max="11242" width="17.5703125" style="10" bestFit="1" customWidth="1"/>
    <col min="11243" max="11243" width="16.85546875" style="10" bestFit="1" customWidth="1"/>
    <col min="11244" max="11493" width="14.7109375" style="10"/>
    <col min="11494" max="11494" width="67.5703125" style="10" customWidth="1"/>
    <col min="11495" max="11495" width="29" style="10" customWidth="1"/>
    <col min="11496" max="11496" width="2.5703125" style="10" customWidth="1"/>
    <col min="11497" max="11497" width="20.42578125" style="10" customWidth="1"/>
    <col min="11498" max="11498" width="17.5703125" style="10" bestFit="1" customWidth="1"/>
    <col min="11499" max="11499" width="16.85546875" style="10" bestFit="1" customWidth="1"/>
    <col min="11500" max="11749" width="14.7109375" style="10"/>
    <col min="11750" max="11750" width="67.5703125" style="10" customWidth="1"/>
    <col min="11751" max="11751" width="29" style="10" customWidth="1"/>
    <col min="11752" max="11752" width="2.5703125" style="10" customWidth="1"/>
    <col min="11753" max="11753" width="20.42578125" style="10" customWidth="1"/>
    <col min="11754" max="11754" width="17.5703125" style="10" bestFit="1" customWidth="1"/>
    <col min="11755" max="11755" width="16.85546875" style="10" bestFit="1" customWidth="1"/>
    <col min="11756" max="12005" width="14.7109375" style="10"/>
    <col min="12006" max="12006" width="67.5703125" style="10" customWidth="1"/>
    <col min="12007" max="12007" width="29" style="10" customWidth="1"/>
    <col min="12008" max="12008" width="2.5703125" style="10" customWidth="1"/>
    <col min="12009" max="12009" width="20.42578125" style="10" customWidth="1"/>
    <col min="12010" max="12010" width="17.5703125" style="10" bestFit="1" customWidth="1"/>
    <col min="12011" max="12011" width="16.85546875" style="10" bestFit="1" customWidth="1"/>
    <col min="12012" max="12261" width="14.7109375" style="10"/>
    <col min="12262" max="12262" width="67.5703125" style="10" customWidth="1"/>
    <col min="12263" max="12263" width="29" style="10" customWidth="1"/>
    <col min="12264" max="12264" width="2.5703125" style="10" customWidth="1"/>
    <col min="12265" max="12265" width="20.42578125" style="10" customWidth="1"/>
    <col min="12266" max="12266" width="17.5703125" style="10" bestFit="1" customWidth="1"/>
    <col min="12267" max="12267" width="16.85546875" style="10" bestFit="1" customWidth="1"/>
    <col min="12268" max="12517" width="14.7109375" style="10"/>
    <col min="12518" max="12518" width="67.5703125" style="10" customWidth="1"/>
    <col min="12519" max="12519" width="29" style="10" customWidth="1"/>
    <col min="12520" max="12520" width="2.5703125" style="10" customWidth="1"/>
    <col min="12521" max="12521" width="20.42578125" style="10" customWidth="1"/>
    <col min="12522" max="12522" width="17.5703125" style="10" bestFit="1" customWidth="1"/>
    <col min="12523" max="12523" width="16.85546875" style="10" bestFit="1" customWidth="1"/>
    <col min="12524" max="12773" width="14.7109375" style="10"/>
    <col min="12774" max="12774" width="67.5703125" style="10" customWidth="1"/>
    <col min="12775" max="12775" width="29" style="10" customWidth="1"/>
    <col min="12776" max="12776" width="2.5703125" style="10" customWidth="1"/>
    <col min="12777" max="12777" width="20.42578125" style="10" customWidth="1"/>
    <col min="12778" max="12778" width="17.5703125" style="10" bestFit="1" customWidth="1"/>
    <col min="12779" max="12779" width="16.85546875" style="10" bestFit="1" customWidth="1"/>
    <col min="12780" max="13029" width="14.7109375" style="10"/>
    <col min="13030" max="13030" width="67.5703125" style="10" customWidth="1"/>
    <col min="13031" max="13031" width="29" style="10" customWidth="1"/>
    <col min="13032" max="13032" width="2.5703125" style="10" customWidth="1"/>
    <col min="13033" max="13033" width="20.42578125" style="10" customWidth="1"/>
    <col min="13034" max="13034" width="17.5703125" style="10" bestFit="1" customWidth="1"/>
    <col min="13035" max="13035" width="16.85546875" style="10" bestFit="1" customWidth="1"/>
    <col min="13036" max="13285" width="14.7109375" style="10"/>
    <col min="13286" max="13286" width="67.5703125" style="10" customWidth="1"/>
    <col min="13287" max="13287" width="29" style="10" customWidth="1"/>
    <col min="13288" max="13288" width="2.5703125" style="10" customWidth="1"/>
    <col min="13289" max="13289" width="20.42578125" style="10" customWidth="1"/>
    <col min="13290" max="13290" width="17.5703125" style="10" bestFit="1" customWidth="1"/>
    <col min="13291" max="13291" width="16.85546875" style="10" bestFit="1" customWidth="1"/>
    <col min="13292" max="13541" width="14.7109375" style="10"/>
    <col min="13542" max="13542" width="67.5703125" style="10" customWidth="1"/>
    <col min="13543" max="13543" width="29" style="10" customWidth="1"/>
    <col min="13544" max="13544" width="2.5703125" style="10" customWidth="1"/>
    <col min="13545" max="13545" width="20.42578125" style="10" customWidth="1"/>
    <col min="13546" max="13546" width="17.5703125" style="10" bestFit="1" customWidth="1"/>
    <col min="13547" max="13547" width="16.85546875" style="10" bestFit="1" customWidth="1"/>
    <col min="13548" max="13797" width="14.7109375" style="10"/>
    <col min="13798" max="13798" width="67.5703125" style="10" customWidth="1"/>
    <col min="13799" max="13799" width="29" style="10" customWidth="1"/>
    <col min="13800" max="13800" width="2.5703125" style="10" customWidth="1"/>
    <col min="13801" max="13801" width="20.42578125" style="10" customWidth="1"/>
    <col min="13802" max="13802" width="17.5703125" style="10" bestFit="1" customWidth="1"/>
    <col min="13803" max="13803" width="16.85546875" style="10" bestFit="1" customWidth="1"/>
    <col min="13804" max="14053" width="14.7109375" style="10"/>
    <col min="14054" max="14054" width="67.5703125" style="10" customWidth="1"/>
    <col min="14055" max="14055" width="29" style="10" customWidth="1"/>
    <col min="14056" max="14056" width="2.5703125" style="10" customWidth="1"/>
    <col min="14057" max="14057" width="20.42578125" style="10" customWidth="1"/>
    <col min="14058" max="14058" width="17.5703125" style="10" bestFit="1" customWidth="1"/>
    <col min="14059" max="14059" width="16.85546875" style="10" bestFit="1" customWidth="1"/>
    <col min="14060" max="14309" width="14.7109375" style="10"/>
    <col min="14310" max="14310" width="67.5703125" style="10" customWidth="1"/>
    <col min="14311" max="14311" width="29" style="10" customWidth="1"/>
    <col min="14312" max="14312" width="2.5703125" style="10" customWidth="1"/>
    <col min="14313" max="14313" width="20.42578125" style="10" customWidth="1"/>
    <col min="14314" max="14314" width="17.5703125" style="10" bestFit="1" customWidth="1"/>
    <col min="14315" max="14315" width="16.85546875" style="10" bestFit="1" customWidth="1"/>
    <col min="14316" max="14565" width="14.7109375" style="10"/>
    <col min="14566" max="14566" width="67.5703125" style="10" customWidth="1"/>
    <col min="14567" max="14567" width="29" style="10" customWidth="1"/>
    <col min="14568" max="14568" width="2.5703125" style="10" customWidth="1"/>
    <col min="14569" max="14569" width="20.42578125" style="10" customWidth="1"/>
    <col min="14570" max="14570" width="17.5703125" style="10" bestFit="1" customWidth="1"/>
    <col min="14571" max="14571" width="16.85546875" style="10" bestFit="1" customWidth="1"/>
    <col min="14572" max="14821" width="14.7109375" style="10"/>
    <col min="14822" max="14822" width="67.5703125" style="10" customWidth="1"/>
    <col min="14823" max="14823" width="29" style="10" customWidth="1"/>
    <col min="14824" max="14824" width="2.5703125" style="10" customWidth="1"/>
    <col min="14825" max="14825" width="20.42578125" style="10" customWidth="1"/>
    <col min="14826" max="14826" width="17.5703125" style="10" bestFit="1" customWidth="1"/>
    <col min="14827" max="14827" width="16.85546875" style="10" bestFit="1" customWidth="1"/>
    <col min="14828" max="15077" width="14.7109375" style="10"/>
    <col min="15078" max="15078" width="67.5703125" style="10" customWidth="1"/>
    <col min="15079" max="15079" width="29" style="10" customWidth="1"/>
    <col min="15080" max="15080" width="2.5703125" style="10" customWidth="1"/>
    <col min="15081" max="15081" width="20.42578125" style="10" customWidth="1"/>
    <col min="15082" max="15082" width="17.5703125" style="10" bestFit="1" customWidth="1"/>
    <col min="15083" max="15083" width="16.85546875" style="10" bestFit="1" customWidth="1"/>
    <col min="15084" max="15333" width="14.7109375" style="10"/>
    <col min="15334" max="15334" width="67.5703125" style="10" customWidth="1"/>
    <col min="15335" max="15335" width="29" style="10" customWidth="1"/>
    <col min="15336" max="15336" width="2.5703125" style="10" customWidth="1"/>
    <col min="15337" max="15337" width="20.42578125" style="10" customWidth="1"/>
    <col min="15338" max="15338" width="17.5703125" style="10" bestFit="1" customWidth="1"/>
    <col min="15339" max="15339" width="16.85546875" style="10" bestFit="1" customWidth="1"/>
    <col min="15340" max="15589" width="14.7109375" style="10"/>
    <col min="15590" max="15590" width="67.5703125" style="10" customWidth="1"/>
    <col min="15591" max="15591" width="29" style="10" customWidth="1"/>
    <col min="15592" max="15592" width="2.5703125" style="10" customWidth="1"/>
    <col min="15593" max="15593" width="20.42578125" style="10" customWidth="1"/>
    <col min="15594" max="15594" width="17.5703125" style="10" bestFit="1" customWidth="1"/>
    <col min="15595" max="15595" width="16.85546875" style="10" bestFit="1" customWidth="1"/>
    <col min="15596" max="15845" width="14.7109375" style="10"/>
    <col min="15846" max="15846" width="67.5703125" style="10" customWidth="1"/>
    <col min="15847" max="15847" width="29" style="10" customWidth="1"/>
    <col min="15848" max="15848" width="2.5703125" style="10" customWidth="1"/>
    <col min="15849" max="15849" width="20.42578125" style="10" customWidth="1"/>
    <col min="15850" max="15850" width="17.5703125" style="10" bestFit="1" customWidth="1"/>
    <col min="15851" max="15851" width="16.85546875" style="10" bestFit="1" customWidth="1"/>
    <col min="15852" max="16101" width="14.7109375" style="10"/>
    <col min="16102" max="16102" width="67.5703125" style="10" customWidth="1"/>
    <col min="16103" max="16103" width="29" style="10" customWidth="1"/>
    <col min="16104" max="16104" width="2.5703125" style="10" customWidth="1"/>
    <col min="16105" max="16105" width="20.42578125" style="10" customWidth="1"/>
    <col min="16106" max="16106" width="17.5703125" style="10" bestFit="1" customWidth="1"/>
    <col min="16107" max="16107" width="16.85546875" style="10" bestFit="1" customWidth="1"/>
    <col min="16108" max="16384" width="14.7109375" style="10"/>
  </cols>
  <sheetData>
    <row r="1" spans="2:4" s="1" customFormat="1" ht="21" customHeight="1" x14ac:dyDescent="0.25">
      <c r="B1" s="43" t="s">
        <v>0</v>
      </c>
      <c r="C1" s="44"/>
      <c r="D1" s="37"/>
    </row>
    <row r="2" spans="2:4" s="1" customFormat="1" ht="21" customHeight="1" thickBot="1" x14ac:dyDescent="0.3">
      <c r="B2" s="45" t="s">
        <v>1</v>
      </c>
      <c r="C2" s="46"/>
      <c r="D2" s="38"/>
    </row>
    <row r="3" spans="2:4" s="1" customFormat="1" ht="34.5" customHeight="1" thickBot="1" x14ac:dyDescent="0.3">
      <c r="B3" s="47" t="s">
        <v>248</v>
      </c>
      <c r="C3" s="48"/>
      <c r="D3" s="42"/>
    </row>
    <row r="4" spans="2:4" s="1" customFormat="1" ht="45.75" customHeight="1" x14ac:dyDescent="0.25">
      <c r="B4" s="49" t="s">
        <v>249</v>
      </c>
      <c r="C4" s="50"/>
      <c r="D4" s="41"/>
    </row>
    <row r="5" spans="2:4" s="1" customFormat="1" ht="18" customHeight="1" x14ac:dyDescent="0.25">
      <c r="B5" s="39"/>
      <c r="C5" s="39"/>
      <c r="D5" s="2"/>
    </row>
    <row r="6" spans="2:4" s="6" customFormat="1" ht="20.25" customHeight="1" x14ac:dyDescent="0.25">
      <c r="B6" s="3" t="s">
        <v>2</v>
      </c>
      <c r="C6" s="4" t="s">
        <v>3</v>
      </c>
      <c r="D6" s="5"/>
    </row>
    <row r="7" spans="2:4" ht="9" customHeight="1" x14ac:dyDescent="0.2">
      <c r="B7" s="7"/>
      <c r="C7" s="8"/>
      <c r="D7" s="9"/>
    </row>
    <row r="8" spans="2:4" x14ac:dyDescent="0.2">
      <c r="B8" s="11" t="s">
        <v>4</v>
      </c>
      <c r="C8" s="12">
        <v>406140507.63934499</v>
      </c>
      <c r="D8" s="13"/>
    </row>
    <row r="9" spans="2:4" x14ac:dyDescent="0.2">
      <c r="B9" s="7"/>
      <c r="C9" s="8"/>
      <c r="D9" s="13"/>
    </row>
    <row r="10" spans="2:4" x14ac:dyDescent="0.2">
      <c r="B10" s="14" t="s">
        <v>5</v>
      </c>
      <c r="C10" s="15">
        <v>62573292.290654995</v>
      </c>
      <c r="D10" s="13"/>
    </row>
    <row r="11" spans="2:4" x14ac:dyDescent="0.2">
      <c r="B11" s="7"/>
      <c r="C11" s="8"/>
      <c r="D11" s="13"/>
    </row>
    <row r="12" spans="2:4" x14ac:dyDescent="0.2">
      <c r="B12" s="16" t="s">
        <v>6</v>
      </c>
      <c r="C12" s="17">
        <v>181000000</v>
      </c>
      <c r="D12" s="13"/>
    </row>
    <row r="13" spans="2:4" x14ac:dyDescent="0.2">
      <c r="B13" s="14"/>
      <c r="C13" s="19"/>
      <c r="D13" s="18"/>
    </row>
    <row r="14" spans="2:4" x14ac:dyDescent="0.2">
      <c r="B14" s="11" t="s">
        <v>7</v>
      </c>
      <c r="C14" s="20">
        <f>SUM(C8:C12)</f>
        <v>649713799.93000007</v>
      </c>
      <c r="D14" s="33"/>
    </row>
    <row r="15" spans="2:4" x14ac:dyDescent="0.2">
      <c r="B15" s="16"/>
      <c r="C15" s="21"/>
    </row>
    <row r="16" spans="2:4" ht="36" customHeight="1" x14ac:dyDescent="0.2">
      <c r="B16" s="35" t="s">
        <v>8</v>
      </c>
      <c r="C16" s="36"/>
    </row>
    <row r="17" spans="2:4" x14ac:dyDescent="0.2">
      <c r="B17" s="22" t="s">
        <v>9</v>
      </c>
      <c r="C17" s="23">
        <v>218547</v>
      </c>
      <c r="D17" s="34"/>
    </row>
    <row r="18" spans="2:4" x14ac:dyDescent="0.2">
      <c r="B18" s="22" t="s">
        <v>10</v>
      </c>
      <c r="C18" s="24">
        <v>317771</v>
      </c>
      <c r="D18" s="34"/>
    </row>
    <row r="19" spans="2:4" x14ac:dyDescent="0.2">
      <c r="B19" s="22" t="s">
        <v>11</v>
      </c>
      <c r="C19" s="24">
        <v>997463</v>
      </c>
      <c r="D19" s="34"/>
    </row>
    <row r="20" spans="2:4" x14ac:dyDescent="0.2">
      <c r="B20" s="22" t="s">
        <v>12</v>
      </c>
      <c r="C20" s="24">
        <v>1501182</v>
      </c>
      <c r="D20" s="34"/>
    </row>
    <row r="21" spans="2:4" x14ac:dyDescent="0.2">
      <c r="B21" s="22" t="s">
        <v>13</v>
      </c>
      <c r="C21" s="24">
        <v>1433769</v>
      </c>
      <c r="D21" s="34"/>
    </row>
    <row r="22" spans="2:4" x14ac:dyDescent="0.2">
      <c r="B22" s="22" t="s">
        <v>211</v>
      </c>
      <c r="C22" s="24">
        <v>1078535</v>
      </c>
      <c r="D22" s="34"/>
    </row>
    <row r="23" spans="2:4" x14ac:dyDescent="0.2">
      <c r="B23" s="22" t="s">
        <v>14</v>
      </c>
      <c r="C23" s="24">
        <v>627548</v>
      </c>
      <c r="D23" s="34"/>
    </row>
    <row r="24" spans="2:4" x14ac:dyDescent="0.2">
      <c r="B24" s="22" t="s">
        <v>15</v>
      </c>
      <c r="C24" s="24">
        <v>992370</v>
      </c>
      <c r="D24" s="34"/>
    </row>
    <row r="25" spans="2:4" x14ac:dyDescent="0.2">
      <c r="B25" s="22" t="s">
        <v>16</v>
      </c>
      <c r="C25" s="24">
        <v>567917</v>
      </c>
      <c r="D25" s="34"/>
    </row>
    <row r="26" spans="2:4" x14ac:dyDescent="0.2">
      <c r="B26" s="22" t="s">
        <v>17</v>
      </c>
      <c r="C26" s="24">
        <v>342345</v>
      </c>
      <c r="D26" s="34"/>
    </row>
    <row r="27" spans="2:4" x14ac:dyDescent="0.2">
      <c r="B27" s="22" t="s">
        <v>18</v>
      </c>
      <c r="C27" s="24">
        <v>352419</v>
      </c>
      <c r="D27" s="34"/>
    </row>
    <row r="28" spans="2:4" x14ac:dyDescent="0.2">
      <c r="B28" s="22" t="s">
        <v>19</v>
      </c>
      <c r="C28" s="24">
        <v>7181388</v>
      </c>
      <c r="D28" s="34"/>
    </row>
    <row r="29" spans="2:4" x14ac:dyDescent="0.2">
      <c r="B29" s="22" t="s">
        <v>20</v>
      </c>
      <c r="C29" s="24">
        <v>1139933</v>
      </c>
      <c r="D29" s="34"/>
    </row>
    <row r="30" spans="2:4" x14ac:dyDescent="0.2">
      <c r="B30" s="22" t="s">
        <v>212</v>
      </c>
      <c r="C30" s="24">
        <v>353988</v>
      </c>
      <c r="D30" s="34"/>
    </row>
    <row r="31" spans="2:4" x14ac:dyDescent="0.2">
      <c r="B31" s="22" t="s">
        <v>21</v>
      </c>
      <c r="C31" s="24">
        <v>2869555</v>
      </c>
      <c r="D31" s="34"/>
    </row>
    <row r="32" spans="2:4" x14ac:dyDescent="0.2">
      <c r="B32" s="22" t="s">
        <v>22</v>
      </c>
      <c r="C32" s="24">
        <v>1084341</v>
      </c>
      <c r="D32" s="34"/>
    </row>
    <row r="33" spans="2:4" x14ac:dyDescent="0.2">
      <c r="B33" s="22" t="s">
        <v>23</v>
      </c>
      <c r="C33" s="24">
        <v>5348907</v>
      </c>
      <c r="D33" s="34"/>
    </row>
    <row r="34" spans="2:4" x14ac:dyDescent="0.2">
      <c r="B34" s="22" t="s">
        <v>24</v>
      </c>
      <c r="C34" s="24">
        <v>878755</v>
      </c>
      <c r="D34" s="34"/>
    </row>
    <row r="35" spans="2:4" x14ac:dyDescent="0.2">
      <c r="B35" s="22" t="s">
        <v>25</v>
      </c>
      <c r="C35" s="24">
        <v>779404</v>
      </c>
      <c r="D35" s="34"/>
    </row>
    <row r="36" spans="2:4" x14ac:dyDescent="0.2">
      <c r="B36" s="22" t="s">
        <v>26</v>
      </c>
      <c r="C36" s="24">
        <v>946373</v>
      </c>
      <c r="D36" s="34"/>
    </row>
    <row r="37" spans="2:4" x14ac:dyDescent="0.2">
      <c r="B37" s="22" t="s">
        <v>27</v>
      </c>
      <c r="C37" s="24">
        <v>438926</v>
      </c>
      <c r="D37" s="34"/>
    </row>
    <row r="38" spans="2:4" x14ac:dyDescent="0.2">
      <c r="B38" s="22" t="s">
        <v>28</v>
      </c>
      <c r="C38" s="24">
        <v>411466</v>
      </c>
      <c r="D38" s="34"/>
    </row>
    <row r="39" spans="2:4" x14ac:dyDescent="0.2">
      <c r="B39" s="22" t="s">
        <v>213</v>
      </c>
      <c r="C39" s="24">
        <v>7418557</v>
      </c>
      <c r="D39" s="34"/>
    </row>
    <row r="40" spans="2:4" x14ac:dyDescent="0.2">
      <c r="B40" s="22" t="s">
        <v>214</v>
      </c>
      <c r="C40" s="24">
        <v>1351771</v>
      </c>
      <c r="D40" s="34"/>
    </row>
    <row r="41" spans="2:4" x14ac:dyDescent="0.2">
      <c r="B41" s="22" t="s">
        <v>29</v>
      </c>
      <c r="C41" s="24">
        <v>317337</v>
      </c>
      <c r="D41" s="34"/>
    </row>
    <row r="42" spans="2:4" x14ac:dyDescent="0.2">
      <c r="B42" s="22" t="s">
        <v>30</v>
      </c>
      <c r="C42" s="24">
        <v>1768948</v>
      </c>
      <c r="D42" s="34"/>
    </row>
    <row r="43" spans="2:4" x14ac:dyDescent="0.2">
      <c r="B43" s="22" t="s">
        <v>31</v>
      </c>
      <c r="C43" s="24">
        <v>543972</v>
      </c>
      <c r="D43" s="34"/>
    </row>
    <row r="44" spans="2:4" x14ac:dyDescent="0.2">
      <c r="B44" s="22" t="s">
        <v>32</v>
      </c>
      <c r="C44" s="24">
        <v>714731</v>
      </c>
      <c r="D44" s="34"/>
    </row>
    <row r="45" spans="2:4" x14ac:dyDescent="0.2">
      <c r="B45" s="22" t="s">
        <v>33</v>
      </c>
      <c r="C45" s="24">
        <v>774814</v>
      </c>
      <c r="D45" s="34"/>
    </row>
    <row r="46" spans="2:4" x14ac:dyDescent="0.2">
      <c r="B46" s="22" t="s">
        <v>215</v>
      </c>
      <c r="C46" s="24">
        <v>2347760</v>
      </c>
      <c r="D46" s="34"/>
    </row>
    <row r="47" spans="2:4" x14ac:dyDescent="0.2">
      <c r="B47" s="22" t="s">
        <v>216</v>
      </c>
      <c r="C47" s="24">
        <v>487539</v>
      </c>
      <c r="D47" s="34"/>
    </row>
    <row r="48" spans="2:4" x14ac:dyDescent="0.2">
      <c r="B48" s="22" t="s">
        <v>217</v>
      </c>
      <c r="C48" s="24">
        <v>17519228</v>
      </c>
      <c r="D48" s="34"/>
    </row>
    <row r="49" spans="2:4" x14ac:dyDescent="0.2">
      <c r="B49" s="22" t="s">
        <v>218</v>
      </c>
      <c r="C49" s="24">
        <v>2559927</v>
      </c>
      <c r="D49" s="34"/>
    </row>
    <row r="50" spans="2:4" x14ac:dyDescent="0.2">
      <c r="B50" s="22" t="s">
        <v>34</v>
      </c>
      <c r="C50" s="24">
        <v>3058984</v>
      </c>
      <c r="D50" s="34"/>
    </row>
    <row r="51" spans="2:4" x14ac:dyDescent="0.2">
      <c r="B51" s="22" t="s">
        <v>35</v>
      </c>
      <c r="C51" s="24">
        <v>917415</v>
      </c>
      <c r="D51" s="34"/>
    </row>
    <row r="52" spans="2:4" x14ac:dyDescent="0.2">
      <c r="B52" s="22" t="s">
        <v>36</v>
      </c>
      <c r="C52" s="24">
        <v>632576</v>
      </c>
      <c r="D52" s="34"/>
    </row>
    <row r="53" spans="2:4" x14ac:dyDescent="0.2">
      <c r="B53" s="22" t="s">
        <v>219</v>
      </c>
      <c r="C53" s="24">
        <v>438514</v>
      </c>
      <c r="D53" s="34"/>
    </row>
    <row r="54" spans="2:4" x14ac:dyDescent="0.2">
      <c r="B54" s="22" t="s">
        <v>37</v>
      </c>
      <c r="C54" s="24">
        <v>2357783</v>
      </c>
      <c r="D54" s="34"/>
    </row>
    <row r="55" spans="2:4" x14ac:dyDescent="0.2">
      <c r="B55" s="22" t="s">
        <v>38</v>
      </c>
      <c r="C55" s="24">
        <v>1075242</v>
      </c>
      <c r="D55" s="34"/>
    </row>
    <row r="56" spans="2:4" x14ac:dyDescent="0.2">
      <c r="B56" s="22" t="s">
        <v>39</v>
      </c>
      <c r="C56" s="24">
        <v>257144</v>
      </c>
      <c r="D56" s="34"/>
    </row>
    <row r="57" spans="2:4" x14ac:dyDescent="0.2">
      <c r="B57" s="22" t="s">
        <v>40</v>
      </c>
      <c r="C57" s="24">
        <v>426088</v>
      </c>
      <c r="D57" s="34"/>
    </row>
    <row r="58" spans="2:4" x14ac:dyDescent="0.2">
      <c r="B58" s="22" t="s">
        <v>41</v>
      </c>
      <c r="C58" s="24">
        <v>745864</v>
      </c>
      <c r="D58" s="34"/>
    </row>
    <row r="59" spans="2:4" x14ac:dyDescent="0.2">
      <c r="B59" s="22" t="s">
        <v>42</v>
      </c>
      <c r="C59" s="24">
        <v>7935476</v>
      </c>
      <c r="D59" s="34"/>
    </row>
    <row r="60" spans="2:4" x14ac:dyDescent="0.2">
      <c r="B60" s="22" t="s">
        <v>220</v>
      </c>
      <c r="C60" s="24">
        <v>580929</v>
      </c>
      <c r="D60" s="34"/>
    </row>
    <row r="61" spans="2:4" x14ac:dyDescent="0.2">
      <c r="B61" s="22" t="s">
        <v>43</v>
      </c>
      <c r="C61" s="24">
        <v>1407226</v>
      </c>
      <c r="D61" s="34"/>
    </row>
    <row r="62" spans="2:4" x14ac:dyDescent="0.2">
      <c r="B62" s="22" t="s">
        <v>44</v>
      </c>
      <c r="C62" s="24">
        <v>572056</v>
      </c>
      <c r="D62" s="34"/>
    </row>
    <row r="63" spans="2:4" x14ac:dyDescent="0.2">
      <c r="B63" s="22" t="s">
        <v>45</v>
      </c>
      <c r="C63" s="24">
        <v>5780951</v>
      </c>
      <c r="D63" s="34"/>
    </row>
    <row r="64" spans="2:4" x14ac:dyDescent="0.2">
      <c r="B64" s="22" t="s">
        <v>46</v>
      </c>
      <c r="C64" s="24">
        <v>883393</v>
      </c>
      <c r="D64" s="34"/>
    </row>
    <row r="65" spans="2:4" x14ac:dyDescent="0.2">
      <c r="B65" s="22" t="s">
        <v>47</v>
      </c>
      <c r="C65" s="24">
        <v>5594302</v>
      </c>
      <c r="D65" s="34"/>
    </row>
    <row r="66" spans="2:4" x14ac:dyDescent="0.2">
      <c r="B66" s="22" t="s">
        <v>48</v>
      </c>
      <c r="C66" s="24">
        <v>1077146</v>
      </c>
      <c r="D66" s="34"/>
    </row>
    <row r="67" spans="2:4" x14ac:dyDescent="0.2">
      <c r="B67" s="22" t="s">
        <v>221</v>
      </c>
      <c r="C67" s="24">
        <v>1812198</v>
      </c>
      <c r="D67" s="34"/>
    </row>
    <row r="68" spans="2:4" x14ac:dyDescent="0.2">
      <c r="B68" s="22" t="s">
        <v>49</v>
      </c>
      <c r="C68" s="24">
        <v>986612</v>
      </c>
      <c r="D68" s="34"/>
    </row>
    <row r="69" spans="2:4" x14ac:dyDescent="0.2">
      <c r="B69" s="22" t="s">
        <v>222</v>
      </c>
      <c r="C69" s="24">
        <v>345169</v>
      </c>
      <c r="D69" s="34"/>
    </row>
    <row r="70" spans="2:4" x14ac:dyDescent="0.2">
      <c r="B70" s="22" t="s">
        <v>50</v>
      </c>
      <c r="C70" s="24">
        <v>410373</v>
      </c>
      <c r="D70" s="34"/>
    </row>
    <row r="71" spans="2:4" x14ac:dyDescent="0.2">
      <c r="B71" s="22" t="s">
        <v>223</v>
      </c>
      <c r="C71" s="24">
        <v>349144</v>
      </c>
      <c r="D71" s="34"/>
    </row>
    <row r="72" spans="2:4" x14ac:dyDescent="0.2">
      <c r="B72" s="22" t="s">
        <v>51</v>
      </c>
      <c r="C72" s="24">
        <v>850635</v>
      </c>
      <c r="D72" s="34"/>
    </row>
    <row r="73" spans="2:4" x14ac:dyDescent="0.2">
      <c r="B73" s="22" t="s">
        <v>52</v>
      </c>
      <c r="C73" s="24">
        <v>532054</v>
      </c>
      <c r="D73" s="34"/>
    </row>
    <row r="74" spans="2:4" x14ac:dyDescent="0.2">
      <c r="B74" s="22" t="s">
        <v>53</v>
      </c>
      <c r="C74" s="24">
        <v>405226</v>
      </c>
      <c r="D74" s="34"/>
    </row>
    <row r="75" spans="2:4" x14ac:dyDescent="0.2">
      <c r="B75" s="22" t="s">
        <v>54</v>
      </c>
      <c r="C75" s="24">
        <v>1479418</v>
      </c>
      <c r="D75" s="34"/>
    </row>
    <row r="76" spans="2:4" x14ac:dyDescent="0.2">
      <c r="B76" s="22" t="s">
        <v>55</v>
      </c>
      <c r="C76" s="24">
        <v>1196803</v>
      </c>
      <c r="D76" s="34"/>
    </row>
    <row r="77" spans="2:4" x14ac:dyDescent="0.2">
      <c r="B77" s="22" t="s">
        <v>56</v>
      </c>
      <c r="C77" s="24">
        <v>288666</v>
      </c>
      <c r="D77" s="34"/>
    </row>
    <row r="78" spans="2:4" x14ac:dyDescent="0.2">
      <c r="B78" s="22" t="s">
        <v>57</v>
      </c>
      <c r="C78" s="24">
        <v>648836</v>
      </c>
      <c r="D78" s="34"/>
    </row>
    <row r="79" spans="2:4" x14ac:dyDescent="0.2">
      <c r="B79" s="22" t="s">
        <v>58</v>
      </c>
      <c r="C79" s="24">
        <v>397866</v>
      </c>
      <c r="D79" s="34"/>
    </row>
    <row r="80" spans="2:4" x14ac:dyDescent="0.2">
      <c r="B80" s="22" t="s">
        <v>59</v>
      </c>
      <c r="C80" s="24">
        <v>308490</v>
      </c>
      <c r="D80" s="34"/>
    </row>
    <row r="81" spans="2:4" x14ac:dyDescent="0.2">
      <c r="B81" s="22" t="s">
        <v>60</v>
      </c>
      <c r="C81" s="24">
        <v>639216</v>
      </c>
      <c r="D81" s="34"/>
    </row>
    <row r="82" spans="2:4" x14ac:dyDescent="0.2">
      <c r="B82" s="22" t="s">
        <v>61</v>
      </c>
      <c r="C82" s="24">
        <v>1986702</v>
      </c>
      <c r="D82" s="34"/>
    </row>
    <row r="83" spans="2:4" x14ac:dyDescent="0.2">
      <c r="B83" s="22" t="s">
        <v>62</v>
      </c>
      <c r="C83" s="28">
        <v>192056</v>
      </c>
      <c r="D83" s="34"/>
    </row>
    <row r="84" spans="2:4" x14ac:dyDescent="0.2">
      <c r="B84" s="22" t="s">
        <v>63</v>
      </c>
      <c r="C84" s="24">
        <v>10356269</v>
      </c>
      <c r="D84" s="34"/>
    </row>
    <row r="85" spans="2:4" x14ac:dyDescent="0.2">
      <c r="B85" s="22" t="s">
        <v>224</v>
      </c>
      <c r="C85" s="24">
        <v>287472</v>
      </c>
      <c r="D85" s="34"/>
    </row>
    <row r="86" spans="2:4" x14ac:dyDescent="0.2">
      <c r="B86" s="22" t="s">
        <v>64</v>
      </c>
      <c r="C86" s="24">
        <v>293118</v>
      </c>
      <c r="D86" s="34"/>
    </row>
    <row r="87" spans="2:4" x14ac:dyDescent="0.2">
      <c r="B87" s="22" t="s">
        <v>65</v>
      </c>
      <c r="C87" s="24">
        <v>1895057</v>
      </c>
      <c r="D87" s="34"/>
    </row>
    <row r="88" spans="2:4" x14ac:dyDescent="0.2">
      <c r="B88" s="22" t="s">
        <v>66</v>
      </c>
      <c r="C88" s="24">
        <v>644192</v>
      </c>
      <c r="D88" s="34"/>
    </row>
    <row r="89" spans="2:4" x14ac:dyDescent="0.2">
      <c r="B89" s="22" t="s">
        <v>210</v>
      </c>
      <c r="C89" s="24">
        <v>333580</v>
      </c>
      <c r="D89" s="34"/>
    </row>
    <row r="90" spans="2:4" x14ac:dyDescent="0.2">
      <c r="B90" s="22" t="s">
        <v>67</v>
      </c>
      <c r="C90" s="24">
        <v>1807624</v>
      </c>
      <c r="D90" s="34"/>
    </row>
    <row r="91" spans="2:4" x14ac:dyDescent="0.2">
      <c r="B91" s="22" t="s">
        <v>68</v>
      </c>
      <c r="C91" s="24">
        <v>347677</v>
      </c>
      <c r="D91" s="34"/>
    </row>
    <row r="92" spans="2:4" x14ac:dyDescent="0.2">
      <c r="B92" s="22" t="s">
        <v>225</v>
      </c>
      <c r="C92" s="24">
        <v>2184406</v>
      </c>
      <c r="D92" s="34"/>
    </row>
    <row r="93" spans="2:4" x14ac:dyDescent="0.2">
      <c r="B93" s="22" t="s">
        <v>69</v>
      </c>
      <c r="C93" s="24">
        <v>934952</v>
      </c>
      <c r="D93" s="34"/>
    </row>
    <row r="94" spans="2:4" x14ac:dyDescent="0.2">
      <c r="B94" s="22" t="s">
        <v>70</v>
      </c>
      <c r="C94" s="24">
        <v>315636</v>
      </c>
      <c r="D94" s="34"/>
    </row>
    <row r="95" spans="2:4" x14ac:dyDescent="0.2">
      <c r="B95" s="22" t="s">
        <v>71</v>
      </c>
      <c r="C95" s="24">
        <v>728859</v>
      </c>
      <c r="D95" s="34"/>
    </row>
    <row r="96" spans="2:4" x14ac:dyDescent="0.2">
      <c r="B96" s="22" t="s">
        <v>72</v>
      </c>
      <c r="C96" s="24">
        <v>810913</v>
      </c>
      <c r="D96" s="34"/>
    </row>
    <row r="97" spans="2:4" x14ac:dyDescent="0.2">
      <c r="B97" s="22" t="s">
        <v>73</v>
      </c>
      <c r="C97" s="28">
        <v>290137</v>
      </c>
      <c r="D97" s="34"/>
    </row>
    <row r="98" spans="2:4" x14ac:dyDescent="0.2">
      <c r="B98" s="22" t="s">
        <v>209</v>
      </c>
      <c r="C98" s="28">
        <v>401673</v>
      </c>
      <c r="D98" s="34"/>
    </row>
    <row r="99" spans="2:4" x14ac:dyDescent="0.2">
      <c r="B99" s="22" t="s">
        <v>74</v>
      </c>
      <c r="C99" s="24">
        <v>300504</v>
      </c>
      <c r="D99" s="34"/>
    </row>
    <row r="100" spans="2:4" x14ac:dyDescent="0.2">
      <c r="B100" s="22" t="s">
        <v>75</v>
      </c>
      <c r="C100" s="24">
        <v>609114</v>
      </c>
      <c r="D100" s="34"/>
    </row>
    <row r="101" spans="2:4" x14ac:dyDescent="0.2">
      <c r="B101" s="22" t="s">
        <v>76</v>
      </c>
      <c r="C101" s="24">
        <v>895165</v>
      </c>
      <c r="D101" s="34"/>
    </row>
    <row r="102" spans="2:4" x14ac:dyDescent="0.2">
      <c r="B102" s="22" t="s">
        <v>77</v>
      </c>
      <c r="C102" s="24">
        <v>859617</v>
      </c>
      <c r="D102" s="34"/>
    </row>
    <row r="103" spans="2:4" x14ac:dyDescent="0.2">
      <c r="B103" s="22" t="s">
        <v>78</v>
      </c>
      <c r="C103" s="24">
        <v>437379</v>
      </c>
      <c r="D103" s="34"/>
    </row>
    <row r="104" spans="2:4" x14ac:dyDescent="0.2">
      <c r="B104" s="22" t="s">
        <v>79</v>
      </c>
      <c r="C104" s="24">
        <v>4228358</v>
      </c>
      <c r="D104" s="34"/>
    </row>
    <row r="105" spans="2:4" x14ac:dyDescent="0.2">
      <c r="B105" s="22" t="s">
        <v>80</v>
      </c>
      <c r="C105" s="24">
        <v>627785</v>
      </c>
      <c r="D105" s="34"/>
    </row>
    <row r="106" spans="2:4" x14ac:dyDescent="0.2">
      <c r="B106" s="22" t="s">
        <v>81</v>
      </c>
      <c r="C106" s="24">
        <v>426197</v>
      </c>
      <c r="D106" s="34"/>
    </row>
    <row r="107" spans="2:4" x14ac:dyDescent="0.2">
      <c r="B107" s="22" t="s">
        <v>82</v>
      </c>
      <c r="C107" s="24">
        <v>601174</v>
      </c>
      <c r="D107" s="34"/>
    </row>
    <row r="108" spans="2:4" x14ac:dyDescent="0.2">
      <c r="B108" s="22" t="s">
        <v>83</v>
      </c>
      <c r="C108" s="24">
        <v>37213450</v>
      </c>
      <c r="D108" s="34"/>
    </row>
    <row r="109" spans="2:4" x14ac:dyDescent="0.2">
      <c r="B109" s="22" t="s">
        <v>226</v>
      </c>
      <c r="C109" s="24">
        <v>1993922</v>
      </c>
      <c r="D109" s="34"/>
    </row>
    <row r="110" spans="2:4" x14ac:dyDescent="0.2">
      <c r="B110" s="22" t="s">
        <v>84</v>
      </c>
      <c r="C110" s="24">
        <v>420463</v>
      </c>
      <c r="D110" s="34"/>
    </row>
    <row r="111" spans="2:4" x14ac:dyDescent="0.2">
      <c r="B111" s="22" t="s">
        <v>85</v>
      </c>
      <c r="C111" s="24">
        <v>985536</v>
      </c>
      <c r="D111" s="34"/>
    </row>
    <row r="112" spans="2:4" x14ac:dyDescent="0.2">
      <c r="B112" s="22" t="s">
        <v>86</v>
      </c>
      <c r="C112" s="24">
        <v>785935</v>
      </c>
      <c r="D112" s="34"/>
    </row>
    <row r="113" spans="2:4" x14ac:dyDescent="0.2">
      <c r="B113" s="22" t="s">
        <v>227</v>
      </c>
      <c r="C113" s="24">
        <v>1350127</v>
      </c>
      <c r="D113" s="34"/>
    </row>
    <row r="114" spans="2:4" x14ac:dyDescent="0.2">
      <c r="B114" s="22" t="s">
        <v>87</v>
      </c>
      <c r="C114" s="24">
        <v>12634480</v>
      </c>
      <c r="D114" s="34"/>
    </row>
    <row r="115" spans="2:4" x14ac:dyDescent="0.2">
      <c r="B115" s="22" t="s">
        <v>88</v>
      </c>
      <c r="C115" s="24">
        <v>2858541</v>
      </c>
      <c r="D115" s="34"/>
    </row>
    <row r="116" spans="2:4" x14ac:dyDescent="0.2">
      <c r="B116" s="22" t="s">
        <v>228</v>
      </c>
      <c r="C116" s="24">
        <v>6457615</v>
      </c>
      <c r="D116" s="34"/>
    </row>
    <row r="117" spans="2:4" x14ac:dyDescent="0.2">
      <c r="B117" s="22" t="s">
        <v>89</v>
      </c>
      <c r="C117" s="24">
        <v>1043468</v>
      </c>
      <c r="D117" s="34"/>
    </row>
    <row r="118" spans="2:4" x14ac:dyDescent="0.2">
      <c r="B118" s="22" t="s">
        <v>90</v>
      </c>
      <c r="C118" s="24">
        <v>393418</v>
      </c>
      <c r="D118" s="34"/>
    </row>
    <row r="119" spans="2:4" x14ac:dyDescent="0.2">
      <c r="B119" s="22" t="s">
        <v>91</v>
      </c>
      <c r="C119" s="24">
        <v>701444</v>
      </c>
      <c r="D119" s="34"/>
    </row>
    <row r="120" spans="2:4" x14ac:dyDescent="0.2">
      <c r="B120" s="22" t="s">
        <v>92</v>
      </c>
      <c r="C120" s="24">
        <v>323167</v>
      </c>
      <c r="D120" s="34"/>
    </row>
    <row r="121" spans="2:4" x14ac:dyDescent="0.2">
      <c r="B121" s="22" t="s">
        <v>93</v>
      </c>
      <c r="C121" s="24">
        <v>635914</v>
      </c>
      <c r="D121" s="34"/>
    </row>
    <row r="122" spans="2:4" x14ac:dyDescent="0.2">
      <c r="B122" s="22" t="s">
        <v>229</v>
      </c>
      <c r="C122" s="24">
        <v>187260</v>
      </c>
      <c r="D122" s="34"/>
    </row>
    <row r="123" spans="2:4" x14ac:dyDescent="0.2">
      <c r="B123" s="22" t="s">
        <v>230</v>
      </c>
      <c r="C123" s="24">
        <v>210830</v>
      </c>
      <c r="D123" s="34"/>
    </row>
    <row r="124" spans="2:4" x14ac:dyDescent="0.2">
      <c r="B124" s="22" t="s">
        <v>94</v>
      </c>
      <c r="C124" s="24">
        <v>1728954</v>
      </c>
      <c r="D124" s="34"/>
    </row>
    <row r="125" spans="2:4" x14ac:dyDescent="0.2">
      <c r="B125" s="22" t="s">
        <v>95</v>
      </c>
      <c r="C125" s="24">
        <v>935824</v>
      </c>
      <c r="D125" s="34"/>
    </row>
    <row r="126" spans="2:4" x14ac:dyDescent="0.2">
      <c r="B126" s="22" t="s">
        <v>96</v>
      </c>
      <c r="C126" s="24">
        <v>1755733</v>
      </c>
      <c r="D126" s="34"/>
    </row>
    <row r="127" spans="2:4" x14ac:dyDescent="0.2">
      <c r="B127" s="22" t="s">
        <v>231</v>
      </c>
      <c r="C127" s="24">
        <v>49125727</v>
      </c>
      <c r="D127" s="34"/>
    </row>
    <row r="128" spans="2:4" x14ac:dyDescent="0.2">
      <c r="B128" s="22" t="s">
        <v>232</v>
      </c>
      <c r="C128" s="24">
        <v>240671</v>
      </c>
      <c r="D128" s="34"/>
    </row>
    <row r="129" spans="2:4" x14ac:dyDescent="0.2">
      <c r="B129" s="22" t="s">
        <v>97</v>
      </c>
      <c r="C129" s="24">
        <v>1125728</v>
      </c>
      <c r="D129" s="34"/>
    </row>
    <row r="130" spans="2:4" x14ac:dyDescent="0.2">
      <c r="B130" s="22" t="s">
        <v>98</v>
      </c>
      <c r="C130" s="24">
        <v>1052107</v>
      </c>
      <c r="D130" s="34"/>
    </row>
    <row r="131" spans="2:4" x14ac:dyDescent="0.2">
      <c r="B131" s="22" t="s">
        <v>233</v>
      </c>
      <c r="C131" s="24">
        <v>1096504</v>
      </c>
      <c r="D131" s="34"/>
    </row>
    <row r="132" spans="2:4" x14ac:dyDescent="0.2">
      <c r="B132" s="22" t="s">
        <v>99</v>
      </c>
      <c r="C132" s="24">
        <v>2899479</v>
      </c>
      <c r="D132" s="34"/>
    </row>
    <row r="133" spans="2:4" x14ac:dyDescent="0.2">
      <c r="B133" s="22" t="s">
        <v>100</v>
      </c>
      <c r="C133" s="24">
        <v>922104</v>
      </c>
      <c r="D133" s="34"/>
    </row>
    <row r="134" spans="2:4" x14ac:dyDescent="0.2">
      <c r="B134" s="22" t="s">
        <v>101</v>
      </c>
      <c r="C134" s="24">
        <v>745481</v>
      </c>
      <c r="D134" s="34"/>
    </row>
    <row r="135" spans="2:4" x14ac:dyDescent="0.2">
      <c r="B135" s="22" t="s">
        <v>102</v>
      </c>
      <c r="C135" s="24">
        <v>624322</v>
      </c>
      <c r="D135" s="34"/>
    </row>
    <row r="136" spans="2:4" x14ac:dyDescent="0.2">
      <c r="B136" s="22" t="s">
        <v>234</v>
      </c>
      <c r="C136" s="24">
        <v>450066</v>
      </c>
      <c r="D136" s="34"/>
    </row>
    <row r="137" spans="2:4" x14ac:dyDescent="0.2">
      <c r="B137" s="22" t="s">
        <v>103</v>
      </c>
      <c r="C137" s="24">
        <v>495572</v>
      </c>
      <c r="D137" s="34"/>
    </row>
    <row r="138" spans="2:4" x14ac:dyDescent="0.2">
      <c r="B138" s="22" t="s">
        <v>235</v>
      </c>
      <c r="C138" s="24">
        <v>11046855</v>
      </c>
      <c r="D138" s="34"/>
    </row>
    <row r="139" spans="2:4" x14ac:dyDescent="0.2">
      <c r="B139" s="22" t="s">
        <v>104</v>
      </c>
      <c r="C139" s="24">
        <v>6478523</v>
      </c>
      <c r="D139" s="34"/>
    </row>
    <row r="140" spans="2:4" x14ac:dyDescent="0.2">
      <c r="B140" s="22" t="s">
        <v>105</v>
      </c>
      <c r="C140" s="24">
        <v>3743647</v>
      </c>
      <c r="D140" s="34"/>
    </row>
    <row r="141" spans="2:4" x14ac:dyDescent="0.2">
      <c r="B141" s="22" t="s">
        <v>106</v>
      </c>
      <c r="C141" s="24">
        <v>396315</v>
      </c>
      <c r="D141" s="34"/>
    </row>
    <row r="142" spans="2:4" x14ac:dyDescent="0.2">
      <c r="B142" s="22" t="s">
        <v>107</v>
      </c>
      <c r="C142" s="24">
        <v>289614</v>
      </c>
      <c r="D142" s="34"/>
    </row>
    <row r="143" spans="2:4" x14ac:dyDescent="0.2">
      <c r="B143" s="22" t="s">
        <v>236</v>
      </c>
      <c r="C143" s="24">
        <v>4520124</v>
      </c>
      <c r="D143" s="34"/>
    </row>
    <row r="144" spans="2:4" x14ac:dyDescent="0.2">
      <c r="B144" s="22" t="s">
        <v>237</v>
      </c>
      <c r="C144" s="24">
        <v>2460964</v>
      </c>
      <c r="D144" s="34"/>
    </row>
    <row r="145" spans="2:4" x14ac:dyDescent="0.2">
      <c r="B145" s="22" t="s">
        <v>238</v>
      </c>
      <c r="C145" s="24">
        <v>1896452</v>
      </c>
      <c r="D145" s="34"/>
    </row>
    <row r="146" spans="2:4" x14ac:dyDescent="0.2">
      <c r="B146" s="22" t="s">
        <v>108</v>
      </c>
      <c r="C146" s="24">
        <v>767208</v>
      </c>
      <c r="D146" s="34"/>
    </row>
    <row r="147" spans="2:4" x14ac:dyDescent="0.2">
      <c r="B147" s="22" t="s">
        <v>109</v>
      </c>
      <c r="C147" s="24">
        <v>1711260</v>
      </c>
      <c r="D147" s="34"/>
    </row>
    <row r="148" spans="2:4" x14ac:dyDescent="0.2">
      <c r="B148" s="22" t="s">
        <v>110</v>
      </c>
      <c r="C148" s="24">
        <v>489962</v>
      </c>
      <c r="D148" s="34"/>
    </row>
    <row r="149" spans="2:4" x14ac:dyDescent="0.2">
      <c r="B149" s="22" t="s">
        <v>239</v>
      </c>
      <c r="C149" s="24">
        <v>896474</v>
      </c>
      <c r="D149" s="34"/>
    </row>
    <row r="150" spans="2:4" x14ac:dyDescent="0.2">
      <c r="B150" s="22" t="s">
        <v>111</v>
      </c>
      <c r="C150" s="24">
        <v>1650491</v>
      </c>
      <c r="D150" s="34"/>
    </row>
    <row r="151" spans="2:4" x14ac:dyDescent="0.2">
      <c r="B151" s="22" t="s">
        <v>112</v>
      </c>
      <c r="C151" s="24">
        <v>3115444</v>
      </c>
      <c r="D151" s="34"/>
    </row>
    <row r="152" spans="2:4" x14ac:dyDescent="0.2">
      <c r="B152" s="22" t="s">
        <v>113</v>
      </c>
      <c r="C152" s="24">
        <v>378234</v>
      </c>
      <c r="D152" s="34"/>
    </row>
    <row r="153" spans="2:4" x14ac:dyDescent="0.2">
      <c r="B153" s="22" t="s">
        <v>114</v>
      </c>
      <c r="C153" s="24">
        <v>1220100</v>
      </c>
      <c r="D153" s="34"/>
    </row>
    <row r="154" spans="2:4" x14ac:dyDescent="0.2">
      <c r="B154" s="22" t="s">
        <v>115</v>
      </c>
      <c r="C154" s="24">
        <v>412806</v>
      </c>
      <c r="D154" s="34"/>
    </row>
    <row r="155" spans="2:4" x14ac:dyDescent="0.2">
      <c r="B155" s="22" t="s">
        <v>240</v>
      </c>
      <c r="C155" s="24">
        <v>386972</v>
      </c>
      <c r="D155" s="34"/>
    </row>
    <row r="156" spans="2:4" x14ac:dyDescent="0.2">
      <c r="B156" s="22" t="s">
        <v>116</v>
      </c>
      <c r="C156" s="24">
        <v>2739557</v>
      </c>
      <c r="D156" s="34"/>
    </row>
    <row r="157" spans="2:4" x14ac:dyDescent="0.2">
      <c r="B157" s="22" t="s">
        <v>117</v>
      </c>
      <c r="C157" s="24">
        <v>862553</v>
      </c>
      <c r="D157" s="34"/>
    </row>
    <row r="158" spans="2:4" x14ac:dyDescent="0.2">
      <c r="B158" s="22" t="s">
        <v>118</v>
      </c>
      <c r="C158" s="24">
        <v>2033038</v>
      </c>
      <c r="D158" s="34"/>
    </row>
    <row r="159" spans="2:4" x14ac:dyDescent="0.2">
      <c r="B159" s="22" t="s">
        <v>119</v>
      </c>
      <c r="C159" s="24">
        <v>4240660</v>
      </c>
      <c r="D159" s="34"/>
    </row>
    <row r="160" spans="2:4" x14ac:dyDescent="0.2">
      <c r="B160" s="22" t="s">
        <v>120</v>
      </c>
      <c r="C160" s="24">
        <v>7252478</v>
      </c>
      <c r="D160" s="34"/>
    </row>
    <row r="161" spans="2:4" x14ac:dyDescent="0.2">
      <c r="B161" s="22" t="s">
        <v>121</v>
      </c>
      <c r="C161" s="24">
        <v>8982752</v>
      </c>
      <c r="D161" s="34"/>
    </row>
    <row r="162" spans="2:4" x14ac:dyDescent="0.2">
      <c r="B162" s="22" t="s">
        <v>122</v>
      </c>
      <c r="C162" s="24">
        <v>3716559</v>
      </c>
      <c r="D162" s="34"/>
    </row>
    <row r="163" spans="2:4" x14ac:dyDescent="0.2">
      <c r="B163" s="22" t="s">
        <v>123</v>
      </c>
      <c r="C163" s="24">
        <v>3169864</v>
      </c>
      <c r="D163" s="34"/>
    </row>
    <row r="164" spans="2:4" x14ac:dyDescent="0.2">
      <c r="B164" s="22" t="s">
        <v>124</v>
      </c>
      <c r="C164" s="24">
        <v>541404</v>
      </c>
      <c r="D164" s="34"/>
    </row>
    <row r="165" spans="2:4" x14ac:dyDescent="0.2">
      <c r="B165" s="22" t="s">
        <v>125</v>
      </c>
      <c r="C165" s="24">
        <v>572927</v>
      </c>
      <c r="D165" s="34"/>
    </row>
    <row r="166" spans="2:4" x14ac:dyDescent="0.2">
      <c r="B166" s="22" t="s">
        <v>126</v>
      </c>
      <c r="C166" s="24">
        <v>1094554</v>
      </c>
      <c r="D166" s="34"/>
    </row>
    <row r="167" spans="2:4" x14ac:dyDescent="0.2">
      <c r="B167" s="22" t="s">
        <v>127</v>
      </c>
      <c r="C167" s="24">
        <v>465878</v>
      </c>
      <c r="D167" s="34"/>
    </row>
    <row r="168" spans="2:4" x14ac:dyDescent="0.2">
      <c r="B168" s="22" t="s">
        <v>128</v>
      </c>
      <c r="C168" s="24">
        <v>647394</v>
      </c>
      <c r="D168" s="34"/>
    </row>
    <row r="169" spans="2:4" x14ac:dyDescent="0.2">
      <c r="B169" s="22" t="s">
        <v>129</v>
      </c>
      <c r="C169" s="24">
        <v>11134082</v>
      </c>
      <c r="D169" s="34"/>
    </row>
    <row r="170" spans="2:4" x14ac:dyDescent="0.2">
      <c r="B170" s="22" t="s">
        <v>130</v>
      </c>
      <c r="C170" s="24">
        <v>490086</v>
      </c>
      <c r="D170" s="34"/>
    </row>
    <row r="171" spans="2:4" x14ac:dyDescent="0.2">
      <c r="B171" s="22" t="s">
        <v>241</v>
      </c>
      <c r="C171" s="24">
        <v>357209</v>
      </c>
      <c r="D171" s="34"/>
    </row>
    <row r="172" spans="2:4" x14ac:dyDescent="0.2">
      <c r="B172" s="22" t="s">
        <v>131</v>
      </c>
      <c r="C172" s="24">
        <v>1090223</v>
      </c>
      <c r="D172" s="34"/>
    </row>
    <row r="173" spans="2:4" x14ac:dyDescent="0.2">
      <c r="B173" s="22" t="s">
        <v>242</v>
      </c>
      <c r="C173" s="24">
        <v>1241528</v>
      </c>
      <c r="D173" s="34"/>
    </row>
    <row r="174" spans="2:4" x14ac:dyDescent="0.2">
      <c r="B174" s="22" t="s">
        <v>132</v>
      </c>
      <c r="C174" s="24">
        <v>326790</v>
      </c>
      <c r="D174" s="34"/>
    </row>
    <row r="175" spans="2:4" x14ac:dyDescent="0.2">
      <c r="B175" s="22" t="s">
        <v>243</v>
      </c>
      <c r="C175" s="24">
        <v>3814950</v>
      </c>
      <c r="D175" s="34"/>
    </row>
    <row r="176" spans="2:4" x14ac:dyDescent="0.2">
      <c r="B176" s="22" t="s">
        <v>133</v>
      </c>
      <c r="C176" s="24">
        <v>652985</v>
      </c>
      <c r="D176" s="34"/>
    </row>
    <row r="177" spans="2:4" x14ac:dyDescent="0.2">
      <c r="B177" s="22" t="s">
        <v>134</v>
      </c>
      <c r="C177" s="24">
        <v>745169</v>
      </c>
      <c r="D177" s="34"/>
    </row>
    <row r="178" spans="2:4" x14ac:dyDescent="0.2">
      <c r="B178" s="22" t="s">
        <v>135</v>
      </c>
      <c r="C178" s="24">
        <v>428449</v>
      </c>
      <c r="D178" s="34"/>
    </row>
    <row r="179" spans="2:4" x14ac:dyDescent="0.2">
      <c r="B179" s="22" t="s">
        <v>136</v>
      </c>
      <c r="C179" s="24">
        <v>3906955</v>
      </c>
      <c r="D179" s="34"/>
    </row>
    <row r="180" spans="2:4" x14ac:dyDescent="0.2">
      <c r="B180" s="22" t="s">
        <v>137</v>
      </c>
      <c r="C180" s="24">
        <v>299692</v>
      </c>
      <c r="D180" s="34"/>
    </row>
    <row r="181" spans="2:4" x14ac:dyDescent="0.2">
      <c r="B181" s="22" t="s">
        <v>244</v>
      </c>
      <c r="C181" s="24">
        <v>911111</v>
      </c>
      <c r="D181" s="34"/>
    </row>
    <row r="182" spans="2:4" x14ac:dyDescent="0.2">
      <c r="B182" s="22" t="s">
        <v>138</v>
      </c>
      <c r="C182" s="24">
        <v>720722</v>
      </c>
      <c r="D182" s="34"/>
    </row>
    <row r="183" spans="2:4" x14ac:dyDescent="0.2">
      <c r="B183" s="22" t="s">
        <v>139</v>
      </c>
      <c r="C183" s="24">
        <v>2033802</v>
      </c>
      <c r="D183" s="34"/>
    </row>
    <row r="184" spans="2:4" x14ac:dyDescent="0.2">
      <c r="B184" s="22" t="s">
        <v>140</v>
      </c>
      <c r="C184" s="24">
        <v>873706</v>
      </c>
      <c r="D184" s="34"/>
    </row>
    <row r="185" spans="2:4" x14ac:dyDescent="0.2">
      <c r="B185" s="22" t="s">
        <v>141</v>
      </c>
      <c r="C185" s="24">
        <v>4108348</v>
      </c>
      <c r="D185" s="34"/>
    </row>
    <row r="186" spans="2:4" x14ac:dyDescent="0.2">
      <c r="B186" s="22" t="s">
        <v>142</v>
      </c>
      <c r="C186" s="24">
        <v>1057378</v>
      </c>
      <c r="D186" s="34"/>
    </row>
    <row r="187" spans="2:4" x14ac:dyDescent="0.2">
      <c r="B187" s="22" t="s">
        <v>143</v>
      </c>
      <c r="C187" s="24">
        <v>2366930</v>
      </c>
      <c r="D187" s="34"/>
    </row>
    <row r="188" spans="2:4" x14ac:dyDescent="0.2">
      <c r="B188" s="22" t="s">
        <v>144</v>
      </c>
      <c r="C188" s="24">
        <v>755404</v>
      </c>
      <c r="D188" s="34"/>
    </row>
    <row r="189" spans="2:4" x14ac:dyDescent="0.2">
      <c r="B189" s="22" t="s">
        <v>245</v>
      </c>
      <c r="C189" s="24">
        <v>13004564</v>
      </c>
      <c r="D189" s="34"/>
    </row>
    <row r="190" spans="2:4" x14ac:dyDescent="0.2">
      <c r="B190" s="22" t="s">
        <v>145</v>
      </c>
      <c r="C190" s="24">
        <v>638571</v>
      </c>
      <c r="D190" s="34"/>
    </row>
    <row r="191" spans="2:4" x14ac:dyDescent="0.2">
      <c r="B191" s="22" t="s">
        <v>146</v>
      </c>
      <c r="C191" s="24">
        <v>311131</v>
      </c>
      <c r="D191" s="34"/>
    </row>
    <row r="192" spans="2:4" x14ac:dyDescent="0.2">
      <c r="B192" s="22" t="s">
        <v>147</v>
      </c>
      <c r="C192" s="24">
        <v>619845</v>
      </c>
      <c r="D192" s="34"/>
    </row>
    <row r="193" spans="2:4" x14ac:dyDescent="0.2">
      <c r="B193" s="22" t="s">
        <v>148</v>
      </c>
      <c r="C193" s="24">
        <v>211658</v>
      </c>
      <c r="D193" s="34"/>
    </row>
    <row r="194" spans="2:4" x14ac:dyDescent="0.2">
      <c r="B194" s="22" t="s">
        <v>246</v>
      </c>
      <c r="C194" s="24">
        <v>640443</v>
      </c>
      <c r="D194" s="34"/>
    </row>
    <row r="195" spans="2:4" x14ac:dyDescent="0.2">
      <c r="B195" s="22" t="s">
        <v>149</v>
      </c>
      <c r="C195" s="24">
        <v>418930</v>
      </c>
      <c r="D195" s="34"/>
    </row>
    <row r="196" spans="2:4" x14ac:dyDescent="0.2">
      <c r="B196" s="22" t="s">
        <v>247</v>
      </c>
      <c r="C196" s="24">
        <v>550045</v>
      </c>
      <c r="D196" s="34"/>
    </row>
    <row r="197" spans="2:4" ht="18.75" customHeight="1" x14ac:dyDescent="0.25">
      <c r="B197" s="25" t="s">
        <v>150</v>
      </c>
      <c r="C197" s="26">
        <f>SUM(C17:C196)</f>
        <v>406140508</v>
      </c>
    </row>
    <row r="199" spans="2:4" ht="37.5" x14ac:dyDescent="0.2">
      <c r="B199" s="27" t="s">
        <v>151</v>
      </c>
      <c r="D199" s="34"/>
    </row>
    <row r="200" spans="2:4" x14ac:dyDescent="0.2">
      <c r="B200" s="10" t="s">
        <v>152</v>
      </c>
      <c r="C200" s="40">
        <v>1040171</v>
      </c>
      <c r="D200" s="34"/>
    </row>
    <row r="201" spans="2:4" x14ac:dyDescent="0.2">
      <c r="B201" s="10" t="s">
        <v>153</v>
      </c>
      <c r="C201" s="40">
        <v>103897</v>
      </c>
      <c r="D201" s="34"/>
    </row>
    <row r="202" spans="2:4" x14ac:dyDescent="0.2">
      <c r="B202" s="10" t="s">
        <v>154</v>
      </c>
      <c r="C202" s="40">
        <v>1342953</v>
      </c>
      <c r="D202" s="34"/>
    </row>
    <row r="203" spans="2:4" x14ac:dyDescent="0.2">
      <c r="B203" s="10" t="s">
        <v>155</v>
      </c>
      <c r="C203" s="40">
        <v>689824</v>
      </c>
      <c r="D203" s="34"/>
    </row>
    <row r="204" spans="2:4" x14ac:dyDescent="0.2">
      <c r="B204" s="10" t="s">
        <v>156</v>
      </c>
      <c r="C204" s="40">
        <v>9699917</v>
      </c>
      <c r="D204" s="34"/>
    </row>
    <row r="205" spans="2:4" x14ac:dyDescent="0.2">
      <c r="B205" s="10" t="s">
        <v>157</v>
      </c>
      <c r="C205" s="40">
        <v>1533480</v>
      </c>
      <c r="D205" s="34"/>
    </row>
    <row r="206" spans="2:4" x14ac:dyDescent="0.2">
      <c r="B206" s="10" t="s">
        <v>158</v>
      </c>
      <c r="C206" s="40">
        <v>680257</v>
      </c>
      <c r="D206" s="34"/>
    </row>
    <row r="207" spans="2:4" x14ac:dyDescent="0.2">
      <c r="B207" s="10" t="s">
        <v>159</v>
      </c>
      <c r="C207" s="40">
        <v>239250</v>
      </c>
      <c r="D207" s="34"/>
    </row>
    <row r="208" spans="2:4" x14ac:dyDescent="0.2">
      <c r="B208" s="10" t="s">
        <v>160</v>
      </c>
      <c r="C208" s="40">
        <v>3459530</v>
      </c>
      <c r="D208" s="34"/>
    </row>
    <row r="209" spans="2:4" x14ac:dyDescent="0.2">
      <c r="B209" s="10" t="s">
        <v>161</v>
      </c>
      <c r="C209" s="40">
        <v>1669126</v>
      </c>
      <c r="D209" s="34"/>
    </row>
    <row r="210" spans="2:4" x14ac:dyDescent="0.2">
      <c r="B210" s="10" t="s">
        <v>162</v>
      </c>
      <c r="C210" s="40">
        <v>437438</v>
      </c>
      <c r="D210" s="34"/>
    </row>
    <row r="211" spans="2:4" x14ac:dyDescent="0.2">
      <c r="B211" s="10" t="s">
        <v>163</v>
      </c>
      <c r="C211" s="40">
        <v>926895</v>
      </c>
      <c r="D211" s="34"/>
    </row>
    <row r="212" spans="2:4" x14ac:dyDescent="0.2">
      <c r="B212" s="10" t="s">
        <v>164</v>
      </c>
      <c r="C212" s="40">
        <v>1919505</v>
      </c>
      <c r="D212" s="34"/>
    </row>
    <row r="213" spans="2:4" x14ac:dyDescent="0.2">
      <c r="B213" s="10" t="s">
        <v>165</v>
      </c>
      <c r="C213" s="40">
        <v>1687430</v>
      </c>
      <c r="D213" s="34"/>
    </row>
    <row r="214" spans="2:4" x14ac:dyDescent="0.2">
      <c r="B214" s="10" t="s">
        <v>166</v>
      </c>
      <c r="C214" s="40">
        <v>1274165</v>
      </c>
      <c r="D214" s="34"/>
    </row>
    <row r="215" spans="2:4" x14ac:dyDescent="0.2">
      <c r="B215" s="10" t="s">
        <v>167</v>
      </c>
      <c r="C215" s="40">
        <v>649993</v>
      </c>
      <c r="D215" s="34"/>
    </row>
    <row r="216" spans="2:4" x14ac:dyDescent="0.2">
      <c r="B216" s="10" t="s">
        <v>168</v>
      </c>
      <c r="C216" s="40">
        <v>453615</v>
      </c>
      <c r="D216" s="34"/>
    </row>
    <row r="217" spans="2:4" x14ac:dyDescent="0.2">
      <c r="B217" s="10" t="s">
        <v>169</v>
      </c>
      <c r="C217" s="40">
        <v>1247837</v>
      </c>
      <c r="D217" s="34"/>
    </row>
    <row r="218" spans="2:4" x14ac:dyDescent="0.2">
      <c r="B218" s="10" t="s">
        <v>170</v>
      </c>
      <c r="C218" s="40">
        <v>255060</v>
      </c>
      <c r="D218" s="34"/>
    </row>
    <row r="219" spans="2:4" x14ac:dyDescent="0.2">
      <c r="B219" s="10" t="s">
        <v>171</v>
      </c>
      <c r="C219" s="40">
        <v>1091717</v>
      </c>
      <c r="D219" s="34"/>
    </row>
    <row r="220" spans="2:4" x14ac:dyDescent="0.2">
      <c r="B220" s="10" t="s">
        <v>172</v>
      </c>
      <c r="C220" s="40">
        <v>698200</v>
      </c>
      <c r="D220" s="34"/>
    </row>
    <row r="221" spans="2:4" x14ac:dyDescent="0.2">
      <c r="B221" s="10" t="s">
        <v>173</v>
      </c>
      <c r="C221" s="40">
        <v>1790834</v>
      </c>
      <c r="D221" s="34"/>
    </row>
    <row r="222" spans="2:4" x14ac:dyDescent="0.2">
      <c r="B222" s="10" t="s">
        <v>174</v>
      </c>
      <c r="C222" s="40">
        <v>889537</v>
      </c>
      <c r="D222" s="34"/>
    </row>
    <row r="223" spans="2:4" x14ac:dyDescent="0.2">
      <c r="B223" s="10" t="s">
        <v>175</v>
      </c>
      <c r="C223" s="40">
        <v>213107</v>
      </c>
      <c r="D223" s="34"/>
    </row>
    <row r="224" spans="2:4" x14ac:dyDescent="0.2">
      <c r="B224" s="10" t="s">
        <v>176</v>
      </c>
      <c r="C224" s="40">
        <v>924142</v>
      </c>
      <c r="D224" s="34"/>
    </row>
    <row r="225" spans="2:4" x14ac:dyDescent="0.2">
      <c r="B225" s="10" t="s">
        <v>177</v>
      </c>
      <c r="C225" s="40">
        <v>539096</v>
      </c>
      <c r="D225" s="34"/>
    </row>
    <row r="226" spans="2:4" x14ac:dyDescent="0.2">
      <c r="B226" s="10" t="s">
        <v>178</v>
      </c>
      <c r="C226" s="40">
        <v>130749</v>
      </c>
      <c r="D226" s="34"/>
    </row>
    <row r="227" spans="2:4" x14ac:dyDescent="0.2">
      <c r="B227" s="10" t="s">
        <v>179</v>
      </c>
      <c r="C227" s="40">
        <v>133626</v>
      </c>
      <c r="D227" s="34"/>
    </row>
    <row r="228" spans="2:4" x14ac:dyDescent="0.2">
      <c r="B228" s="10" t="s">
        <v>180</v>
      </c>
      <c r="C228" s="40">
        <v>553510</v>
      </c>
      <c r="D228" s="34"/>
    </row>
    <row r="229" spans="2:4" x14ac:dyDescent="0.2">
      <c r="B229" s="10" t="s">
        <v>181</v>
      </c>
      <c r="C229" s="40">
        <v>387842</v>
      </c>
      <c r="D229" s="34"/>
    </row>
    <row r="230" spans="2:4" x14ac:dyDescent="0.2">
      <c r="B230" s="10" t="s">
        <v>182</v>
      </c>
      <c r="C230" s="40">
        <v>617726</v>
      </c>
      <c r="D230" s="34"/>
    </row>
    <row r="231" spans="2:4" x14ac:dyDescent="0.2">
      <c r="B231" s="10" t="s">
        <v>183</v>
      </c>
      <c r="C231" s="40">
        <v>1359025</v>
      </c>
      <c r="D231" s="34"/>
    </row>
    <row r="232" spans="2:4" x14ac:dyDescent="0.2">
      <c r="B232" s="10" t="s">
        <v>184</v>
      </c>
      <c r="C232" s="40">
        <v>1488389</v>
      </c>
      <c r="D232" s="34"/>
    </row>
    <row r="233" spans="2:4" x14ac:dyDescent="0.2">
      <c r="B233" s="10" t="s">
        <v>185</v>
      </c>
      <c r="C233" s="40">
        <v>601825</v>
      </c>
      <c r="D233" s="34"/>
    </row>
    <row r="234" spans="2:4" x14ac:dyDescent="0.2">
      <c r="B234" s="10" t="s">
        <v>186</v>
      </c>
      <c r="C234" s="40">
        <v>1244946</v>
      </c>
      <c r="D234" s="34"/>
    </row>
    <row r="235" spans="2:4" x14ac:dyDescent="0.2">
      <c r="B235" s="10" t="s">
        <v>187</v>
      </c>
      <c r="C235" s="40">
        <v>431867</v>
      </c>
      <c r="D235" s="34"/>
    </row>
    <row r="236" spans="2:4" x14ac:dyDescent="0.2">
      <c r="B236" s="10" t="s">
        <v>188</v>
      </c>
      <c r="C236" s="40">
        <v>926044</v>
      </c>
      <c r="D236" s="34"/>
    </row>
    <row r="237" spans="2:4" x14ac:dyDescent="0.2">
      <c r="B237" s="10" t="s">
        <v>189</v>
      </c>
      <c r="C237" s="40">
        <v>2148259</v>
      </c>
      <c r="D237" s="34"/>
    </row>
    <row r="238" spans="2:4" x14ac:dyDescent="0.2">
      <c r="B238" s="10" t="s">
        <v>190</v>
      </c>
      <c r="C238" s="40">
        <v>1875958</v>
      </c>
      <c r="D238" s="34"/>
    </row>
    <row r="239" spans="2:4" x14ac:dyDescent="0.2">
      <c r="B239" s="10" t="s">
        <v>191</v>
      </c>
      <c r="C239" s="40">
        <v>1133251</v>
      </c>
      <c r="D239" s="34"/>
    </row>
    <row r="240" spans="2:4" x14ac:dyDescent="0.2">
      <c r="B240" s="10" t="s">
        <v>192</v>
      </c>
      <c r="C240" s="40">
        <v>528298</v>
      </c>
      <c r="D240" s="34"/>
    </row>
    <row r="241" spans="2:4" x14ac:dyDescent="0.2">
      <c r="B241" s="10" t="s">
        <v>193</v>
      </c>
      <c r="C241" s="40">
        <v>1216773</v>
      </c>
      <c r="D241" s="34"/>
    </row>
    <row r="242" spans="2:4" x14ac:dyDescent="0.2">
      <c r="B242" s="10" t="s">
        <v>194</v>
      </c>
      <c r="C242" s="40">
        <v>4983447</v>
      </c>
      <c r="D242" s="34"/>
    </row>
    <row r="243" spans="2:4" x14ac:dyDescent="0.2">
      <c r="B243" s="10" t="s">
        <v>195</v>
      </c>
      <c r="C243" s="40">
        <v>411253</v>
      </c>
      <c r="D243" s="34"/>
    </row>
    <row r="244" spans="2:4" x14ac:dyDescent="0.2">
      <c r="B244" s="10" t="s">
        <v>196</v>
      </c>
      <c r="C244" s="40">
        <v>208066</v>
      </c>
      <c r="D244" s="34"/>
    </row>
    <row r="245" spans="2:4" x14ac:dyDescent="0.2">
      <c r="B245" s="10" t="s">
        <v>197</v>
      </c>
      <c r="C245" s="40">
        <v>150716</v>
      </c>
      <c r="D245" s="34"/>
    </row>
    <row r="246" spans="2:4" x14ac:dyDescent="0.2">
      <c r="B246" s="10" t="s">
        <v>198</v>
      </c>
      <c r="C246" s="40">
        <v>1420757</v>
      </c>
      <c r="D246" s="34"/>
    </row>
    <row r="247" spans="2:4" x14ac:dyDescent="0.2">
      <c r="B247" s="10" t="s">
        <v>199</v>
      </c>
      <c r="C247" s="40">
        <v>2012171</v>
      </c>
      <c r="D247" s="34"/>
    </row>
    <row r="248" spans="2:4" x14ac:dyDescent="0.2">
      <c r="B248" s="10" t="s">
        <v>200</v>
      </c>
      <c r="C248" s="40">
        <v>901056</v>
      </c>
      <c r="D248" s="34"/>
    </row>
    <row r="249" spans="2:4" x14ac:dyDescent="0.2">
      <c r="B249" s="10" t="s">
        <v>201</v>
      </c>
      <c r="C249" s="40">
        <v>1961707</v>
      </c>
      <c r="D249" s="34"/>
    </row>
    <row r="250" spans="2:4" x14ac:dyDescent="0.2">
      <c r="B250" s="10" t="s">
        <v>202</v>
      </c>
      <c r="C250" s="40">
        <v>289055</v>
      </c>
      <c r="D250" s="34"/>
    </row>
    <row r="251" spans="2:4" ht="15.75" x14ac:dyDescent="0.25">
      <c r="B251" s="25" t="s">
        <v>150</v>
      </c>
      <c r="C251" s="29">
        <f>SUM(C200:C250)</f>
        <v>62573292</v>
      </c>
    </row>
    <row r="253" spans="2:4" x14ac:dyDescent="0.2">
      <c r="B253" s="30" t="s">
        <v>203</v>
      </c>
      <c r="C253" s="31"/>
      <c r="D253" s="33"/>
    </row>
    <row r="254" spans="2:4" x14ac:dyDescent="0.2">
      <c r="B254" s="10" t="s">
        <v>152</v>
      </c>
      <c r="C254" s="40">
        <v>3500000</v>
      </c>
      <c r="D254" s="33"/>
    </row>
    <row r="255" spans="2:4" x14ac:dyDescent="0.2">
      <c r="B255" s="10" t="s">
        <v>153</v>
      </c>
      <c r="C255" s="40">
        <v>3500000</v>
      </c>
      <c r="D255" s="33"/>
    </row>
    <row r="256" spans="2:4" x14ac:dyDescent="0.2">
      <c r="B256" s="10" t="s">
        <v>204</v>
      </c>
      <c r="C256" s="40">
        <v>1000000</v>
      </c>
      <c r="D256" s="33"/>
    </row>
    <row r="257" spans="2:4" x14ac:dyDescent="0.2">
      <c r="B257" s="10" t="s">
        <v>154</v>
      </c>
      <c r="C257" s="40">
        <v>3500000</v>
      </c>
      <c r="D257" s="33"/>
    </row>
    <row r="258" spans="2:4" x14ac:dyDescent="0.2">
      <c r="B258" s="10" t="s">
        <v>155</v>
      </c>
      <c r="C258" s="40">
        <v>3500000</v>
      </c>
      <c r="D258" s="33"/>
    </row>
    <row r="259" spans="2:4" x14ac:dyDescent="0.2">
      <c r="B259" s="10" t="s">
        <v>156</v>
      </c>
      <c r="C259" s="40">
        <v>3500000</v>
      </c>
      <c r="D259" s="33"/>
    </row>
    <row r="260" spans="2:4" x14ac:dyDescent="0.2">
      <c r="B260" s="10" t="s">
        <v>157</v>
      </c>
      <c r="C260" s="40">
        <v>3500000</v>
      </c>
      <c r="D260" s="33"/>
    </row>
    <row r="261" spans="2:4" x14ac:dyDescent="0.2">
      <c r="B261" s="10" t="s">
        <v>158</v>
      </c>
      <c r="C261" s="40">
        <v>3500000</v>
      </c>
      <c r="D261" s="33"/>
    </row>
    <row r="262" spans="2:4" x14ac:dyDescent="0.2">
      <c r="B262" s="10" t="s">
        <v>159</v>
      </c>
      <c r="C262" s="40">
        <v>3500000</v>
      </c>
      <c r="D262" s="33"/>
    </row>
    <row r="263" spans="2:4" x14ac:dyDescent="0.2">
      <c r="B263" s="10" t="s">
        <v>205</v>
      </c>
      <c r="C263" s="40">
        <v>1000000</v>
      </c>
      <c r="D263" s="33"/>
    </row>
    <row r="264" spans="2:4" x14ac:dyDescent="0.2">
      <c r="B264" s="10" t="s">
        <v>160</v>
      </c>
      <c r="C264" s="40">
        <v>3500000</v>
      </c>
      <c r="D264" s="33"/>
    </row>
    <row r="265" spans="2:4" x14ac:dyDescent="0.2">
      <c r="B265" s="10" t="s">
        <v>161</v>
      </c>
      <c r="C265" s="40">
        <v>3500000</v>
      </c>
      <c r="D265" s="33"/>
    </row>
    <row r="266" spans="2:4" x14ac:dyDescent="0.2">
      <c r="B266" s="10" t="s">
        <v>206</v>
      </c>
      <c r="C266" s="40">
        <v>1000000</v>
      </c>
      <c r="D266" s="33"/>
    </row>
    <row r="267" spans="2:4" x14ac:dyDescent="0.2">
      <c r="B267" s="10" t="s">
        <v>162</v>
      </c>
      <c r="C267" s="40">
        <v>3500000</v>
      </c>
      <c r="D267" s="33"/>
    </row>
    <row r="268" spans="2:4" x14ac:dyDescent="0.2">
      <c r="B268" s="10" t="s">
        <v>163</v>
      </c>
      <c r="C268" s="40">
        <v>3500000</v>
      </c>
      <c r="D268" s="33"/>
    </row>
    <row r="269" spans="2:4" x14ac:dyDescent="0.2">
      <c r="B269" s="10" t="s">
        <v>164</v>
      </c>
      <c r="C269" s="40">
        <v>3500000</v>
      </c>
      <c r="D269" s="33"/>
    </row>
    <row r="270" spans="2:4" x14ac:dyDescent="0.2">
      <c r="B270" s="10" t="s">
        <v>165</v>
      </c>
      <c r="C270" s="40">
        <v>3500000</v>
      </c>
      <c r="D270" s="33"/>
    </row>
    <row r="271" spans="2:4" x14ac:dyDescent="0.2">
      <c r="B271" s="10" t="s">
        <v>166</v>
      </c>
      <c r="C271" s="40">
        <v>3500000</v>
      </c>
      <c r="D271" s="33"/>
    </row>
    <row r="272" spans="2:4" x14ac:dyDescent="0.2">
      <c r="B272" s="10" t="s">
        <v>167</v>
      </c>
      <c r="C272" s="40">
        <v>3500000</v>
      </c>
      <c r="D272" s="33"/>
    </row>
    <row r="273" spans="2:4" x14ac:dyDescent="0.2">
      <c r="B273" s="10" t="s">
        <v>168</v>
      </c>
      <c r="C273" s="40">
        <v>3500000</v>
      </c>
      <c r="D273" s="33"/>
    </row>
    <row r="274" spans="2:4" x14ac:dyDescent="0.2">
      <c r="B274" s="10" t="s">
        <v>169</v>
      </c>
      <c r="C274" s="40">
        <v>3500000</v>
      </c>
      <c r="D274" s="33"/>
    </row>
    <row r="275" spans="2:4" x14ac:dyDescent="0.2">
      <c r="B275" s="10" t="s">
        <v>170</v>
      </c>
      <c r="C275" s="40">
        <v>3500000</v>
      </c>
      <c r="D275" s="33"/>
    </row>
    <row r="276" spans="2:4" x14ac:dyDescent="0.2">
      <c r="B276" s="10" t="s">
        <v>171</v>
      </c>
      <c r="C276" s="40">
        <v>3500000</v>
      </c>
      <c r="D276" s="33"/>
    </row>
    <row r="277" spans="2:4" x14ac:dyDescent="0.2">
      <c r="B277" s="10" t="s">
        <v>172</v>
      </c>
      <c r="C277" s="40">
        <v>3500000</v>
      </c>
      <c r="D277" s="33"/>
    </row>
    <row r="278" spans="2:4" x14ac:dyDescent="0.2">
      <c r="B278" s="10" t="s">
        <v>173</v>
      </c>
      <c r="C278" s="40">
        <v>3500000</v>
      </c>
      <c r="D278" s="33"/>
    </row>
    <row r="279" spans="2:4" x14ac:dyDescent="0.2">
      <c r="B279" s="10" t="s">
        <v>174</v>
      </c>
      <c r="C279" s="40">
        <v>3500000</v>
      </c>
      <c r="D279" s="33"/>
    </row>
    <row r="280" spans="2:4" x14ac:dyDescent="0.2">
      <c r="B280" s="10" t="s">
        <v>175</v>
      </c>
      <c r="C280" s="40">
        <v>3500000</v>
      </c>
      <c r="D280" s="33"/>
    </row>
    <row r="281" spans="2:4" x14ac:dyDescent="0.2">
      <c r="B281" s="10" t="s">
        <v>176</v>
      </c>
      <c r="C281" s="40">
        <v>3500000</v>
      </c>
      <c r="D281" s="33"/>
    </row>
    <row r="282" spans="2:4" x14ac:dyDescent="0.2">
      <c r="B282" s="10" t="s">
        <v>177</v>
      </c>
      <c r="C282" s="40">
        <v>3500000</v>
      </c>
      <c r="D282" s="33"/>
    </row>
    <row r="283" spans="2:4" x14ac:dyDescent="0.2">
      <c r="B283" s="10" t="s">
        <v>207</v>
      </c>
      <c r="C283" s="40">
        <v>1000000</v>
      </c>
      <c r="D283" s="33"/>
    </row>
    <row r="284" spans="2:4" x14ac:dyDescent="0.2">
      <c r="B284" s="10" t="s">
        <v>178</v>
      </c>
      <c r="C284" s="40">
        <v>3500000</v>
      </c>
      <c r="D284" s="33"/>
    </row>
    <row r="285" spans="2:4" x14ac:dyDescent="0.2">
      <c r="B285" s="10" t="s">
        <v>179</v>
      </c>
      <c r="C285" s="40">
        <v>3500000</v>
      </c>
      <c r="D285" s="33"/>
    </row>
    <row r="286" spans="2:4" x14ac:dyDescent="0.2">
      <c r="B286" s="10" t="s">
        <v>180</v>
      </c>
      <c r="C286" s="40">
        <v>3500000</v>
      </c>
      <c r="D286" s="33"/>
    </row>
    <row r="287" spans="2:4" x14ac:dyDescent="0.2">
      <c r="B287" s="10" t="s">
        <v>181</v>
      </c>
      <c r="C287" s="40">
        <v>3500000</v>
      </c>
      <c r="D287" s="33"/>
    </row>
    <row r="288" spans="2:4" x14ac:dyDescent="0.2">
      <c r="B288" s="10" t="s">
        <v>182</v>
      </c>
      <c r="C288" s="40">
        <v>3500000</v>
      </c>
      <c r="D288" s="33"/>
    </row>
    <row r="289" spans="2:4" x14ac:dyDescent="0.2">
      <c r="B289" s="10" t="s">
        <v>183</v>
      </c>
      <c r="C289" s="40">
        <v>3500000</v>
      </c>
      <c r="D289" s="33"/>
    </row>
    <row r="290" spans="2:4" x14ac:dyDescent="0.2">
      <c r="B290" s="10" t="s">
        <v>184</v>
      </c>
      <c r="C290" s="40">
        <v>3500000</v>
      </c>
      <c r="D290" s="33"/>
    </row>
    <row r="291" spans="2:4" x14ac:dyDescent="0.2">
      <c r="B291" s="10" t="s">
        <v>185</v>
      </c>
      <c r="C291" s="40">
        <v>3500000</v>
      </c>
      <c r="D291" s="33"/>
    </row>
    <row r="292" spans="2:4" x14ac:dyDescent="0.2">
      <c r="B292" s="10" t="s">
        <v>186</v>
      </c>
      <c r="C292" s="40">
        <v>3500000</v>
      </c>
      <c r="D292" s="33"/>
    </row>
    <row r="293" spans="2:4" x14ac:dyDescent="0.2">
      <c r="B293" s="10" t="s">
        <v>187</v>
      </c>
      <c r="C293" s="40">
        <v>3500000</v>
      </c>
      <c r="D293" s="33"/>
    </row>
    <row r="294" spans="2:4" x14ac:dyDescent="0.2">
      <c r="B294" s="10" t="s">
        <v>188</v>
      </c>
      <c r="C294" s="40">
        <v>3500000</v>
      </c>
      <c r="D294" s="33"/>
    </row>
    <row r="295" spans="2:4" x14ac:dyDescent="0.2">
      <c r="B295" s="10" t="s">
        <v>189</v>
      </c>
      <c r="C295" s="40">
        <v>3500000</v>
      </c>
      <c r="D295" s="33"/>
    </row>
    <row r="296" spans="2:4" x14ac:dyDescent="0.2">
      <c r="B296" s="10" t="s">
        <v>190</v>
      </c>
      <c r="C296" s="40">
        <v>1000000</v>
      </c>
      <c r="D296" s="33"/>
    </row>
    <row r="297" spans="2:4" x14ac:dyDescent="0.2">
      <c r="B297" s="10" t="s">
        <v>208</v>
      </c>
      <c r="C297" s="40">
        <v>3500000</v>
      </c>
      <c r="D297" s="33"/>
    </row>
    <row r="298" spans="2:4" x14ac:dyDescent="0.2">
      <c r="B298" s="10" t="s">
        <v>191</v>
      </c>
      <c r="C298" s="40">
        <v>3500000</v>
      </c>
      <c r="D298" s="33"/>
    </row>
    <row r="299" spans="2:4" x14ac:dyDescent="0.2">
      <c r="B299" s="10" t="s">
        <v>192</v>
      </c>
      <c r="C299" s="40">
        <v>3500000</v>
      </c>
      <c r="D299" s="33"/>
    </row>
    <row r="300" spans="2:4" x14ac:dyDescent="0.2">
      <c r="B300" s="10" t="s">
        <v>193</v>
      </c>
      <c r="C300" s="40">
        <v>3500000</v>
      </c>
      <c r="D300" s="33"/>
    </row>
    <row r="301" spans="2:4" x14ac:dyDescent="0.2">
      <c r="B301" s="10" t="s">
        <v>194</v>
      </c>
      <c r="C301" s="40">
        <v>3500000</v>
      </c>
      <c r="D301" s="33"/>
    </row>
    <row r="302" spans="2:4" x14ac:dyDescent="0.2">
      <c r="B302" s="10" t="s">
        <v>195</v>
      </c>
      <c r="C302" s="40">
        <v>3500000</v>
      </c>
      <c r="D302" s="33"/>
    </row>
    <row r="303" spans="2:4" x14ac:dyDescent="0.2">
      <c r="B303" s="10" t="s">
        <v>196</v>
      </c>
      <c r="C303" s="40">
        <v>3500000</v>
      </c>
      <c r="D303" s="33"/>
    </row>
    <row r="304" spans="2:4" x14ac:dyDescent="0.2">
      <c r="B304" s="10" t="s">
        <v>197</v>
      </c>
      <c r="C304" s="40">
        <v>1000000</v>
      </c>
      <c r="D304" s="33"/>
    </row>
    <row r="305" spans="2:4" x14ac:dyDescent="0.2">
      <c r="B305" s="10" t="s">
        <v>198</v>
      </c>
      <c r="C305" s="40">
        <v>3500000</v>
      </c>
      <c r="D305" s="33"/>
    </row>
    <row r="306" spans="2:4" x14ac:dyDescent="0.2">
      <c r="B306" s="10" t="s">
        <v>199</v>
      </c>
      <c r="C306" s="40">
        <v>3500000</v>
      </c>
      <c r="D306" s="33"/>
    </row>
    <row r="307" spans="2:4" x14ac:dyDescent="0.2">
      <c r="B307" s="10" t="s">
        <v>200</v>
      </c>
      <c r="C307" s="40">
        <v>3500000</v>
      </c>
      <c r="D307" s="33"/>
    </row>
    <row r="308" spans="2:4" x14ac:dyDescent="0.2">
      <c r="B308" s="10" t="s">
        <v>201</v>
      </c>
      <c r="C308" s="40">
        <v>3500000</v>
      </c>
      <c r="D308" s="33"/>
    </row>
    <row r="309" spans="2:4" x14ac:dyDescent="0.2">
      <c r="B309" s="10" t="s">
        <v>202</v>
      </c>
      <c r="C309" s="40">
        <v>3500000</v>
      </c>
      <c r="D309" s="33"/>
    </row>
    <row r="310" spans="2:4" ht="15.75" x14ac:dyDescent="0.25">
      <c r="B310" s="25" t="s">
        <v>150</v>
      </c>
      <c r="C310" s="32">
        <f>SUM(C254:C309)</f>
        <v>181000000</v>
      </c>
    </row>
  </sheetData>
  <mergeCells count="4">
    <mergeCell ref="B1:C1"/>
    <mergeCell ref="B2:C2"/>
    <mergeCell ref="B3:C3"/>
    <mergeCell ref="B4:C4"/>
  </mergeCells>
  <printOptions horizontalCentered="1"/>
  <pageMargins left="0.75" right="0.75" top="0.5" bottom="0.5" header="0.3" footer="0.3"/>
  <pageSetup scale="85" orientation="portrait" horizontalDpi="4294967293" verticalDpi="4294967293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12</vt:lpstr>
      <vt:lpstr>'Table 12'!Print_Area</vt:lpstr>
      <vt:lpstr>'Table 12'!Print_Titles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12 Section 5339 Bus and Bus Facilities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2018-04-20T01:19:33Z</cp:lastPrinted>
  <dcterms:created xsi:type="dcterms:W3CDTF">2015-02-06T21:36:45Z</dcterms:created>
  <dcterms:modified xsi:type="dcterms:W3CDTF">2018-05-01T15:55:25Z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