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aseem.ullah.ctr\Desktop\Final tables for TCA Posting\"/>
    </mc:Choice>
  </mc:AlternateContent>
  <bookViews>
    <workbookView xWindow="720" yWindow="360" windowWidth="15570" windowHeight="9435"/>
  </bookViews>
  <sheets>
    <sheet name="Table 11" sheetId="1" r:id="rId1"/>
  </sheets>
  <definedNames>
    <definedName name="_xlnm._FilterDatabase" localSheetId="0" hidden="1">'Table 11'!$A$5:$D$5</definedName>
    <definedName name="HTML_CodePage" hidden="1">1252</definedName>
    <definedName name="HTML_Control" hidden="1">{"'Final'!$A$1:$K$1"}</definedName>
    <definedName name="HTML_Description" hidden="1">""</definedName>
    <definedName name="HTML_Email" hidden="1">""</definedName>
    <definedName name="HTML_Header" hidden="1">"Final"</definedName>
    <definedName name="HTML_LastUpdate" hidden="1">"8/21/00"</definedName>
    <definedName name="HTML_LineAfter" hidden="1">FALSE</definedName>
    <definedName name="HTML_LineBefore" hidden="1">FALSE</definedName>
    <definedName name="HTML_Name" hidden="1">"nosekg"</definedName>
    <definedName name="HTML_OBDlg2" hidden="1">TRUE</definedName>
    <definedName name="HTML_OBDlg4" hidden="1">TRUE</definedName>
    <definedName name="HTML_OS" hidden="1">0</definedName>
    <definedName name="HTML_PathFile" hidden="1">"A:\table12 Html.htm"</definedName>
    <definedName name="HTML_Title" hidden="1">"Table 12"</definedName>
    <definedName name="_xlnm.Print_Area" localSheetId="0">'Table 11'!$A$1:$D$88</definedName>
    <definedName name="Print_Area_MI" localSheetId="0">'Table 11'!$C$5:$C$5</definedName>
    <definedName name="_xlnm.Print_Titles" localSheetId="0">'Table 11'!$1:$3</definedName>
  </definedNames>
  <calcPr calcId="171027"/>
</workbook>
</file>

<file path=xl/calcChain.xml><?xml version="1.0" encoding="utf-8"?>
<calcChain xmlns="http://schemas.openxmlformats.org/spreadsheetml/2006/main">
  <c r="D88" i="1" l="1"/>
  <c r="C88" i="1"/>
</calcChain>
</file>

<file path=xl/sharedStrings.xml><?xml version="1.0" encoding="utf-8"?>
<sst xmlns="http://schemas.openxmlformats.org/spreadsheetml/2006/main" count="173" uniqueCount="127">
  <si>
    <t>FEDERAL TRANSIT ADMINISTRATION</t>
  </si>
  <si>
    <t>TABLE 11</t>
  </si>
  <si>
    <t>STATE</t>
  </si>
  <si>
    <t>URBANIZED AREA</t>
  </si>
  <si>
    <t>High Intensity Fixed Guideway State of Good Repair</t>
  </si>
  <si>
    <t>High Intensity Motorbus State of Good Repair</t>
  </si>
  <si>
    <t>Alaska</t>
  </si>
  <si>
    <t>Fairbanks, AK</t>
  </si>
  <si>
    <t>Arizona</t>
  </si>
  <si>
    <t>Arkansas</t>
  </si>
  <si>
    <t>Little Rock, AR</t>
  </si>
  <si>
    <t>California</t>
  </si>
  <si>
    <t>Antioch, CA</t>
  </si>
  <si>
    <t>Concord, CA</t>
  </si>
  <si>
    <t>Oxnard, CA</t>
  </si>
  <si>
    <t>Sacramento, CA</t>
  </si>
  <si>
    <t>San Diego, CA</t>
  </si>
  <si>
    <t>San Jose, CA</t>
  </si>
  <si>
    <t>Stockton, CA</t>
  </si>
  <si>
    <t>Thousand Oaks, CA</t>
  </si>
  <si>
    <t>Colorado</t>
  </si>
  <si>
    <t>Connecticut</t>
  </si>
  <si>
    <t>Hartford, CT</t>
  </si>
  <si>
    <t>Southwestern Connecticut</t>
  </si>
  <si>
    <t>District of Columbia</t>
  </si>
  <si>
    <t>Florida</t>
  </si>
  <si>
    <t>Jacksonville, FL</t>
  </si>
  <si>
    <t>Miami, FL</t>
  </si>
  <si>
    <t>Orlando, FL</t>
  </si>
  <si>
    <t>Georgia</t>
  </si>
  <si>
    <t>Atlanta, GA</t>
  </si>
  <si>
    <t>Savannah, GA</t>
  </si>
  <si>
    <t>Hawaii</t>
  </si>
  <si>
    <t>Illinois</t>
  </si>
  <si>
    <t>Round Lake Beach-McHenry-Grayslake, IL-WI</t>
  </si>
  <si>
    <t>Indiana</t>
  </si>
  <si>
    <t>Louisiana</t>
  </si>
  <si>
    <t>New Orleans, LA</t>
  </si>
  <si>
    <t>Maine</t>
  </si>
  <si>
    <t>Portland, ME</t>
  </si>
  <si>
    <t>Maryland</t>
  </si>
  <si>
    <t>Baltimore Commuter Rail</t>
  </si>
  <si>
    <t>Baltimore, MD</t>
  </si>
  <si>
    <t>Massachusetts</t>
  </si>
  <si>
    <t>Worcester, MA-CT</t>
  </si>
  <si>
    <t>Michigan</t>
  </si>
  <si>
    <t>Detroit, MI</t>
  </si>
  <si>
    <t>Minnesota</t>
  </si>
  <si>
    <t>Missouri</t>
  </si>
  <si>
    <t>Nevada</t>
  </si>
  <si>
    <t>New Jersey</t>
  </si>
  <si>
    <t>Atlantic City, NJ</t>
  </si>
  <si>
    <t>Northeastern New Jersey</t>
  </si>
  <si>
    <t>Trenton, NJ</t>
  </si>
  <si>
    <t>New Mexico</t>
  </si>
  <si>
    <t>Albuquerque, NM</t>
  </si>
  <si>
    <t>New York</t>
  </si>
  <si>
    <t>Buffalo, NY</t>
  </si>
  <si>
    <t>Charlotte, NC-SC</t>
  </si>
  <si>
    <t>Ohio</t>
  </si>
  <si>
    <t>Cincinnati, OH-KY-IN</t>
  </si>
  <si>
    <t>Dayton, OH</t>
  </si>
  <si>
    <t>Toledo, OH-MI</t>
  </si>
  <si>
    <t>Oregon</t>
  </si>
  <si>
    <t>Pennsylvania</t>
  </si>
  <si>
    <t>Harrisburg, PA</t>
  </si>
  <si>
    <t>Johnstown, PA</t>
  </si>
  <si>
    <t>Lancaster, PA</t>
  </si>
  <si>
    <t>Pittsburgh, PA</t>
  </si>
  <si>
    <t>Puerto Rico</t>
  </si>
  <si>
    <t>San Juan, PR</t>
  </si>
  <si>
    <t>Rhode Island</t>
  </si>
  <si>
    <t>Tennessee</t>
  </si>
  <si>
    <t>Nashville-Davidson, TN</t>
  </si>
  <si>
    <t>Texas</t>
  </si>
  <si>
    <t>Houston, TX</t>
  </si>
  <si>
    <t>Utah</t>
  </si>
  <si>
    <t>Virginia</t>
  </si>
  <si>
    <t>Virginia Beach, VA</t>
  </si>
  <si>
    <t>Washington</t>
  </si>
  <si>
    <t>Bremerton, WA</t>
  </si>
  <si>
    <t>Seattle, WA</t>
  </si>
  <si>
    <t>West Virginia</t>
  </si>
  <si>
    <t>Wisconsin</t>
  </si>
  <si>
    <t>Kenosha, WI-IL</t>
  </si>
  <si>
    <t>Madison, WI</t>
  </si>
  <si>
    <t>Milwaukee, WI</t>
  </si>
  <si>
    <t>Total</t>
  </si>
  <si>
    <t>Cleveland, OH</t>
  </si>
  <si>
    <t>Philadelphia, PA-NJ-DE-MD</t>
  </si>
  <si>
    <t>Boston, MA</t>
  </si>
  <si>
    <t>Anchorage, AK</t>
  </si>
  <si>
    <t>Ogden-Layton, UT</t>
  </si>
  <si>
    <t>Oklahoma</t>
  </si>
  <si>
    <t>Oklahoma City, OK</t>
  </si>
  <si>
    <t>Phoenix--Mesa, AZ</t>
  </si>
  <si>
    <t>Lancaster--Palmdale, CA</t>
  </si>
  <si>
    <t>Los Angeles--Long Beach--Santa Ana, CA</t>
  </si>
  <si>
    <t>Mission Viejo, CA</t>
  </si>
  <si>
    <t>Riverside--San Bernardino, CA</t>
  </si>
  <si>
    <t>San Francisco--Oakland, CA</t>
  </si>
  <si>
    <t>Denver--Aurora, CO</t>
  </si>
  <si>
    <t>Washington, DC--VA--MD</t>
  </si>
  <si>
    <t>Tampa--St. Petersburg, FL</t>
  </si>
  <si>
    <t>Honolulu, HI</t>
  </si>
  <si>
    <t>Chicago, IL--IN</t>
  </si>
  <si>
    <t>South Bend, IN--MI</t>
  </si>
  <si>
    <t>Minneapolis--St. Paul, MN</t>
  </si>
  <si>
    <t>Kansas City, MO--KS</t>
  </si>
  <si>
    <t>St. Louis, MO--IL</t>
  </si>
  <si>
    <t>Poughkeepsie-Newburgh, NY</t>
  </si>
  <si>
    <t>Portland, OR--WA</t>
  </si>
  <si>
    <t>Providence, RI--MA</t>
  </si>
  <si>
    <t>Chattanooga, TN--GA</t>
  </si>
  <si>
    <t>Memphis, TN--MS--AR</t>
  </si>
  <si>
    <t>Dallas--Fort Worth--Arlington, TX</t>
  </si>
  <si>
    <t>Salt Lake City, UT</t>
  </si>
  <si>
    <t>Morgantown, WVA</t>
  </si>
  <si>
    <t>Las Vegas--Henderson</t>
  </si>
  <si>
    <t>Santa Clarita</t>
  </si>
  <si>
    <t>Fajardo, PR</t>
  </si>
  <si>
    <t>Eugene, Oregon</t>
  </si>
  <si>
    <t>North Carolina</t>
  </si>
  <si>
    <t>Austin, TX</t>
  </si>
  <si>
    <t>Avondale--Goodyear, AZ</t>
  </si>
  <si>
    <t>FY 2018 FULL YEAR SECTION 5337 STATE OF GOOD REPAIR FORMULA APPORTIONMENTS</t>
  </si>
  <si>
    <t xml:space="preserve">The total available amount for a program is based on funding authorized under The Fixing America's Surface Transportation Act (FAST) and The Consolidated Appropriations Act, 2018 (Pub. L. 115-141)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</si>
</sst>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4"/>
      <name val="Arial"/>
      <family val="2"/>
    </font>
    <font>
      <sz val="10"/>
      <color indexed="8"/>
      <name val="Arial"/>
      <family val="2"/>
    </font>
    <font>
      <sz val="14"/>
      <color indexed="8"/>
      <name val="Arial"/>
      <family val="2"/>
    </font>
    <font>
      <b/>
      <sz val="12"/>
      <color indexed="8"/>
      <name val="Arial"/>
      <family val="2"/>
    </font>
    <font>
      <sz val="8"/>
      <color indexed="8"/>
      <name val="Arial"/>
      <family val="2"/>
    </font>
    <font>
      <sz val="12"/>
      <name val="Arial"/>
      <family val="2"/>
    </font>
    <font>
      <sz val="10"/>
      <name val="Helvetica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8"/>
      <color theme="3"/>
      <name val="Cambria"/>
      <family val="2"/>
      <scheme val="major"/>
    </font>
    <font>
      <i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theme="1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 style="double">
        <color theme="1"/>
      </bottom>
      <diagonal/>
    </border>
    <border>
      <left style="thin">
        <color indexed="8"/>
      </left>
      <right/>
      <top style="medium">
        <color theme="1"/>
      </top>
      <bottom/>
      <diagonal/>
    </border>
    <border>
      <left/>
      <right style="thin">
        <color indexed="8"/>
      </right>
      <top style="medium">
        <color theme="1"/>
      </top>
      <bottom/>
      <diagonal/>
    </border>
  </borders>
  <cellStyleXfs count="25">
    <xf numFmtId="0" fontId="0" fillId="0" borderId="0"/>
    <xf numFmtId="0" fontId="2" fillId="0" borderId="0"/>
    <xf numFmtId="0" fontId="4" fillId="0" borderId="0"/>
    <xf numFmtId="43" fontId="7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2" fillId="0" borderId="0"/>
    <xf numFmtId="0" fontId="8" fillId="0" borderId="0"/>
    <xf numFmtId="0" fontId="12" fillId="0" borderId="0"/>
    <xf numFmtId="0" fontId="10" fillId="0" borderId="0"/>
    <xf numFmtId="0" fontId="12" fillId="0" borderId="0"/>
    <xf numFmtId="0" fontId="11" fillId="0" borderId="0"/>
    <xf numFmtId="3" fontId="12" fillId="0" borderId="0"/>
    <xf numFmtId="0" fontId="1" fillId="0" borderId="0"/>
    <xf numFmtId="0" fontId="1" fillId="0" borderId="0"/>
    <xf numFmtId="0" fontId="10" fillId="0" borderId="0"/>
    <xf numFmtId="3" fontId="11" fillId="0" borderId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1" applyFont="1" applyFill="1"/>
    <xf numFmtId="0" fontId="2" fillId="0" borderId="0" xfId="1" applyFont="1" applyFill="1" applyAlignment="1">
      <alignment vertical="center"/>
    </xf>
    <xf numFmtId="0" fontId="6" fillId="0" borderId="4" xfId="1" applyFont="1" applyFill="1" applyBorder="1" applyAlignment="1">
      <alignment horizontal="center"/>
    </xf>
    <xf numFmtId="164" fontId="6" fillId="0" borderId="4" xfId="3" applyNumberFormat="1" applyFont="1" applyFill="1" applyBorder="1" applyAlignment="1">
      <alignment horizontal="center" wrapText="1"/>
    </xf>
    <xf numFmtId="164" fontId="2" fillId="0" borderId="0" xfId="3" applyNumberFormat="1" applyFont="1" applyFill="1"/>
    <xf numFmtId="0" fontId="2" fillId="0" borderId="0" xfId="1" applyFont="1" applyFill="1" applyAlignment="1">
      <alignment horizontal="center"/>
    </xf>
    <xf numFmtId="0" fontId="8" fillId="0" borderId="0" xfId="1" applyFont="1" applyFill="1"/>
    <xf numFmtId="0" fontId="8" fillId="0" borderId="0" xfId="1" applyFont="1" applyFill="1" applyAlignment="1">
      <alignment vertical="center"/>
    </xf>
    <xf numFmtId="3" fontId="8" fillId="0" borderId="0" xfId="1" applyNumberFormat="1" applyFont="1" applyFill="1"/>
    <xf numFmtId="3" fontId="8" fillId="0" borderId="0" xfId="1" applyNumberFormat="1" applyFont="1" applyFill="1" applyAlignment="1">
      <alignment vertical="center"/>
    </xf>
    <xf numFmtId="0" fontId="2" fillId="0" borderId="5" xfId="1" applyFont="1" applyFill="1" applyBorder="1" applyAlignment="1">
      <alignment horizontal="right"/>
    </xf>
    <xf numFmtId="0" fontId="2" fillId="0" borderId="5" xfId="1" applyFont="1" applyFill="1" applyBorder="1"/>
    <xf numFmtId="3" fontId="2" fillId="0" borderId="5" xfId="1" applyNumberFormat="1" applyFont="1" applyFill="1" applyBorder="1"/>
    <xf numFmtId="0" fontId="3" fillId="0" borderId="0" xfId="1" applyFont="1" applyFill="1" applyAlignment="1">
      <alignment horizontal="center" vertical="center"/>
    </xf>
    <xf numFmtId="0" fontId="5" fillId="0" borderId="0" xfId="2" applyFont="1" applyFill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5" fillId="0" borderId="1" xfId="2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/>
    </xf>
    <xf numFmtId="0" fontId="5" fillId="0" borderId="2" xfId="2" applyFont="1" applyFill="1" applyBorder="1" applyAlignment="1">
      <alignment horizontal="center" vertical="center"/>
    </xf>
    <xf numFmtId="0" fontId="14" fillId="0" borderId="6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25">
    <cellStyle name="Comma 2" xfId="4"/>
    <cellStyle name="Comma 3" xfId="5"/>
    <cellStyle name="Comma 4" xfId="6"/>
    <cellStyle name="Comma 5" xfId="3"/>
    <cellStyle name="Currency 2" xfId="7"/>
    <cellStyle name="Currency 3" xfId="8"/>
    <cellStyle name="Currency 4" xfId="9"/>
    <cellStyle name="Currency 5" xfId="10"/>
    <cellStyle name="Normal" xfId="0" builtinId="0"/>
    <cellStyle name="Normal 2" xfId="11"/>
    <cellStyle name="Normal 2 2" xfId="12"/>
    <cellStyle name="Normal 2 3" xfId="13"/>
    <cellStyle name="Normal 3" xfId="14"/>
    <cellStyle name="Normal 3 2" xfId="15"/>
    <cellStyle name="Normal 4" xfId="16"/>
    <cellStyle name="Normal 4 2" xfId="17"/>
    <cellStyle name="Normal 5" xfId="18"/>
    <cellStyle name="Normal 6" xfId="19"/>
    <cellStyle name="Normal 7" xfId="2"/>
    <cellStyle name="Normal 8" xfId="20"/>
    <cellStyle name="Normal 9" xfId="21"/>
    <cellStyle name="Normal_Table 7 - 2003 Fixed Guideway" xfId="1"/>
    <cellStyle name="Percent 2" xfId="22"/>
    <cellStyle name="Percent 3" xfId="23"/>
    <cellStyle name="Title 2" xfId="2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D89"/>
  <sheetViews>
    <sheetView tabSelected="1" defaultGridColor="0" colorId="22" zoomScale="80" zoomScaleNormal="80" workbookViewId="0">
      <selection activeCell="A4" sqref="A4:D4"/>
    </sheetView>
  </sheetViews>
  <sheetFormatPr defaultColWidth="12.42578125" defaultRowHeight="15.75" x14ac:dyDescent="0.25"/>
  <cols>
    <col min="1" max="1" width="25.7109375" style="6" customWidth="1"/>
    <col min="2" max="2" width="52.7109375" style="6" customWidth="1"/>
    <col min="3" max="3" width="27.28515625" style="5" customWidth="1"/>
    <col min="4" max="4" width="26.140625" style="5" customWidth="1"/>
    <col min="5" max="161" width="12.42578125" style="1"/>
    <col min="162" max="162" width="25.7109375" style="1" customWidth="1"/>
    <col min="163" max="163" width="52.7109375" style="1" customWidth="1"/>
    <col min="164" max="164" width="25.85546875" style="1" customWidth="1"/>
    <col min="165" max="165" width="26" style="1" customWidth="1"/>
    <col min="166" max="166" width="12.42578125" style="1" customWidth="1"/>
    <col min="167" max="417" width="12.42578125" style="1"/>
    <col min="418" max="418" width="25.7109375" style="1" customWidth="1"/>
    <col min="419" max="419" width="52.7109375" style="1" customWidth="1"/>
    <col min="420" max="420" width="25.85546875" style="1" customWidth="1"/>
    <col min="421" max="421" width="26" style="1" customWidth="1"/>
    <col min="422" max="422" width="12.42578125" style="1" customWidth="1"/>
    <col min="423" max="673" width="12.42578125" style="1"/>
    <col min="674" max="674" width="25.7109375" style="1" customWidth="1"/>
    <col min="675" max="675" width="52.7109375" style="1" customWidth="1"/>
    <col min="676" max="676" width="25.85546875" style="1" customWidth="1"/>
    <col min="677" max="677" width="26" style="1" customWidth="1"/>
    <col min="678" max="678" width="12.42578125" style="1" customWidth="1"/>
    <col min="679" max="929" width="12.42578125" style="1"/>
    <col min="930" max="930" width="25.7109375" style="1" customWidth="1"/>
    <col min="931" max="931" width="52.7109375" style="1" customWidth="1"/>
    <col min="932" max="932" width="25.85546875" style="1" customWidth="1"/>
    <col min="933" max="933" width="26" style="1" customWidth="1"/>
    <col min="934" max="934" width="12.42578125" style="1" customWidth="1"/>
    <col min="935" max="1185" width="12.42578125" style="1"/>
    <col min="1186" max="1186" width="25.7109375" style="1" customWidth="1"/>
    <col min="1187" max="1187" width="52.7109375" style="1" customWidth="1"/>
    <col min="1188" max="1188" width="25.85546875" style="1" customWidth="1"/>
    <col min="1189" max="1189" width="26" style="1" customWidth="1"/>
    <col min="1190" max="1190" width="12.42578125" style="1" customWidth="1"/>
    <col min="1191" max="1441" width="12.42578125" style="1"/>
    <col min="1442" max="1442" width="25.7109375" style="1" customWidth="1"/>
    <col min="1443" max="1443" width="52.7109375" style="1" customWidth="1"/>
    <col min="1444" max="1444" width="25.85546875" style="1" customWidth="1"/>
    <col min="1445" max="1445" width="26" style="1" customWidth="1"/>
    <col min="1446" max="1446" width="12.42578125" style="1" customWidth="1"/>
    <col min="1447" max="1697" width="12.42578125" style="1"/>
    <col min="1698" max="1698" width="25.7109375" style="1" customWidth="1"/>
    <col min="1699" max="1699" width="52.7109375" style="1" customWidth="1"/>
    <col min="1700" max="1700" width="25.85546875" style="1" customWidth="1"/>
    <col min="1701" max="1701" width="26" style="1" customWidth="1"/>
    <col min="1702" max="1702" width="12.42578125" style="1" customWidth="1"/>
    <col min="1703" max="1953" width="12.42578125" style="1"/>
    <col min="1954" max="1954" width="25.7109375" style="1" customWidth="1"/>
    <col min="1955" max="1955" width="52.7109375" style="1" customWidth="1"/>
    <col min="1956" max="1956" width="25.85546875" style="1" customWidth="1"/>
    <col min="1957" max="1957" width="26" style="1" customWidth="1"/>
    <col min="1958" max="1958" width="12.42578125" style="1" customWidth="1"/>
    <col min="1959" max="2209" width="12.42578125" style="1"/>
    <col min="2210" max="2210" width="25.7109375" style="1" customWidth="1"/>
    <col min="2211" max="2211" width="52.7109375" style="1" customWidth="1"/>
    <col min="2212" max="2212" width="25.85546875" style="1" customWidth="1"/>
    <col min="2213" max="2213" width="26" style="1" customWidth="1"/>
    <col min="2214" max="2214" width="12.42578125" style="1" customWidth="1"/>
    <col min="2215" max="2465" width="12.42578125" style="1"/>
    <col min="2466" max="2466" width="25.7109375" style="1" customWidth="1"/>
    <col min="2467" max="2467" width="52.7109375" style="1" customWidth="1"/>
    <col min="2468" max="2468" width="25.85546875" style="1" customWidth="1"/>
    <col min="2469" max="2469" width="26" style="1" customWidth="1"/>
    <col min="2470" max="2470" width="12.42578125" style="1" customWidth="1"/>
    <col min="2471" max="2721" width="12.42578125" style="1"/>
    <col min="2722" max="2722" width="25.7109375" style="1" customWidth="1"/>
    <col min="2723" max="2723" width="52.7109375" style="1" customWidth="1"/>
    <col min="2724" max="2724" width="25.85546875" style="1" customWidth="1"/>
    <col min="2725" max="2725" width="26" style="1" customWidth="1"/>
    <col min="2726" max="2726" width="12.42578125" style="1" customWidth="1"/>
    <col min="2727" max="2977" width="12.42578125" style="1"/>
    <col min="2978" max="2978" width="25.7109375" style="1" customWidth="1"/>
    <col min="2979" max="2979" width="52.7109375" style="1" customWidth="1"/>
    <col min="2980" max="2980" width="25.85546875" style="1" customWidth="1"/>
    <col min="2981" max="2981" width="26" style="1" customWidth="1"/>
    <col min="2982" max="2982" width="12.42578125" style="1" customWidth="1"/>
    <col min="2983" max="3233" width="12.42578125" style="1"/>
    <col min="3234" max="3234" width="25.7109375" style="1" customWidth="1"/>
    <col min="3235" max="3235" width="52.7109375" style="1" customWidth="1"/>
    <col min="3236" max="3236" width="25.85546875" style="1" customWidth="1"/>
    <col min="3237" max="3237" width="26" style="1" customWidth="1"/>
    <col min="3238" max="3238" width="12.42578125" style="1" customWidth="1"/>
    <col min="3239" max="3489" width="12.42578125" style="1"/>
    <col min="3490" max="3490" width="25.7109375" style="1" customWidth="1"/>
    <col min="3491" max="3491" width="52.7109375" style="1" customWidth="1"/>
    <col min="3492" max="3492" width="25.85546875" style="1" customWidth="1"/>
    <col min="3493" max="3493" width="26" style="1" customWidth="1"/>
    <col min="3494" max="3494" width="12.42578125" style="1" customWidth="1"/>
    <col min="3495" max="3745" width="12.42578125" style="1"/>
    <col min="3746" max="3746" width="25.7109375" style="1" customWidth="1"/>
    <col min="3747" max="3747" width="52.7109375" style="1" customWidth="1"/>
    <col min="3748" max="3748" width="25.85546875" style="1" customWidth="1"/>
    <col min="3749" max="3749" width="26" style="1" customWidth="1"/>
    <col min="3750" max="3750" width="12.42578125" style="1" customWidth="1"/>
    <col min="3751" max="4001" width="12.42578125" style="1"/>
    <col min="4002" max="4002" width="25.7109375" style="1" customWidth="1"/>
    <col min="4003" max="4003" width="52.7109375" style="1" customWidth="1"/>
    <col min="4004" max="4004" width="25.85546875" style="1" customWidth="1"/>
    <col min="4005" max="4005" width="26" style="1" customWidth="1"/>
    <col min="4006" max="4006" width="12.42578125" style="1" customWidth="1"/>
    <col min="4007" max="4257" width="12.42578125" style="1"/>
    <col min="4258" max="4258" width="25.7109375" style="1" customWidth="1"/>
    <col min="4259" max="4259" width="52.7109375" style="1" customWidth="1"/>
    <col min="4260" max="4260" width="25.85546875" style="1" customWidth="1"/>
    <col min="4261" max="4261" width="26" style="1" customWidth="1"/>
    <col min="4262" max="4262" width="12.42578125" style="1" customWidth="1"/>
    <col min="4263" max="4513" width="12.42578125" style="1"/>
    <col min="4514" max="4514" width="25.7109375" style="1" customWidth="1"/>
    <col min="4515" max="4515" width="52.7109375" style="1" customWidth="1"/>
    <col min="4516" max="4516" width="25.85546875" style="1" customWidth="1"/>
    <col min="4517" max="4517" width="26" style="1" customWidth="1"/>
    <col min="4518" max="4518" width="12.42578125" style="1" customWidth="1"/>
    <col min="4519" max="4769" width="12.42578125" style="1"/>
    <col min="4770" max="4770" width="25.7109375" style="1" customWidth="1"/>
    <col min="4771" max="4771" width="52.7109375" style="1" customWidth="1"/>
    <col min="4772" max="4772" width="25.85546875" style="1" customWidth="1"/>
    <col min="4773" max="4773" width="26" style="1" customWidth="1"/>
    <col min="4774" max="4774" width="12.42578125" style="1" customWidth="1"/>
    <col min="4775" max="5025" width="12.42578125" style="1"/>
    <col min="5026" max="5026" width="25.7109375" style="1" customWidth="1"/>
    <col min="5027" max="5027" width="52.7109375" style="1" customWidth="1"/>
    <col min="5028" max="5028" width="25.85546875" style="1" customWidth="1"/>
    <col min="5029" max="5029" width="26" style="1" customWidth="1"/>
    <col min="5030" max="5030" width="12.42578125" style="1" customWidth="1"/>
    <col min="5031" max="5281" width="12.42578125" style="1"/>
    <col min="5282" max="5282" width="25.7109375" style="1" customWidth="1"/>
    <col min="5283" max="5283" width="52.7109375" style="1" customWidth="1"/>
    <col min="5284" max="5284" width="25.85546875" style="1" customWidth="1"/>
    <col min="5285" max="5285" width="26" style="1" customWidth="1"/>
    <col min="5286" max="5286" width="12.42578125" style="1" customWidth="1"/>
    <col min="5287" max="5537" width="12.42578125" style="1"/>
    <col min="5538" max="5538" width="25.7109375" style="1" customWidth="1"/>
    <col min="5539" max="5539" width="52.7109375" style="1" customWidth="1"/>
    <col min="5540" max="5540" width="25.85546875" style="1" customWidth="1"/>
    <col min="5541" max="5541" width="26" style="1" customWidth="1"/>
    <col min="5542" max="5542" width="12.42578125" style="1" customWidth="1"/>
    <col min="5543" max="5793" width="12.42578125" style="1"/>
    <col min="5794" max="5794" width="25.7109375" style="1" customWidth="1"/>
    <col min="5795" max="5795" width="52.7109375" style="1" customWidth="1"/>
    <col min="5796" max="5796" width="25.85546875" style="1" customWidth="1"/>
    <col min="5797" max="5797" width="26" style="1" customWidth="1"/>
    <col min="5798" max="5798" width="12.42578125" style="1" customWidth="1"/>
    <col min="5799" max="6049" width="12.42578125" style="1"/>
    <col min="6050" max="6050" width="25.7109375" style="1" customWidth="1"/>
    <col min="6051" max="6051" width="52.7109375" style="1" customWidth="1"/>
    <col min="6052" max="6052" width="25.85546875" style="1" customWidth="1"/>
    <col min="6053" max="6053" width="26" style="1" customWidth="1"/>
    <col min="6054" max="6054" width="12.42578125" style="1" customWidth="1"/>
    <col min="6055" max="6305" width="12.42578125" style="1"/>
    <col min="6306" max="6306" width="25.7109375" style="1" customWidth="1"/>
    <col min="6307" max="6307" width="52.7109375" style="1" customWidth="1"/>
    <col min="6308" max="6308" width="25.85546875" style="1" customWidth="1"/>
    <col min="6309" max="6309" width="26" style="1" customWidth="1"/>
    <col min="6310" max="6310" width="12.42578125" style="1" customWidth="1"/>
    <col min="6311" max="6561" width="12.42578125" style="1"/>
    <col min="6562" max="6562" width="25.7109375" style="1" customWidth="1"/>
    <col min="6563" max="6563" width="52.7109375" style="1" customWidth="1"/>
    <col min="6564" max="6564" width="25.85546875" style="1" customWidth="1"/>
    <col min="6565" max="6565" width="26" style="1" customWidth="1"/>
    <col min="6566" max="6566" width="12.42578125" style="1" customWidth="1"/>
    <col min="6567" max="6817" width="12.42578125" style="1"/>
    <col min="6818" max="6818" width="25.7109375" style="1" customWidth="1"/>
    <col min="6819" max="6819" width="52.7109375" style="1" customWidth="1"/>
    <col min="6820" max="6820" width="25.85546875" style="1" customWidth="1"/>
    <col min="6821" max="6821" width="26" style="1" customWidth="1"/>
    <col min="6822" max="6822" width="12.42578125" style="1" customWidth="1"/>
    <col min="6823" max="7073" width="12.42578125" style="1"/>
    <col min="7074" max="7074" width="25.7109375" style="1" customWidth="1"/>
    <col min="7075" max="7075" width="52.7109375" style="1" customWidth="1"/>
    <col min="7076" max="7076" width="25.85546875" style="1" customWidth="1"/>
    <col min="7077" max="7077" width="26" style="1" customWidth="1"/>
    <col min="7078" max="7078" width="12.42578125" style="1" customWidth="1"/>
    <col min="7079" max="7329" width="12.42578125" style="1"/>
    <col min="7330" max="7330" width="25.7109375" style="1" customWidth="1"/>
    <col min="7331" max="7331" width="52.7109375" style="1" customWidth="1"/>
    <col min="7332" max="7332" width="25.85546875" style="1" customWidth="1"/>
    <col min="7333" max="7333" width="26" style="1" customWidth="1"/>
    <col min="7334" max="7334" width="12.42578125" style="1" customWidth="1"/>
    <col min="7335" max="7585" width="12.42578125" style="1"/>
    <col min="7586" max="7586" width="25.7109375" style="1" customWidth="1"/>
    <col min="7587" max="7587" width="52.7109375" style="1" customWidth="1"/>
    <col min="7588" max="7588" width="25.85546875" style="1" customWidth="1"/>
    <col min="7589" max="7589" width="26" style="1" customWidth="1"/>
    <col min="7590" max="7590" width="12.42578125" style="1" customWidth="1"/>
    <col min="7591" max="7841" width="12.42578125" style="1"/>
    <col min="7842" max="7842" width="25.7109375" style="1" customWidth="1"/>
    <col min="7843" max="7843" width="52.7109375" style="1" customWidth="1"/>
    <col min="7844" max="7844" width="25.85546875" style="1" customWidth="1"/>
    <col min="7845" max="7845" width="26" style="1" customWidth="1"/>
    <col min="7846" max="7846" width="12.42578125" style="1" customWidth="1"/>
    <col min="7847" max="8097" width="12.42578125" style="1"/>
    <col min="8098" max="8098" width="25.7109375" style="1" customWidth="1"/>
    <col min="8099" max="8099" width="52.7109375" style="1" customWidth="1"/>
    <col min="8100" max="8100" width="25.85546875" style="1" customWidth="1"/>
    <col min="8101" max="8101" width="26" style="1" customWidth="1"/>
    <col min="8102" max="8102" width="12.42578125" style="1" customWidth="1"/>
    <col min="8103" max="8353" width="12.42578125" style="1"/>
    <col min="8354" max="8354" width="25.7109375" style="1" customWidth="1"/>
    <col min="8355" max="8355" width="52.7109375" style="1" customWidth="1"/>
    <col min="8356" max="8356" width="25.85546875" style="1" customWidth="1"/>
    <col min="8357" max="8357" width="26" style="1" customWidth="1"/>
    <col min="8358" max="8358" width="12.42578125" style="1" customWidth="1"/>
    <col min="8359" max="8609" width="12.42578125" style="1"/>
    <col min="8610" max="8610" width="25.7109375" style="1" customWidth="1"/>
    <col min="8611" max="8611" width="52.7109375" style="1" customWidth="1"/>
    <col min="8612" max="8612" width="25.85546875" style="1" customWidth="1"/>
    <col min="8613" max="8613" width="26" style="1" customWidth="1"/>
    <col min="8614" max="8614" width="12.42578125" style="1" customWidth="1"/>
    <col min="8615" max="8865" width="12.42578125" style="1"/>
    <col min="8866" max="8866" width="25.7109375" style="1" customWidth="1"/>
    <col min="8867" max="8867" width="52.7109375" style="1" customWidth="1"/>
    <col min="8868" max="8868" width="25.85546875" style="1" customWidth="1"/>
    <col min="8869" max="8869" width="26" style="1" customWidth="1"/>
    <col min="8870" max="8870" width="12.42578125" style="1" customWidth="1"/>
    <col min="8871" max="9121" width="12.42578125" style="1"/>
    <col min="9122" max="9122" width="25.7109375" style="1" customWidth="1"/>
    <col min="9123" max="9123" width="52.7109375" style="1" customWidth="1"/>
    <col min="9124" max="9124" width="25.85546875" style="1" customWidth="1"/>
    <col min="9125" max="9125" width="26" style="1" customWidth="1"/>
    <col min="9126" max="9126" width="12.42578125" style="1" customWidth="1"/>
    <col min="9127" max="9377" width="12.42578125" style="1"/>
    <col min="9378" max="9378" width="25.7109375" style="1" customWidth="1"/>
    <col min="9379" max="9379" width="52.7109375" style="1" customWidth="1"/>
    <col min="9380" max="9380" width="25.85546875" style="1" customWidth="1"/>
    <col min="9381" max="9381" width="26" style="1" customWidth="1"/>
    <col min="9382" max="9382" width="12.42578125" style="1" customWidth="1"/>
    <col min="9383" max="9633" width="12.42578125" style="1"/>
    <col min="9634" max="9634" width="25.7109375" style="1" customWidth="1"/>
    <col min="9635" max="9635" width="52.7109375" style="1" customWidth="1"/>
    <col min="9636" max="9636" width="25.85546875" style="1" customWidth="1"/>
    <col min="9637" max="9637" width="26" style="1" customWidth="1"/>
    <col min="9638" max="9638" width="12.42578125" style="1" customWidth="1"/>
    <col min="9639" max="9889" width="12.42578125" style="1"/>
    <col min="9890" max="9890" width="25.7109375" style="1" customWidth="1"/>
    <col min="9891" max="9891" width="52.7109375" style="1" customWidth="1"/>
    <col min="9892" max="9892" width="25.85546875" style="1" customWidth="1"/>
    <col min="9893" max="9893" width="26" style="1" customWidth="1"/>
    <col min="9894" max="9894" width="12.42578125" style="1" customWidth="1"/>
    <col min="9895" max="10145" width="12.42578125" style="1"/>
    <col min="10146" max="10146" width="25.7109375" style="1" customWidth="1"/>
    <col min="10147" max="10147" width="52.7109375" style="1" customWidth="1"/>
    <col min="10148" max="10148" width="25.85546875" style="1" customWidth="1"/>
    <col min="10149" max="10149" width="26" style="1" customWidth="1"/>
    <col min="10150" max="10150" width="12.42578125" style="1" customWidth="1"/>
    <col min="10151" max="10401" width="12.42578125" style="1"/>
    <col min="10402" max="10402" width="25.7109375" style="1" customWidth="1"/>
    <col min="10403" max="10403" width="52.7109375" style="1" customWidth="1"/>
    <col min="10404" max="10404" width="25.85546875" style="1" customWidth="1"/>
    <col min="10405" max="10405" width="26" style="1" customWidth="1"/>
    <col min="10406" max="10406" width="12.42578125" style="1" customWidth="1"/>
    <col min="10407" max="10657" width="12.42578125" style="1"/>
    <col min="10658" max="10658" width="25.7109375" style="1" customWidth="1"/>
    <col min="10659" max="10659" width="52.7109375" style="1" customWidth="1"/>
    <col min="10660" max="10660" width="25.85546875" style="1" customWidth="1"/>
    <col min="10661" max="10661" width="26" style="1" customWidth="1"/>
    <col min="10662" max="10662" width="12.42578125" style="1" customWidth="1"/>
    <col min="10663" max="10913" width="12.42578125" style="1"/>
    <col min="10914" max="10914" width="25.7109375" style="1" customWidth="1"/>
    <col min="10915" max="10915" width="52.7109375" style="1" customWidth="1"/>
    <col min="10916" max="10916" width="25.85546875" style="1" customWidth="1"/>
    <col min="10917" max="10917" width="26" style="1" customWidth="1"/>
    <col min="10918" max="10918" width="12.42578125" style="1" customWidth="1"/>
    <col min="10919" max="11169" width="12.42578125" style="1"/>
    <col min="11170" max="11170" width="25.7109375" style="1" customWidth="1"/>
    <col min="11171" max="11171" width="52.7109375" style="1" customWidth="1"/>
    <col min="11172" max="11172" width="25.85546875" style="1" customWidth="1"/>
    <col min="11173" max="11173" width="26" style="1" customWidth="1"/>
    <col min="11174" max="11174" width="12.42578125" style="1" customWidth="1"/>
    <col min="11175" max="11425" width="12.42578125" style="1"/>
    <col min="11426" max="11426" width="25.7109375" style="1" customWidth="1"/>
    <col min="11427" max="11427" width="52.7109375" style="1" customWidth="1"/>
    <col min="11428" max="11428" width="25.85546875" style="1" customWidth="1"/>
    <col min="11429" max="11429" width="26" style="1" customWidth="1"/>
    <col min="11430" max="11430" width="12.42578125" style="1" customWidth="1"/>
    <col min="11431" max="11681" width="12.42578125" style="1"/>
    <col min="11682" max="11682" width="25.7109375" style="1" customWidth="1"/>
    <col min="11683" max="11683" width="52.7109375" style="1" customWidth="1"/>
    <col min="11684" max="11684" width="25.85546875" style="1" customWidth="1"/>
    <col min="11685" max="11685" width="26" style="1" customWidth="1"/>
    <col min="11686" max="11686" width="12.42578125" style="1" customWidth="1"/>
    <col min="11687" max="11937" width="12.42578125" style="1"/>
    <col min="11938" max="11938" width="25.7109375" style="1" customWidth="1"/>
    <col min="11939" max="11939" width="52.7109375" style="1" customWidth="1"/>
    <col min="11940" max="11940" width="25.85546875" style="1" customWidth="1"/>
    <col min="11941" max="11941" width="26" style="1" customWidth="1"/>
    <col min="11942" max="11942" width="12.42578125" style="1" customWidth="1"/>
    <col min="11943" max="12193" width="12.42578125" style="1"/>
    <col min="12194" max="12194" width="25.7109375" style="1" customWidth="1"/>
    <col min="12195" max="12195" width="52.7109375" style="1" customWidth="1"/>
    <col min="12196" max="12196" width="25.85546875" style="1" customWidth="1"/>
    <col min="12197" max="12197" width="26" style="1" customWidth="1"/>
    <col min="12198" max="12198" width="12.42578125" style="1" customWidth="1"/>
    <col min="12199" max="12449" width="12.42578125" style="1"/>
    <col min="12450" max="12450" width="25.7109375" style="1" customWidth="1"/>
    <col min="12451" max="12451" width="52.7109375" style="1" customWidth="1"/>
    <col min="12452" max="12452" width="25.85546875" style="1" customWidth="1"/>
    <col min="12453" max="12453" width="26" style="1" customWidth="1"/>
    <col min="12454" max="12454" width="12.42578125" style="1" customWidth="1"/>
    <col min="12455" max="12705" width="12.42578125" style="1"/>
    <col min="12706" max="12706" width="25.7109375" style="1" customWidth="1"/>
    <col min="12707" max="12707" width="52.7109375" style="1" customWidth="1"/>
    <col min="12708" max="12708" width="25.85546875" style="1" customWidth="1"/>
    <col min="12709" max="12709" width="26" style="1" customWidth="1"/>
    <col min="12710" max="12710" width="12.42578125" style="1" customWidth="1"/>
    <col min="12711" max="12961" width="12.42578125" style="1"/>
    <col min="12962" max="12962" width="25.7109375" style="1" customWidth="1"/>
    <col min="12963" max="12963" width="52.7109375" style="1" customWidth="1"/>
    <col min="12964" max="12964" width="25.85546875" style="1" customWidth="1"/>
    <col min="12965" max="12965" width="26" style="1" customWidth="1"/>
    <col min="12966" max="12966" width="12.42578125" style="1" customWidth="1"/>
    <col min="12967" max="13217" width="12.42578125" style="1"/>
    <col min="13218" max="13218" width="25.7109375" style="1" customWidth="1"/>
    <col min="13219" max="13219" width="52.7109375" style="1" customWidth="1"/>
    <col min="13220" max="13220" width="25.85546875" style="1" customWidth="1"/>
    <col min="13221" max="13221" width="26" style="1" customWidth="1"/>
    <col min="13222" max="13222" width="12.42578125" style="1" customWidth="1"/>
    <col min="13223" max="13473" width="12.42578125" style="1"/>
    <col min="13474" max="13474" width="25.7109375" style="1" customWidth="1"/>
    <col min="13475" max="13475" width="52.7109375" style="1" customWidth="1"/>
    <col min="13476" max="13476" width="25.85546875" style="1" customWidth="1"/>
    <col min="13477" max="13477" width="26" style="1" customWidth="1"/>
    <col min="13478" max="13478" width="12.42578125" style="1" customWidth="1"/>
    <col min="13479" max="13729" width="12.42578125" style="1"/>
    <col min="13730" max="13730" width="25.7109375" style="1" customWidth="1"/>
    <col min="13731" max="13731" width="52.7109375" style="1" customWidth="1"/>
    <col min="13732" max="13732" width="25.85546875" style="1" customWidth="1"/>
    <col min="13733" max="13733" width="26" style="1" customWidth="1"/>
    <col min="13734" max="13734" width="12.42578125" style="1" customWidth="1"/>
    <col min="13735" max="13985" width="12.42578125" style="1"/>
    <col min="13986" max="13986" width="25.7109375" style="1" customWidth="1"/>
    <col min="13987" max="13987" width="52.7109375" style="1" customWidth="1"/>
    <col min="13988" max="13988" width="25.85546875" style="1" customWidth="1"/>
    <col min="13989" max="13989" width="26" style="1" customWidth="1"/>
    <col min="13990" max="13990" width="12.42578125" style="1" customWidth="1"/>
    <col min="13991" max="14241" width="12.42578125" style="1"/>
    <col min="14242" max="14242" width="25.7109375" style="1" customWidth="1"/>
    <col min="14243" max="14243" width="52.7109375" style="1" customWidth="1"/>
    <col min="14244" max="14244" width="25.85546875" style="1" customWidth="1"/>
    <col min="14245" max="14245" width="26" style="1" customWidth="1"/>
    <col min="14246" max="14246" width="12.42578125" style="1" customWidth="1"/>
    <col min="14247" max="14497" width="12.42578125" style="1"/>
    <col min="14498" max="14498" width="25.7109375" style="1" customWidth="1"/>
    <col min="14499" max="14499" width="52.7109375" style="1" customWidth="1"/>
    <col min="14500" max="14500" width="25.85546875" style="1" customWidth="1"/>
    <col min="14501" max="14501" width="26" style="1" customWidth="1"/>
    <col min="14502" max="14502" width="12.42578125" style="1" customWidth="1"/>
    <col min="14503" max="14753" width="12.42578125" style="1"/>
    <col min="14754" max="14754" width="25.7109375" style="1" customWidth="1"/>
    <col min="14755" max="14755" width="52.7109375" style="1" customWidth="1"/>
    <col min="14756" max="14756" width="25.85546875" style="1" customWidth="1"/>
    <col min="14757" max="14757" width="26" style="1" customWidth="1"/>
    <col min="14758" max="14758" width="12.42578125" style="1" customWidth="1"/>
    <col min="14759" max="15009" width="12.42578125" style="1"/>
    <col min="15010" max="15010" width="25.7109375" style="1" customWidth="1"/>
    <col min="15011" max="15011" width="52.7109375" style="1" customWidth="1"/>
    <col min="15012" max="15012" width="25.85546875" style="1" customWidth="1"/>
    <col min="15013" max="15013" width="26" style="1" customWidth="1"/>
    <col min="15014" max="15014" width="12.42578125" style="1" customWidth="1"/>
    <col min="15015" max="15265" width="12.42578125" style="1"/>
    <col min="15266" max="15266" width="25.7109375" style="1" customWidth="1"/>
    <col min="15267" max="15267" width="52.7109375" style="1" customWidth="1"/>
    <col min="15268" max="15268" width="25.85546875" style="1" customWidth="1"/>
    <col min="15269" max="15269" width="26" style="1" customWidth="1"/>
    <col min="15270" max="15270" width="12.42578125" style="1" customWidth="1"/>
    <col min="15271" max="15521" width="12.42578125" style="1"/>
    <col min="15522" max="15522" width="25.7109375" style="1" customWidth="1"/>
    <col min="15523" max="15523" width="52.7109375" style="1" customWidth="1"/>
    <col min="15524" max="15524" width="25.85546875" style="1" customWidth="1"/>
    <col min="15525" max="15525" width="26" style="1" customWidth="1"/>
    <col min="15526" max="15526" width="12.42578125" style="1" customWidth="1"/>
    <col min="15527" max="15777" width="12.42578125" style="1"/>
    <col min="15778" max="15778" width="25.7109375" style="1" customWidth="1"/>
    <col min="15779" max="15779" width="52.7109375" style="1" customWidth="1"/>
    <col min="15780" max="15780" width="25.85546875" style="1" customWidth="1"/>
    <col min="15781" max="15781" width="26" style="1" customWidth="1"/>
    <col min="15782" max="15782" width="12.42578125" style="1" customWidth="1"/>
    <col min="15783" max="16033" width="12.42578125" style="1"/>
    <col min="16034" max="16034" width="25.7109375" style="1" customWidth="1"/>
    <col min="16035" max="16035" width="52.7109375" style="1" customWidth="1"/>
    <col min="16036" max="16036" width="25.85546875" style="1" customWidth="1"/>
    <col min="16037" max="16037" width="26" style="1" customWidth="1"/>
    <col min="16038" max="16038" width="12.42578125" style="1" customWidth="1"/>
    <col min="16039" max="16384" width="12.42578125" style="1"/>
  </cols>
  <sheetData>
    <row r="1" spans="1:4" ht="23.25" customHeight="1" x14ac:dyDescent="0.25">
      <c r="A1" s="14" t="s">
        <v>0</v>
      </c>
      <c r="B1" s="14"/>
      <c r="C1" s="14"/>
      <c r="D1" s="15"/>
    </row>
    <row r="2" spans="1:4" s="2" customFormat="1" ht="18" customHeight="1" thickBot="1" x14ac:dyDescent="0.3">
      <c r="A2" s="16" t="s">
        <v>1</v>
      </c>
      <c r="B2" s="16"/>
      <c r="C2" s="16"/>
      <c r="D2" s="17"/>
    </row>
    <row r="3" spans="1:4" s="2" customFormat="1" ht="24.75" customHeight="1" thickBot="1" x14ac:dyDescent="0.3">
      <c r="A3" s="18" t="s">
        <v>125</v>
      </c>
      <c r="B3" s="18"/>
      <c r="C3" s="18"/>
      <c r="D3" s="19"/>
    </row>
    <row r="4" spans="1:4" s="2" customFormat="1" ht="49.5" customHeight="1" x14ac:dyDescent="0.25">
      <c r="A4" s="20" t="s">
        <v>126</v>
      </c>
      <c r="B4" s="21"/>
      <c r="C4" s="21"/>
      <c r="D4" s="22"/>
    </row>
    <row r="5" spans="1:4" ht="66.75" customHeight="1" x14ac:dyDescent="0.25">
      <c r="A5" s="3" t="s">
        <v>2</v>
      </c>
      <c r="B5" s="3" t="s">
        <v>3</v>
      </c>
      <c r="C5" s="4" t="s">
        <v>4</v>
      </c>
      <c r="D5" s="4" t="s">
        <v>5</v>
      </c>
    </row>
    <row r="6" spans="1:4" ht="18.399999999999999" customHeight="1" x14ac:dyDescent="0.25">
      <c r="A6" s="7" t="s">
        <v>6</v>
      </c>
      <c r="B6" s="7" t="s">
        <v>91</v>
      </c>
      <c r="C6" s="9">
        <v>26339768</v>
      </c>
      <c r="D6" s="9">
        <v>0</v>
      </c>
    </row>
    <row r="7" spans="1:4" ht="18.399999999999999" customHeight="1" x14ac:dyDescent="0.25">
      <c r="A7" s="7" t="s">
        <v>6</v>
      </c>
      <c r="B7" s="7" t="s">
        <v>7</v>
      </c>
      <c r="C7" s="9">
        <v>428092</v>
      </c>
      <c r="D7" s="9">
        <v>0</v>
      </c>
    </row>
    <row r="8" spans="1:4" ht="18.399999999999999" customHeight="1" x14ac:dyDescent="0.25">
      <c r="A8" s="7" t="s">
        <v>8</v>
      </c>
      <c r="B8" s="7" t="s">
        <v>124</v>
      </c>
      <c r="C8" s="9">
        <v>0</v>
      </c>
      <c r="D8" s="9">
        <v>94957</v>
      </c>
    </row>
    <row r="9" spans="1:4" ht="18.399999999999999" customHeight="1" x14ac:dyDescent="0.25">
      <c r="A9" s="7" t="s">
        <v>8</v>
      </c>
      <c r="B9" s="7" t="s">
        <v>95</v>
      </c>
      <c r="C9" s="9">
        <v>4159451</v>
      </c>
      <c r="D9" s="9">
        <v>4028855</v>
      </c>
    </row>
    <row r="10" spans="1:4" ht="18.399999999999999" customHeight="1" x14ac:dyDescent="0.25">
      <c r="A10" s="7" t="s">
        <v>9</v>
      </c>
      <c r="B10" s="7" t="s">
        <v>10</v>
      </c>
      <c r="C10" s="9">
        <v>369283</v>
      </c>
      <c r="D10" s="9">
        <v>0</v>
      </c>
    </row>
    <row r="11" spans="1:4" ht="18.399999999999999" customHeight="1" x14ac:dyDescent="0.25">
      <c r="A11" s="7" t="s">
        <v>11</v>
      </c>
      <c r="B11" s="7" t="s">
        <v>12</v>
      </c>
      <c r="C11" s="9">
        <v>5954225</v>
      </c>
      <c r="D11" s="9">
        <v>509093</v>
      </c>
    </row>
    <row r="12" spans="1:4" ht="18.399999999999999" customHeight="1" x14ac:dyDescent="0.25">
      <c r="A12" s="7" t="s">
        <v>11</v>
      </c>
      <c r="B12" s="7" t="s">
        <v>13</v>
      </c>
      <c r="C12" s="9">
        <v>37476698</v>
      </c>
      <c r="D12" s="9">
        <v>0</v>
      </c>
    </row>
    <row r="13" spans="1:4" ht="18.399999999999999" customHeight="1" x14ac:dyDescent="0.25">
      <c r="A13" s="7" t="s">
        <v>11</v>
      </c>
      <c r="B13" s="7" t="s">
        <v>96</v>
      </c>
      <c r="C13" s="9">
        <v>8008062</v>
      </c>
      <c r="D13" s="9">
        <v>1182772</v>
      </c>
    </row>
    <row r="14" spans="1:4" ht="18.399999999999999" customHeight="1" x14ac:dyDescent="0.25">
      <c r="A14" s="7" t="s">
        <v>11</v>
      </c>
      <c r="B14" s="7" t="s">
        <v>97</v>
      </c>
      <c r="C14" s="9">
        <v>111816170</v>
      </c>
      <c r="D14" s="9">
        <v>9303084</v>
      </c>
    </row>
    <row r="15" spans="1:4" ht="18.399999999999999" customHeight="1" x14ac:dyDescent="0.25">
      <c r="A15" s="7" t="s">
        <v>11</v>
      </c>
      <c r="B15" s="7" t="s">
        <v>98</v>
      </c>
      <c r="C15" s="9">
        <v>5713479</v>
      </c>
      <c r="D15" s="9">
        <v>44760</v>
      </c>
    </row>
    <row r="16" spans="1:4" ht="18.399999999999999" customHeight="1" x14ac:dyDescent="0.25">
      <c r="A16" s="7" t="s">
        <v>11</v>
      </c>
      <c r="B16" s="7" t="s">
        <v>14</v>
      </c>
      <c r="C16" s="9">
        <v>5642452</v>
      </c>
      <c r="D16" s="9">
        <v>0</v>
      </c>
    </row>
    <row r="17" spans="1:4" ht="18.399999999999999" customHeight="1" x14ac:dyDescent="0.25">
      <c r="A17" s="7" t="s">
        <v>11</v>
      </c>
      <c r="B17" s="7" t="s">
        <v>99</v>
      </c>
      <c r="C17" s="9">
        <v>14443101</v>
      </c>
      <c r="D17" s="9">
        <v>495687</v>
      </c>
    </row>
    <row r="18" spans="1:4" ht="18.399999999999999" customHeight="1" x14ac:dyDescent="0.25">
      <c r="A18" s="7" t="s">
        <v>11</v>
      </c>
      <c r="B18" s="7" t="s">
        <v>15</v>
      </c>
      <c r="C18" s="9">
        <v>13854359</v>
      </c>
      <c r="D18" s="9">
        <v>0</v>
      </c>
    </row>
    <row r="19" spans="1:4" ht="18.399999999999999" customHeight="1" x14ac:dyDescent="0.25">
      <c r="A19" s="7" t="s">
        <v>11</v>
      </c>
      <c r="B19" s="7" t="s">
        <v>16</v>
      </c>
      <c r="C19" s="9">
        <v>44781230</v>
      </c>
      <c r="D19" s="9">
        <v>7255</v>
      </c>
    </row>
    <row r="20" spans="1:4" ht="18.399999999999999" customHeight="1" x14ac:dyDescent="0.25">
      <c r="A20" s="7" t="s">
        <v>11</v>
      </c>
      <c r="B20" s="7" t="s">
        <v>100</v>
      </c>
      <c r="C20" s="9">
        <v>157841958</v>
      </c>
      <c r="D20" s="9">
        <v>1708840</v>
      </c>
    </row>
    <row r="21" spans="1:4" ht="18.399999999999999" customHeight="1" x14ac:dyDescent="0.25">
      <c r="A21" s="7" t="s">
        <v>11</v>
      </c>
      <c r="B21" s="7" t="s">
        <v>17</v>
      </c>
      <c r="C21" s="9">
        <v>30306046</v>
      </c>
      <c r="D21" s="9">
        <v>4335965</v>
      </c>
    </row>
    <row r="22" spans="1:4" ht="18.399999999999999" customHeight="1" x14ac:dyDescent="0.25">
      <c r="A22" s="7" t="s">
        <v>11</v>
      </c>
      <c r="B22" s="7" t="s">
        <v>119</v>
      </c>
      <c r="C22" s="9">
        <v>1401222</v>
      </c>
      <c r="D22" s="9">
        <v>1022060</v>
      </c>
    </row>
    <row r="23" spans="1:4" ht="18.399999999999999" customHeight="1" x14ac:dyDescent="0.25">
      <c r="A23" s="7" t="s">
        <v>11</v>
      </c>
      <c r="B23" s="7" t="s">
        <v>18</v>
      </c>
      <c r="C23" s="9">
        <v>4356046</v>
      </c>
      <c r="D23" s="9">
        <v>0</v>
      </c>
    </row>
    <row r="24" spans="1:4" ht="18.399999999999999" customHeight="1" x14ac:dyDescent="0.25">
      <c r="A24" s="7" t="s">
        <v>11</v>
      </c>
      <c r="B24" s="7" t="s">
        <v>19</v>
      </c>
      <c r="C24" s="9">
        <v>3859964</v>
      </c>
      <c r="D24" s="9">
        <v>0</v>
      </c>
    </row>
    <row r="25" spans="1:4" ht="18.399999999999999" customHeight="1" x14ac:dyDescent="0.25">
      <c r="A25" s="7" t="s">
        <v>20</v>
      </c>
      <c r="B25" s="7" t="s">
        <v>101</v>
      </c>
      <c r="C25" s="9">
        <v>16700476</v>
      </c>
      <c r="D25" s="9">
        <v>108915</v>
      </c>
    </row>
    <row r="26" spans="1:4" ht="18.399999999999999" customHeight="1" x14ac:dyDescent="0.25">
      <c r="A26" s="7" t="s">
        <v>21</v>
      </c>
      <c r="B26" s="7" t="s">
        <v>22</v>
      </c>
      <c r="C26" s="9">
        <v>365136</v>
      </c>
      <c r="D26" s="9">
        <v>1262945</v>
      </c>
    </row>
    <row r="27" spans="1:4" ht="18.399999999999999" customHeight="1" x14ac:dyDescent="0.25">
      <c r="A27" s="7" t="s">
        <v>21</v>
      </c>
      <c r="B27" s="7" t="s">
        <v>23</v>
      </c>
      <c r="C27" s="9">
        <v>68769136</v>
      </c>
      <c r="D27" s="9">
        <v>0</v>
      </c>
    </row>
    <row r="28" spans="1:4" ht="18.399999999999999" customHeight="1" x14ac:dyDescent="0.25">
      <c r="A28" s="7" t="s">
        <v>24</v>
      </c>
      <c r="B28" s="7" t="s">
        <v>102</v>
      </c>
      <c r="C28" s="9">
        <v>182220887</v>
      </c>
      <c r="D28" s="9">
        <v>5946315</v>
      </c>
    </row>
    <row r="29" spans="1:4" ht="18.399999999999999" customHeight="1" x14ac:dyDescent="0.25">
      <c r="A29" s="7" t="s">
        <v>25</v>
      </c>
      <c r="B29" s="7" t="s">
        <v>26</v>
      </c>
      <c r="C29" s="9">
        <v>840032</v>
      </c>
      <c r="D29" s="9">
        <v>0</v>
      </c>
    </row>
    <row r="30" spans="1:4" ht="18.399999999999999" customHeight="1" x14ac:dyDescent="0.25">
      <c r="A30" s="7" t="s">
        <v>25</v>
      </c>
      <c r="B30" s="7" t="s">
        <v>27</v>
      </c>
      <c r="C30" s="9">
        <v>50304076</v>
      </c>
      <c r="D30" s="9">
        <v>1084733</v>
      </c>
    </row>
    <row r="31" spans="1:4" ht="18.399999999999999" customHeight="1" x14ac:dyDescent="0.25">
      <c r="A31" s="7" t="s">
        <v>25</v>
      </c>
      <c r="B31" s="7" t="s">
        <v>28</v>
      </c>
      <c r="C31" s="9">
        <v>203442</v>
      </c>
      <c r="D31" s="9">
        <v>0</v>
      </c>
    </row>
    <row r="32" spans="1:4" ht="18.399999999999999" customHeight="1" x14ac:dyDescent="0.25">
      <c r="A32" s="7" t="s">
        <v>25</v>
      </c>
      <c r="B32" s="7" t="s">
        <v>103</v>
      </c>
      <c r="C32" s="9">
        <v>591090</v>
      </c>
      <c r="D32" s="9">
        <v>102241</v>
      </c>
    </row>
    <row r="33" spans="1:4" ht="18.399999999999999" customHeight="1" x14ac:dyDescent="0.25">
      <c r="A33" s="7" t="s">
        <v>29</v>
      </c>
      <c r="B33" s="7" t="s">
        <v>30</v>
      </c>
      <c r="C33" s="9">
        <v>57428452</v>
      </c>
      <c r="D33" s="9">
        <v>4594668</v>
      </c>
    </row>
    <row r="34" spans="1:4" ht="18.399999999999999" customHeight="1" x14ac:dyDescent="0.25">
      <c r="A34" s="7" t="s">
        <v>29</v>
      </c>
      <c r="B34" s="7" t="s">
        <v>31</v>
      </c>
      <c r="C34" s="9">
        <v>157938</v>
      </c>
      <c r="D34" s="9">
        <v>0</v>
      </c>
    </row>
    <row r="35" spans="1:4" ht="18.399999999999999" customHeight="1" x14ac:dyDescent="0.25">
      <c r="A35" s="7" t="s">
        <v>32</v>
      </c>
      <c r="B35" s="7" t="s">
        <v>104</v>
      </c>
      <c r="C35" s="9">
        <v>362431</v>
      </c>
      <c r="D35" s="9">
        <v>1333911</v>
      </c>
    </row>
    <row r="36" spans="1:4" ht="18.399999999999999" customHeight="1" x14ac:dyDescent="0.25">
      <c r="A36" s="7" t="s">
        <v>33</v>
      </c>
      <c r="B36" s="7" t="s">
        <v>105</v>
      </c>
      <c r="C36" s="9">
        <v>291252929</v>
      </c>
      <c r="D36" s="9">
        <v>0</v>
      </c>
    </row>
    <row r="37" spans="1:4" ht="18.399999999999999" customHeight="1" x14ac:dyDescent="0.25">
      <c r="A37" s="7" t="s">
        <v>33</v>
      </c>
      <c r="B37" s="7" t="s">
        <v>34</v>
      </c>
      <c r="C37" s="9">
        <v>7082351</v>
      </c>
      <c r="D37" s="9">
        <v>0</v>
      </c>
    </row>
    <row r="38" spans="1:4" ht="18.399999999999999" customHeight="1" x14ac:dyDescent="0.25">
      <c r="A38" s="7" t="s">
        <v>35</v>
      </c>
      <c r="B38" s="7" t="s">
        <v>106</v>
      </c>
      <c r="C38" s="9">
        <v>3175797</v>
      </c>
      <c r="D38" s="9">
        <v>0</v>
      </c>
    </row>
    <row r="39" spans="1:4" ht="18.399999999999999" customHeight="1" x14ac:dyDescent="0.25">
      <c r="A39" s="7" t="s">
        <v>36</v>
      </c>
      <c r="B39" s="7" t="s">
        <v>37</v>
      </c>
      <c r="C39" s="9">
        <v>4952048</v>
      </c>
      <c r="D39" s="9">
        <v>386672</v>
      </c>
    </row>
    <row r="40" spans="1:4" ht="18.399999999999999" customHeight="1" x14ac:dyDescent="0.25">
      <c r="A40" s="7" t="s">
        <v>38</v>
      </c>
      <c r="B40" s="7" t="s">
        <v>39</v>
      </c>
      <c r="C40" s="9">
        <v>9019885</v>
      </c>
      <c r="D40" s="9">
        <v>0</v>
      </c>
    </row>
    <row r="41" spans="1:4" ht="18.399999999999999" customHeight="1" x14ac:dyDescent="0.25">
      <c r="A41" s="7" t="s">
        <v>40</v>
      </c>
      <c r="B41" s="7" t="s">
        <v>41</v>
      </c>
      <c r="C41" s="9">
        <v>45046838</v>
      </c>
      <c r="D41" s="9">
        <v>0</v>
      </c>
    </row>
    <row r="42" spans="1:4" ht="18.399999999999999" customHeight="1" x14ac:dyDescent="0.25">
      <c r="A42" s="7" t="s">
        <v>40</v>
      </c>
      <c r="B42" s="7" t="s">
        <v>42</v>
      </c>
      <c r="C42" s="9">
        <v>25291871</v>
      </c>
      <c r="D42" s="9">
        <v>0</v>
      </c>
    </row>
    <row r="43" spans="1:4" ht="18.399999999999999" customHeight="1" x14ac:dyDescent="0.25">
      <c r="A43" s="7" t="s">
        <v>43</v>
      </c>
      <c r="B43" s="7" t="s">
        <v>90</v>
      </c>
      <c r="C43" s="9">
        <v>162911949</v>
      </c>
      <c r="D43" s="9">
        <v>58480</v>
      </c>
    </row>
    <row r="44" spans="1:4" ht="18.399999999999999" customHeight="1" x14ac:dyDescent="0.25">
      <c r="A44" s="7" t="s">
        <v>43</v>
      </c>
      <c r="B44" s="7" t="s">
        <v>44</v>
      </c>
      <c r="C44" s="9">
        <v>3261985</v>
      </c>
      <c r="D44" s="9">
        <v>0</v>
      </c>
    </row>
    <row r="45" spans="1:4" ht="18.399999999999999" customHeight="1" x14ac:dyDescent="0.25">
      <c r="A45" s="7" t="s">
        <v>45</v>
      </c>
      <c r="B45" s="7" t="s">
        <v>46</v>
      </c>
      <c r="C45" s="9">
        <v>1425556</v>
      </c>
      <c r="D45" s="9">
        <v>0</v>
      </c>
    </row>
    <row r="46" spans="1:4" ht="18.399999999999999" customHeight="1" x14ac:dyDescent="0.25">
      <c r="A46" s="7" t="s">
        <v>47</v>
      </c>
      <c r="B46" s="7" t="s">
        <v>107</v>
      </c>
      <c r="C46" s="9">
        <v>13013693</v>
      </c>
      <c r="D46" s="9">
        <v>9344156</v>
      </c>
    </row>
    <row r="47" spans="1:4" ht="18.399999999999999" customHeight="1" x14ac:dyDescent="0.25">
      <c r="A47" s="7" t="s">
        <v>48</v>
      </c>
      <c r="B47" s="7" t="s">
        <v>108</v>
      </c>
      <c r="C47" s="9">
        <v>1182445</v>
      </c>
      <c r="D47" s="9">
        <v>26775</v>
      </c>
    </row>
    <row r="48" spans="1:4" ht="18.399999999999999" customHeight="1" x14ac:dyDescent="0.25">
      <c r="A48" s="7" t="s">
        <v>48</v>
      </c>
      <c r="B48" s="7" t="s">
        <v>109</v>
      </c>
      <c r="C48" s="9">
        <v>18965463</v>
      </c>
      <c r="D48" s="9">
        <v>0</v>
      </c>
    </row>
    <row r="49" spans="1:4" ht="18.399999999999999" customHeight="1" x14ac:dyDescent="0.25">
      <c r="A49" s="7" t="s">
        <v>49</v>
      </c>
      <c r="B49" s="7" t="s">
        <v>118</v>
      </c>
      <c r="C49" s="9">
        <v>2888299</v>
      </c>
      <c r="D49" s="9">
        <v>260289</v>
      </c>
    </row>
    <row r="50" spans="1:4" ht="18.399999999999999" customHeight="1" x14ac:dyDescent="0.25">
      <c r="A50" s="7" t="s">
        <v>50</v>
      </c>
      <c r="B50" s="7" t="s">
        <v>51</v>
      </c>
      <c r="C50" s="9">
        <v>4484836</v>
      </c>
      <c r="D50" s="9">
        <v>0</v>
      </c>
    </row>
    <row r="51" spans="1:4" ht="18.399999999999999" customHeight="1" x14ac:dyDescent="0.25">
      <c r="A51" s="7" t="s">
        <v>50</v>
      </c>
      <c r="B51" s="7" t="s">
        <v>52</v>
      </c>
      <c r="C51" s="9">
        <v>191012834</v>
      </c>
      <c r="D51" s="9">
        <v>0</v>
      </c>
    </row>
    <row r="52" spans="1:4" ht="18.399999999999999" customHeight="1" x14ac:dyDescent="0.25">
      <c r="A52" s="7" t="s">
        <v>50</v>
      </c>
      <c r="B52" s="7" t="s">
        <v>53</v>
      </c>
      <c r="C52" s="9">
        <v>12750184</v>
      </c>
      <c r="D52" s="9">
        <v>0</v>
      </c>
    </row>
    <row r="53" spans="1:4" ht="18.399999999999999" customHeight="1" x14ac:dyDescent="0.25">
      <c r="A53" s="7" t="s">
        <v>54</v>
      </c>
      <c r="B53" s="7" t="s">
        <v>55</v>
      </c>
      <c r="C53" s="9">
        <v>10136587</v>
      </c>
      <c r="D53" s="9">
        <v>0</v>
      </c>
    </row>
    <row r="54" spans="1:4" ht="18.399999999999999" customHeight="1" x14ac:dyDescent="0.25">
      <c r="A54" s="7" t="s">
        <v>56</v>
      </c>
      <c r="B54" s="7" t="s">
        <v>57</v>
      </c>
      <c r="C54" s="9">
        <v>3278289</v>
      </c>
      <c r="D54" s="9">
        <v>0</v>
      </c>
    </row>
    <row r="55" spans="1:4" ht="18.399999999999999" customHeight="1" x14ac:dyDescent="0.25">
      <c r="A55" s="7" t="s">
        <v>56</v>
      </c>
      <c r="B55" s="7" t="s">
        <v>56</v>
      </c>
      <c r="C55" s="9">
        <v>806360382</v>
      </c>
      <c r="D55" s="9">
        <v>10017324</v>
      </c>
    </row>
    <row r="56" spans="1:4" ht="18.399999999999999" customHeight="1" x14ac:dyDescent="0.25">
      <c r="A56" s="7" t="s">
        <v>56</v>
      </c>
      <c r="B56" s="7" t="s">
        <v>110</v>
      </c>
      <c r="C56" s="9">
        <v>7183747</v>
      </c>
      <c r="D56" s="9">
        <v>0</v>
      </c>
    </row>
    <row r="57" spans="1:4" ht="18.399999999999999" customHeight="1" x14ac:dyDescent="0.25">
      <c r="A57" s="7" t="s">
        <v>122</v>
      </c>
      <c r="B57" s="7" t="s">
        <v>58</v>
      </c>
      <c r="C57" s="9">
        <v>2398614</v>
      </c>
      <c r="D57" s="9">
        <v>550720</v>
      </c>
    </row>
    <row r="58" spans="1:4" ht="18.399999999999999" customHeight="1" x14ac:dyDescent="0.25">
      <c r="A58" s="7" t="s">
        <v>59</v>
      </c>
      <c r="B58" s="7" t="s">
        <v>60</v>
      </c>
      <c r="C58" s="9">
        <v>13493</v>
      </c>
      <c r="D58" s="9">
        <v>0</v>
      </c>
    </row>
    <row r="59" spans="1:4" ht="18.399999999999999" customHeight="1" x14ac:dyDescent="0.25">
      <c r="A59" s="7" t="s">
        <v>59</v>
      </c>
      <c r="B59" s="7" t="s">
        <v>88</v>
      </c>
      <c r="C59" s="9">
        <v>17413430</v>
      </c>
      <c r="D59" s="9">
        <v>346945</v>
      </c>
    </row>
    <row r="60" spans="1:4" ht="18.399999999999999" customHeight="1" x14ac:dyDescent="0.25">
      <c r="A60" s="7" t="s">
        <v>59</v>
      </c>
      <c r="B60" s="7" t="s">
        <v>61</v>
      </c>
      <c r="C60" s="9">
        <v>14144675</v>
      </c>
      <c r="D60" s="9">
        <v>0</v>
      </c>
    </row>
    <row r="61" spans="1:4" ht="18.399999999999999" customHeight="1" x14ac:dyDescent="0.25">
      <c r="A61" s="7" t="s">
        <v>59</v>
      </c>
      <c r="B61" s="7" t="s">
        <v>62</v>
      </c>
      <c r="C61" s="9">
        <v>50349</v>
      </c>
      <c r="D61" s="9">
        <v>0</v>
      </c>
    </row>
    <row r="62" spans="1:4" ht="18.399999999999999" customHeight="1" x14ac:dyDescent="0.25">
      <c r="A62" s="7" t="s">
        <v>93</v>
      </c>
      <c r="B62" s="7" t="s">
        <v>94</v>
      </c>
      <c r="C62" s="9">
        <v>449405</v>
      </c>
      <c r="D62" s="9">
        <v>0</v>
      </c>
    </row>
    <row r="63" spans="1:4" ht="18.399999999999999" customHeight="1" x14ac:dyDescent="0.25">
      <c r="A63" s="7" t="s">
        <v>63</v>
      </c>
      <c r="B63" s="7" t="s">
        <v>121</v>
      </c>
      <c r="C63" s="9">
        <v>204662</v>
      </c>
      <c r="D63" s="9">
        <v>0</v>
      </c>
    </row>
    <row r="64" spans="1:4" ht="18.399999999999999" customHeight="1" x14ac:dyDescent="0.25">
      <c r="A64" s="7" t="s">
        <v>63</v>
      </c>
      <c r="B64" s="7" t="s">
        <v>111</v>
      </c>
      <c r="C64" s="9">
        <v>27387306</v>
      </c>
      <c r="D64" s="9">
        <v>140205</v>
      </c>
    </row>
    <row r="65" spans="1:4" ht="18.399999999999999" customHeight="1" x14ac:dyDescent="0.25">
      <c r="A65" s="7" t="s">
        <v>64</v>
      </c>
      <c r="B65" s="7" t="s">
        <v>65</v>
      </c>
      <c r="C65" s="9">
        <v>3459134</v>
      </c>
      <c r="D65" s="9">
        <v>0</v>
      </c>
    </row>
    <row r="66" spans="1:4" ht="18.399999999999999" customHeight="1" x14ac:dyDescent="0.25">
      <c r="A66" s="7" t="s">
        <v>64</v>
      </c>
      <c r="B66" s="7" t="s">
        <v>66</v>
      </c>
      <c r="C66" s="9">
        <v>15923</v>
      </c>
      <c r="D66" s="9">
        <v>0</v>
      </c>
    </row>
    <row r="67" spans="1:4" ht="18.399999999999999" customHeight="1" x14ac:dyDescent="0.25">
      <c r="A67" s="7" t="s">
        <v>64</v>
      </c>
      <c r="B67" s="7" t="s">
        <v>67</v>
      </c>
      <c r="C67" s="9">
        <v>9608546</v>
      </c>
      <c r="D67" s="9">
        <v>0</v>
      </c>
    </row>
    <row r="68" spans="1:4" ht="18.399999999999999" customHeight="1" x14ac:dyDescent="0.25">
      <c r="A68" s="7" t="s">
        <v>64</v>
      </c>
      <c r="B68" s="7" t="s">
        <v>89</v>
      </c>
      <c r="C68" s="9">
        <v>165131949</v>
      </c>
      <c r="D68" s="9">
        <v>0</v>
      </c>
    </row>
    <row r="69" spans="1:4" ht="18.399999999999999" customHeight="1" x14ac:dyDescent="0.25">
      <c r="A69" s="7" t="s">
        <v>64</v>
      </c>
      <c r="B69" s="7" t="s">
        <v>68</v>
      </c>
      <c r="C69" s="9">
        <v>24532491</v>
      </c>
      <c r="D69" s="9">
        <v>393209</v>
      </c>
    </row>
    <row r="70" spans="1:4" ht="18.399999999999999" customHeight="1" x14ac:dyDescent="0.25">
      <c r="A70" s="7" t="s">
        <v>69</v>
      </c>
      <c r="B70" s="7" t="s">
        <v>120</v>
      </c>
      <c r="C70" s="9">
        <v>4082201</v>
      </c>
      <c r="D70" s="9">
        <v>0</v>
      </c>
    </row>
    <row r="71" spans="1:4" ht="17.25" customHeight="1" x14ac:dyDescent="0.25">
      <c r="A71" s="7" t="s">
        <v>69</v>
      </c>
      <c r="B71" s="7" t="s">
        <v>70</v>
      </c>
      <c r="C71" s="9">
        <v>7952222</v>
      </c>
      <c r="D71" s="9">
        <v>0</v>
      </c>
    </row>
    <row r="72" spans="1:4" ht="18.399999999999999" customHeight="1" x14ac:dyDescent="0.25">
      <c r="A72" s="7" t="s">
        <v>71</v>
      </c>
      <c r="B72" s="7" t="s">
        <v>112</v>
      </c>
      <c r="C72" s="9">
        <v>5037461</v>
      </c>
      <c r="D72" s="9">
        <v>0</v>
      </c>
    </row>
    <row r="73" spans="1:4" ht="18.399999999999999" customHeight="1" x14ac:dyDescent="0.25">
      <c r="A73" s="7" t="s">
        <v>72</v>
      </c>
      <c r="B73" s="7" t="s">
        <v>113</v>
      </c>
      <c r="C73" s="9">
        <v>238792</v>
      </c>
      <c r="D73" s="9">
        <v>0</v>
      </c>
    </row>
    <row r="74" spans="1:4" ht="18.399999999999999" customHeight="1" x14ac:dyDescent="0.25">
      <c r="A74" s="7" t="s">
        <v>72</v>
      </c>
      <c r="B74" s="7" t="s">
        <v>114</v>
      </c>
      <c r="C74" s="9">
        <v>1319502</v>
      </c>
      <c r="D74" s="9">
        <v>0</v>
      </c>
    </row>
    <row r="75" spans="1:4" ht="18.399999999999999" customHeight="1" x14ac:dyDescent="0.25">
      <c r="A75" s="7" t="s">
        <v>72</v>
      </c>
      <c r="B75" s="7" t="s">
        <v>73</v>
      </c>
      <c r="C75" s="9">
        <v>3101287</v>
      </c>
      <c r="D75" s="9">
        <v>0</v>
      </c>
    </row>
    <row r="76" spans="1:4" s="2" customFormat="1" x14ac:dyDescent="0.2">
      <c r="A76" s="7" t="s">
        <v>74</v>
      </c>
      <c r="B76" s="7" t="s">
        <v>123</v>
      </c>
      <c r="C76" s="9">
        <v>3240983</v>
      </c>
      <c r="D76" s="9">
        <v>0</v>
      </c>
    </row>
    <row r="77" spans="1:4" x14ac:dyDescent="0.25">
      <c r="A77" s="7" t="s">
        <v>74</v>
      </c>
      <c r="B77" s="7" t="s">
        <v>115</v>
      </c>
      <c r="C77" s="9">
        <v>27184789</v>
      </c>
      <c r="D77" s="9">
        <v>1011386</v>
      </c>
    </row>
    <row r="78" spans="1:4" x14ac:dyDescent="0.25">
      <c r="A78" s="8" t="s">
        <v>74</v>
      </c>
      <c r="B78" s="8" t="s">
        <v>75</v>
      </c>
      <c r="C78" s="10">
        <v>5353274</v>
      </c>
      <c r="D78" s="9">
        <v>1506057</v>
      </c>
    </row>
    <row r="79" spans="1:4" x14ac:dyDescent="0.25">
      <c r="A79" s="7" t="s">
        <v>76</v>
      </c>
      <c r="B79" s="7" t="s">
        <v>92</v>
      </c>
      <c r="C79" s="9">
        <v>4958444</v>
      </c>
      <c r="D79" s="9">
        <v>0</v>
      </c>
    </row>
    <row r="80" spans="1:4" x14ac:dyDescent="0.25">
      <c r="A80" s="7" t="s">
        <v>76</v>
      </c>
      <c r="B80" s="7" t="s">
        <v>116</v>
      </c>
      <c r="C80" s="9">
        <v>10352820</v>
      </c>
      <c r="D80" s="9">
        <v>0</v>
      </c>
    </row>
    <row r="81" spans="1:4" x14ac:dyDescent="0.25">
      <c r="A81" s="7" t="s">
        <v>77</v>
      </c>
      <c r="B81" s="7" t="s">
        <v>78</v>
      </c>
      <c r="C81" s="9">
        <v>490003</v>
      </c>
      <c r="D81" s="9">
        <v>2150071</v>
      </c>
    </row>
    <row r="82" spans="1:4" x14ac:dyDescent="0.25">
      <c r="A82" s="7" t="s">
        <v>79</v>
      </c>
      <c r="B82" s="7" t="s">
        <v>80</v>
      </c>
      <c r="C82" s="9">
        <v>301880</v>
      </c>
      <c r="D82" s="9">
        <v>0</v>
      </c>
    </row>
    <row r="83" spans="1:4" x14ac:dyDescent="0.25">
      <c r="A83" s="7" t="s">
        <v>79</v>
      </c>
      <c r="B83" s="7" t="s">
        <v>81</v>
      </c>
      <c r="C83" s="9">
        <v>58842090</v>
      </c>
      <c r="D83" s="9">
        <v>21108001</v>
      </c>
    </row>
    <row r="84" spans="1:4" x14ac:dyDescent="0.25">
      <c r="A84" s="7" t="s">
        <v>82</v>
      </c>
      <c r="B84" s="7" t="s">
        <v>117</v>
      </c>
      <c r="C84" s="9">
        <v>1032470</v>
      </c>
      <c r="D84" s="9">
        <v>0</v>
      </c>
    </row>
    <row r="85" spans="1:4" x14ac:dyDescent="0.25">
      <c r="A85" s="7" t="s">
        <v>83</v>
      </c>
      <c r="B85" s="7" t="s">
        <v>84</v>
      </c>
      <c r="C85" s="9">
        <v>102544</v>
      </c>
      <c r="D85" s="9">
        <v>0</v>
      </c>
    </row>
    <row r="86" spans="1:4" x14ac:dyDescent="0.25">
      <c r="A86" s="7" t="s">
        <v>83</v>
      </c>
      <c r="B86" s="7" t="s">
        <v>85</v>
      </c>
      <c r="C86" s="9">
        <v>984363</v>
      </c>
      <c r="D86" s="9">
        <v>0</v>
      </c>
    </row>
    <row r="87" spans="1:4" x14ac:dyDescent="0.25">
      <c r="A87" s="7" t="s">
        <v>83</v>
      </c>
      <c r="B87" s="7" t="s">
        <v>86</v>
      </c>
      <c r="C87" s="9">
        <v>541404</v>
      </c>
      <c r="D87" s="9">
        <v>0</v>
      </c>
    </row>
    <row r="88" spans="1:4" ht="16.5" thickBot="1" x14ac:dyDescent="0.3">
      <c r="A88" s="11" t="s">
        <v>87</v>
      </c>
      <c r="B88" s="12"/>
      <c r="C88" s="13">
        <f>SUM(C6:C87)</f>
        <v>2879299176</v>
      </c>
      <c r="D88" s="13">
        <f>SUM(D6:D87)</f>
        <v>84467346</v>
      </c>
    </row>
    <row r="89" spans="1:4" ht="16.5" thickTop="1" x14ac:dyDescent="0.25"/>
  </sheetData>
  <autoFilter ref="A5:D5">
    <sortState ref="A6:D88">
      <sortCondition ref="A5"/>
    </sortState>
  </autoFilter>
  <mergeCells count="4">
    <mergeCell ref="A1:D1"/>
    <mergeCell ref="A2:D2"/>
    <mergeCell ref="A3:D3"/>
    <mergeCell ref="A4:D4"/>
  </mergeCells>
  <printOptions horizontalCentered="1"/>
  <pageMargins left="0.5" right="0.25" top="0.25" bottom="0" header="0.5" footer="0.5"/>
  <pageSetup scale="66" orientation="portrait" horizontalDpi="4294967295" verticalDpi="4294967295" r:id="rId1"/>
  <headerFooter alignWithMargins="0"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11</vt:lpstr>
      <vt:lpstr>'Table 11'!Print_Area</vt:lpstr>
      <vt:lpstr>'Table 11'!Print_Area_MI</vt:lpstr>
      <vt:lpstr>'Table 11'!Print_Titles</vt:lpstr>
    </vt:vector>
  </TitlesOfParts>
  <Company>DOT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Fiscal Year 2018 Full Year Apportionment Table 11 Section 5337 State of Good Repair Formula Apportionments</dc:title>
  <dc:subject>Commitment to Accessibility: DOT is committed to ensuring that information is available in appropriate alternative formats to meet the requirements of persons who have a disability. If you require an alternative version of this file, please contact FTAWebAccessibility@dot.gov.</dc:subject>
  <dc:creator>Federal Transit Administration</dc:creator>
  <cp:lastModifiedBy>USDOT_User</cp:lastModifiedBy>
  <dcterms:created xsi:type="dcterms:W3CDTF">2015-02-06T21:32:46Z</dcterms:created>
  <dcterms:modified xsi:type="dcterms:W3CDTF">2018-05-01T15:54:55Z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Language">
    <vt:lpwstr>English</vt:lpwstr>
  </property>
</Properties>
</file>