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inal tables for TCA Posting\"/>
    </mc:Choice>
  </mc:AlternateContent>
  <bookViews>
    <workbookView xWindow="75" yWindow="6195" windowWidth="25170" windowHeight="6240"/>
  </bookViews>
  <sheets>
    <sheet name="Table 10" sheetId="1" r:id="rId1"/>
  </sheets>
  <definedNames>
    <definedName name="_xlnm._FilterDatabase" localSheetId="0" hidden="1">'Table 10'!$A$6:$F$6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Titles" localSheetId="0">'Table 10'!$1:$6</definedName>
  </definedNames>
  <calcPr calcId="171027"/>
</workbook>
</file>

<file path=xl/calcChain.xml><?xml version="1.0" encoding="utf-8"?>
<calcChain xmlns="http://schemas.openxmlformats.org/spreadsheetml/2006/main">
  <c r="D128" i="1" l="1"/>
  <c r="E128" i="1"/>
  <c r="C128" i="1"/>
  <c r="F17" i="1" l="1"/>
  <c r="F76" i="1"/>
  <c r="F77" i="1"/>
  <c r="F18" i="1"/>
  <c r="F82" i="1"/>
  <c r="F83" i="1"/>
  <c r="F20" i="1"/>
  <c r="F84" i="1"/>
  <c r="F85" i="1"/>
  <c r="F86" i="1"/>
  <c r="F87" i="1"/>
  <c r="F88" i="1"/>
  <c r="F98" i="1"/>
  <c r="F104" i="1"/>
  <c r="F89" i="1"/>
  <c r="F55" i="1"/>
  <c r="F90" i="1"/>
  <c r="F91" i="1"/>
  <c r="F99" i="1"/>
  <c r="F21" i="1"/>
  <c r="F69" i="1"/>
  <c r="F56" i="1"/>
  <c r="F127" i="1"/>
  <c r="F63" i="1"/>
  <c r="F64" i="1"/>
  <c r="F57" i="1"/>
  <c r="F41" i="1"/>
  <c r="F103" i="1"/>
  <c r="F62" i="1"/>
  <c r="F70" i="1"/>
  <c r="F48" i="1"/>
  <c r="F100" i="1"/>
  <c r="F81" i="1"/>
  <c r="F22" i="1"/>
  <c r="F49" i="1"/>
  <c r="F121" i="1"/>
  <c r="F50" i="1"/>
  <c r="F7" i="1"/>
  <c r="F54" i="1"/>
  <c r="F58" i="1"/>
  <c r="F59" i="1"/>
  <c r="F105" i="1"/>
  <c r="F65" i="1"/>
  <c r="F23" i="1"/>
  <c r="F101" i="1"/>
  <c r="F24" i="1"/>
  <c r="F71" i="1"/>
  <c r="F60" i="1"/>
  <c r="F8" i="1"/>
  <c r="F47" i="1"/>
  <c r="F66" i="1"/>
  <c r="F42" i="1"/>
  <c r="F122" i="1"/>
  <c r="F106" i="1"/>
  <c r="F72" i="1"/>
  <c r="F92" i="1"/>
  <c r="F107" i="1"/>
  <c r="F39" i="1"/>
  <c r="F61" i="1"/>
  <c r="F43" i="1"/>
  <c r="F123" i="1"/>
  <c r="F108" i="1"/>
  <c r="F93" i="1"/>
  <c r="F109" i="1"/>
  <c r="F97" i="1"/>
  <c r="F51" i="1"/>
  <c r="F67" i="1"/>
  <c r="F68" i="1"/>
  <c r="F102" i="1"/>
  <c r="F110" i="1"/>
  <c r="F124" i="1"/>
  <c r="F40" i="1"/>
  <c r="F52" i="1"/>
  <c r="F53" i="1"/>
  <c r="F9" i="1"/>
  <c r="F44" i="1"/>
  <c r="F111" i="1"/>
  <c r="F25" i="1"/>
  <c r="F94" i="1"/>
  <c r="F78" i="1"/>
  <c r="F125" i="1"/>
  <c r="F79" i="1"/>
  <c r="F112" i="1"/>
  <c r="F113" i="1"/>
  <c r="F95" i="1"/>
  <c r="F30" i="1"/>
  <c r="F31" i="1"/>
  <c r="F32" i="1"/>
  <c r="F73" i="1"/>
  <c r="F26" i="1"/>
  <c r="F33" i="1"/>
  <c r="F126" i="1"/>
  <c r="F45" i="1"/>
  <c r="F114" i="1"/>
  <c r="F27" i="1"/>
  <c r="F34" i="1"/>
  <c r="F96" i="1"/>
  <c r="F46" i="1"/>
  <c r="F35" i="1"/>
  <c r="F115" i="1"/>
  <c r="F36" i="1"/>
  <c r="F37" i="1"/>
  <c r="F10" i="1"/>
  <c r="F116" i="1"/>
  <c r="F28" i="1"/>
  <c r="F117" i="1"/>
  <c r="F19" i="1"/>
  <c r="F29" i="1"/>
  <c r="F74" i="1"/>
  <c r="F118" i="1"/>
  <c r="F11" i="1"/>
  <c r="F119" i="1"/>
  <c r="F12" i="1"/>
  <c r="F75" i="1"/>
  <c r="F13" i="1"/>
  <c r="F120" i="1"/>
  <c r="F14" i="1"/>
  <c r="F15" i="1"/>
  <c r="F80" i="1"/>
  <c r="F38" i="1"/>
  <c r="F16" i="1"/>
  <c r="F128" i="1" l="1"/>
</calcChain>
</file>

<file path=xl/sharedStrings.xml><?xml version="1.0" encoding="utf-8"?>
<sst xmlns="http://schemas.openxmlformats.org/spreadsheetml/2006/main" count="254" uniqueCount="161">
  <si>
    <t xml:space="preserve">FEDERAL TRANSIT ADMINISTRATION </t>
  </si>
  <si>
    <t>TABLE 10</t>
  </si>
  <si>
    <t>Total</t>
  </si>
  <si>
    <t>State</t>
  </si>
  <si>
    <t>Tribe</t>
  </si>
  <si>
    <t xml:space="preserve"> Tier 1</t>
  </si>
  <si>
    <t>Tier 2</t>
  </si>
  <si>
    <t>Tier 3</t>
  </si>
  <si>
    <t>Allocation</t>
  </si>
  <si>
    <t>AK</t>
  </si>
  <si>
    <t>Chickaloon Native Village</t>
  </si>
  <si>
    <t>Sitka Tribe of Alaska</t>
  </si>
  <si>
    <t>Gulkana Village Council</t>
  </si>
  <si>
    <t>Tetlin Village Council</t>
  </si>
  <si>
    <t>Manley Village Council</t>
  </si>
  <si>
    <t>Hydaburg Cooperative Association</t>
  </si>
  <si>
    <t>Ketchikan Indian Community</t>
  </si>
  <si>
    <t>Orutsararmiut Native Council</t>
  </si>
  <si>
    <t>Seldovia Village Tribe</t>
  </si>
  <si>
    <t>AZ</t>
  </si>
  <si>
    <t>San Carlos Apache Tribe</t>
  </si>
  <si>
    <t>Cocopah Indian Tribe</t>
  </si>
  <si>
    <t>Hopi Tribe</t>
  </si>
  <si>
    <t>Navajo Nation</t>
  </si>
  <si>
    <t>Salt River Pima-Maricopa Indian Community</t>
  </si>
  <si>
    <t>Kaibab Band of Paiute Indians</t>
  </si>
  <si>
    <t>Havasupai Tribe</t>
  </si>
  <si>
    <t>CA</t>
  </si>
  <si>
    <t>Tule River Tribe</t>
  </si>
  <si>
    <t>Susanville Indian Rancheria</t>
  </si>
  <si>
    <t>Yurok Tribe</t>
  </si>
  <si>
    <t>Quechan Indian Tribe</t>
  </si>
  <si>
    <t>Blue Lake Rancheria</t>
  </si>
  <si>
    <t>Chemehuevi Indian Tribe</t>
  </si>
  <si>
    <t>North Fork Rancheria of Mono Indians of California</t>
  </si>
  <si>
    <t>Karuk Tribe</t>
  </si>
  <si>
    <t>CO</t>
  </si>
  <si>
    <t>Southern Ute Indian Tribe</t>
  </si>
  <si>
    <t>ID</t>
  </si>
  <si>
    <t>Nez Perce Tribe</t>
  </si>
  <si>
    <t>KS</t>
  </si>
  <si>
    <t>Prairie Band Potawatomi Nation</t>
  </si>
  <si>
    <t>ME</t>
  </si>
  <si>
    <t>Houlton Band of Maliseet Indians</t>
  </si>
  <si>
    <t>MI</t>
  </si>
  <si>
    <t>Bay Mills Indian Community</t>
  </si>
  <si>
    <t>MN</t>
  </si>
  <si>
    <t>White Earth Band of Chippewa</t>
  </si>
  <si>
    <t>Fond du Lac Reservation</t>
  </si>
  <si>
    <t>Grand Portage Reservation Tribal Council</t>
  </si>
  <si>
    <t>Red Lake Band of the Chippewa</t>
  </si>
  <si>
    <t>Bois Forte Reservation Tribal Council</t>
  </si>
  <si>
    <t>Leech Lake Band of Ojibwe</t>
  </si>
  <si>
    <t>MS</t>
  </si>
  <si>
    <t>Mississippi Band of Choctaw Indians</t>
  </si>
  <si>
    <t>MT</t>
  </si>
  <si>
    <t>Confederated Salish and Kootenai Tribes</t>
  </si>
  <si>
    <t>Crow Tribe of Indians</t>
  </si>
  <si>
    <t>Chippewa Cree Tribe</t>
  </si>
  <si>
    <t>Fort Belknap Indian Community</t>
  </si>
  <si>
    <t>Northern Cheyenne Tribe</t>
  </si>
  <si>
    <t>NC</t>
  </si>
  <si>
    <t>Eastern Band of Cherokee Indians</t>
  </si>
  <si>
    <t>Spirit Lake Tribe</t>
  </si>
  <si>
    <t>Standing Rock Public Transportation</t>
  </si>
  <si>
    <t>NE</t>
  </si>
  <si>
    <t>Winnebago Tribe of Nebraska</t>
  </si>
  <si>
    <t>Ponca Tribe of Nebraska</t>
  </si>
  <si>
    <t>NM</t>
  </si>
  <si>
    <t>Pueblo of Laguna</t>
  </si>
  <si>
    <t>Pueblo of San Ildefonso</t>
  </si>
  <si>
    <t>Zuni Pueblo</t>
  </si>
  <si>
    <t>Tesuque Pueblo</t>
  </si>
  <si>
    <t>Pueblo of Santa Clara</t>
  </si>
  <si>
    <t>Pueblo of Santa Ana</t>
  </si>
  <si>
    <t>Ohkay Owingeh Pueblo</t>
  </si>
  <si>
    <t>Pojoaque Pueblo</t>
  </si>
  <si>
    <t>Pueblo of Nambe'</t>
  </si>
  <si>
    <t>NV</t>
  </si>
  <si>
    <t>Elko Band Council</t>
  </si>
  <si>
    <t>Reno-Sparks Indian Colony</t>
  </si>
  <si>
    <t>NY</t>
  </si>
  <si>
    <t>Seneca Nation of Indians</t>
  </si>
  <si>
    <t>OK</t>
  </si>
  <si>
    <t>Northeast Oklahoma Tribal Transit Consortium</t>
  </si>
  <si>
    <t>Chickasaw Nation</t>
  </si>
  <si>
    <t>Choctaw Nation of Oklahoma</t>
  </si>
  <si>
    <t>Cherokee Nation &amp; United Keetoowah Band of Cherokee Indians in Oklahoma</t>
  </si>
  <si>
    <t>Muscogee (Creek) Nation</t>
  </si>
  <si>
    <t>Seminole Nation Public Transit</t>
  </si>
  <si>
    <t>Citizen Potawatomi Nation</t>
  </si>
  <si>
    <t>Ponca Tribe of Oklahoma</t>
  </si>
  <si>
    <t>OR</t>
  </si>
  <si>
    <t>Confederated Tribes of the Umatilla Indian Reservation</t>
  </si>
  <si>
    <t>Klamath Tribes</t>
  </si>
  <si>
    <t>Confederated Tribes of the Grand Ronde Community of Oregon</t>
  </si>
  <si>
    <t>Confederated Tribes of Warm Springs</t>
  </si>
  <si>
    <t>SC</t>
  </si>
  <si>
    <t>Catawba Indian Nation</t>
  </si>
  <si>
    <t>SD</t>
  </si>
  <si>
    <t>Oglala Sioux Tribe</t>
  </si>
  <si>
    <t>Yankton Sioux Tribe</t>
  </si>
  <si>
    <t>Lower Brule Sioux Tribe</t>
  </si>
  <si>
    <t>Cheyenne River Sioux Tribe</t>
  </si>
  <si>
    <t>Rosebud Sioux Tribe</t>
  </si>
  <si>
    <t>UT</t>
  </si>
  <si>
    <t>Ute Tribe</t>
  </si>
  <si>
    <t>WA</t>
  </si>
  <si>
    <t>Squaxin Island Tribe</t>
  </si>
  <si>
    <t>Confederated Tribes and Bands of The Yakama Nation</t>
  </si>
  <si>
    <t>Nooksack Indian Tribe</t>
  </si>
  <si>
    <t>Spokane Tribe of Indians</t>
  </si>
  <si>
    <t>Stillaguamish Tribe of Indians</t>
  </si>
  <si>
    <t>Confederated Tribes of the Colville Indian Reservation</t>
  </si>
  <si>
    <t>Cowlitz Indian Tribe</t>
  </si>
  <si>
    <t>Quinault Tribe of the Quinault Reservation</t>
  </si>
  <si>
    <t>Lummi Nation</t>
  </si>
  <si>
    <t>Kalispel Tribe of Indians</t>
  </si>
  <si>
    <t>Makah Tribal Council</t>
  </si>
  <si>
    <t>Snoqualmie Indian Tribe</t>
  </si>
  <si>
    <t>Jamestown S'Klallam Tribe</t>
  </si>
  <si>
    <t>Skokomish Indian Tribe</t>
  </si>
  <si>
    <t>WI</t>
  </si>
  <si>
    <t>Lac Courte Oreilles Band of Ojibwe</t>
  </si>
  <si>
    <t>Oneida Tribe of Indians of Wisconsin</t>
  </si>
  <si>
    <t>Bad River Band of Lake Superior Tribe of Chippewa</t>
  </si>
  <si>
    <t>Red Cliff Band of Lake Superior Chippewa</t>
  </si>
  <si>
    <t>Menominee Indian Tribe of Wisconsin</t>
  </si>
  <si>
    <t>WY</t>
  </si>
  <si>
    <t>Shoshone and Arapaho Tribes DOT</t>
  </si>
  <si>
    <t>Pascua Yaqui Tribe</t>
  </si>
  <si>
    <t>Cheyenne &amp; Arapaho Tribes</t>
  </si>
  <si>
    <t>Fort Peck Tribes</t>
  </si>
  <si>
    <t>Omaha Tribe Public Transit</t>
  </si>
  <si>
    <t>Shoshone-Bannock Tribes</t>
  </si>
  <si>
    <t>Lac du Flambeau Band of Lake Superior Chippewa Indians</t>
  </si>
  <si>
    <t>Confederated Tribes of Siletz Indians</t>
  </si>
  <si>
    <t>Yavapai-Apache Nation</t>
  </si>
  <si>
    <t>Morongo Band of Mission Indians</t>
  </si>
  <si>
    <t>AL</t>
  </si>
  <si>
    <t>Poarch Band of Creek Indians</t>
  </si>
  <si>
    <t>Lower Elwha Klallam Tribe</t>
  </si>
  <si>
    <t>Native Village of Noatak</t>
  </si>
  <si>
    <t>Gwichyaa Zhee Tribal Transit Service</t>
  </si>
  <si>
    <t>ND</t>
  </si>
  <si>
    <t>Blackfeet Nation Department of Transit Dept</t>
  </si>
  <si>
    <t>Tulalip Tribes of Washington</t>
  </si>
  <si>
    <t>Pyramid Lake Paiute Tribe</t>
  </si>
  <si>
    <t>Comanche Nation and Kiowa Tribe</t>
  </si>
  <si>
    <t>CT</t>
  </si>
  <si>
    <t>Mashantucket Pequot Tribal Nation</t>
  </si>
  <si>
    <t>Hualapai Indian Tribe</t>
  </si>
  <si>
    <t>MA</t>
  </si>
  <si>
    <t>The Mashpee Wampanoag Tribe</t>
  </si>
  <si>
    <t>Turtle Mtn. Nutrition &amp; Support Services &amp; Trenton Indian Service Area Aging Program &amp; Turtle Mountain Band of Chippewa Indian</t>
  </si>
  <si>
    <t>Coeur d'Alene Tribe dba Citylink</t>
  </si>
  <si>
    <t>Muckleshoot Indian Tribe</t>
  </si>
  <si>
    <t>Nome Eskimo Community</t>
  </si>
  <si>
    <t>TOTALS</t>
  </si>
  <si>
    <t>FY 2018 FULL YEAR SECTION 5311(c)  PUBLIC TRANSPORTATION ON INDIAN RESERVATIONS FORMULA APPORTIONMENTS</t>
  </si>
  <si>
    <t>The total available amount for a program is based on funding authorized under The Fixing America's Surface Transportation Act (FAST) and The Consolidated Appropriations Act, 2018 (Pub. L. 115-141)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</si>
</sst>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</borders>
  <cellStyleXfs count="2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8" fillId="0" borderId="0"/>
    <xf numFmtId="0" fontId="13" fillId="0" borderId="0"/>
    <xf numFmtId="0" fontId="9" fillId="0" borderId="0"/>
    <xf numFmtId="3" fontId="13" fillId="0" borderId="0"/>
    <xf numFmtId="0" fontId="1" fillId="0" borderId="0"/>
    <xf numFmtId="0" fontId="1" fillId="0" borderId="0"/>
    <xf numFmtId="0" fontId="14" fillId="0" borderId="0"/>
    <xf numFmtId="0" fontId="8" fillId="0" borderId="0"/>
    <xf numFmtId="3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6" fillId="0" borderId="6" xfId="0" applyFont="1" applyFill="1" applyBorder="1" applyAlignment="1">
      <alignment horizontal="left" wrapText="1"/>
    </xf>
    <xf numFmtId="164" fontId="6" fillId="0" borderId="6" xfId="0" applyNumberFormat="1" applyFont="1" applyFill="1" applyBorder="1" applyAlignment="1">
      <alignment horizontal="left"/>
    </xf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/>
    <xf numFmtId="164" fontId="4" fillId="0" borderId="3" xfId="0" applyNumberFormat="1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 wrapText="1"/>
    </xf>
    <xf numFmtId="164" fontId="6" fillId="0" borderId="5" xfId="0" applyNumberFormat="1" applyFont="1" applyFill="1" applyBorder="1" applyAlignment="1">
      <alignment horizontal="left"/>
    </xf>
    <xf numFmtId="0" fontId="6" fillId="0" borderId="6" xfId="0" applyFont="1" applyFill="1" applyBorder="1"/>
    <xf numFmtId="164" fontId="6" fillId="0" borderId="6" xfId="0" applyNumberFormat="1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164" fontId="6" fillId="0" borderId="7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 wrapText="1"/>
    </xf>
    <xf numFmtId="164" fontId="6" fillId="0" borderId="4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4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24">
    <cellStyle name="Comma 2" xfId="1"/>
    <cellStyle name="Comma 3" xfId="2"/>
    <cellStyle name="Comma 4" xfId="3"/>
    <cellStyle name="Comma 5" xfId="4"/>
    <cellStyle name="Currency 2" xfId="5"/>
    <cellStyle name="Currency 3" xfId="6"/>
    <cellStyle name="Currency 4" xfId="7"/>
    <cellStyle name="Currency 5" xfId="8"/>
    <cellStyle name="Normal" xfId="0" builtinId="0"/>
    <cellStyle name="Normal 2" xfId="9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abSelected="1" zoomScale="90" zoomScaleNormal="90" workbookViewId="0">
      <selection activeCell="A4" sqref="A4:F4"/>
    </sheetView>
  </sheetViews>
  <sheetFormatPr defaultColWidth="10.7109375" defaultRowHeight="12.75" x14ac:dyDescent="0.2"/>
  <cols>
    <col min="1" max="1" width="15.85546875" style="20" customWidth="1"/>
    <col min="2" max="2" width="66.28515625" style="20" bestFit="1" customWidth="1"/>
    <col min="3" max="3" width="14.140625" style="21" bestFit="1" customWidth="1"/>
    <col min="4" max="4" width="12.7109375" style="21" bestFit="1" customWidth="1"/>
    <col min="5" max="5" width="18.85546875" style="21" customWidth="1"/>
    <col min="6" max="10" width="18.5703125" style="21" customWidth="1"/>
    <col min="11" max="241" width="10.7109375" style="3"/>
    <col min="242" max="242" width="15.85546875" style="3" customWidth="1"/>
    <col min="243" max="243" width="66.28515625" style="3" bestFit="1" customWidth="1"/>
    <col min="244" max="244" width="14.140625" style="3" bestFit="1" customWidth="1"/>
    <col min="245" max="245" width="12.7109375" style="3" bestFit="1" customWidth="1"/>
    <col min="246" max="246" width="18.85546875" style="3" customWidth="1"/>
    <col min="247" max="247" width="18.5703125" style="3" customWidth="1"/>
    <col min="248" max="497" width="10.7109375" style="3"/>
    <col min="498" max="498" width="15.85546875" style="3" customWidth="1"/>
    <col min="499" max="499" width="66.28515625" style="3" bestFit="1" customWidth="1"/>
    <col min="500" max="500" width="14.140625" style="3" bestFit="1" customWidth="1"/>
    <col min="501" max="501" width="12.7109375" style="3" bestFit="1" customWidth="1"/>
    <col min="502" max="502" width="18.85546875" style="3" customWidth="1"/>
    <col min="503" max="503" width="18.5703125" style="3" customWidth="1"/>
    <col min="504" max="753" width="10.7109375" style="3"/>
    <col min="754" max="754" width="15.85546875" style="3" customWidth="1"/>
    <col min="755" max="755" width="66.28515625" style="3" bestFit="1" customWidth="1"/>
    <col min="756" max="756" width="14.140625" style="3" bestFit="1" customWidth="1"/>
    <col min="757" max="757" width="12.7109375" style="3" bestFit="1" customWidth="1"/>
    <col min="758" max="758" width="18.85546875" style="3" customWidth="1"/>
    <col min="759" max="759" width="18.5703125" style="3" customWidth="1"/>
    <col min="760" max="1009" width="10.7109375" style="3"/>
    <col min="1010" max="1010" width="15.85546875" style="3" customWidth="1"/>
    <col min="1011" max="1011" width="66.28515625" style="3" bestFit="1" customWidth="1"/>
    <col min="1012" max="1012" width="14.140625" style="3" bestFit="1" customWidth="1"/>
    <col min="1013" max="1013" width="12.7109375" style="3" bestFit="1" customWidth="1"/>
    <col min="1014" max="1014" width="18.85546875" style="3" customWidth="1"/>
    <col min="1015" max="1015" width="18.5703125" style="3" customWidth="1"/>
    <col min="1016" max="1265" width="10.7109375" style="3"/>
    <col min="1266" max="1266" width="15.85546875" style="3" customWidth="1"/>
    <col min="1267" max="1267" width="66.28515625" style="3" bestFit="1" customWidth="1"/>
    <col min="1268" max="1268" width="14.140625" style="3" bestFit="1" customWidth="1"/>
    <col min="1269" max="1269" width="12.7109375" style="3" bestFit="1" customWidth="1"/>
    <col min="1270" max="1270" width="18.85546875" style="3" customWidth="1"/>
    <col min="1271" max="1271" width="18.5703125" style="3" customWidth="1"/>
    <col min="1272" max="1521" width="10.7109375" style="3"/>
    <col min="1522" max="1522" width="15.85546875" style="3" customWidth="1"/>
    <col min="1523" max="1523" width="66.28515625" style="3" bestFit="1" customWidth="1"/>
    <col min="1524" max="1524" width="14.140625" style="3" bestFit="1" customWidth="1"/>
    <col min="1525" max="1525" width="12.7109375" style="3" bestFit="1" customWidth="1"/>
    <col min="1526" max="1526" width="18.85546875" style="3" customWidth="1"/>
    <col min="1527" max="1527" width="18.5703125" style="3" customWidth="1"/>
    <col min="1528" max="1777" width="10.7109375" style="3"/>
    <col min="1778" max="1778" width="15.85546875" style="3" customWidth="1"/>
    <col min="1779" max="1779" width="66.28515625" style="3" bestFit="1" customWidth="1"/>
    <col min="1780" max="1780" width="14.140625" style="3" bestFit="1" customWidth="1"/>
    <col min="1781" max="1781" width="12.7109375" style="3" bestFit="1" customWidth="1"/>
    <col min="1782" max="1782" width="18.85546875" style="3" customWidth="1"/>
    <col min="1783" max="1783" width="18.5703125" style="3" customWidth="1"/>
    <col min="1784" max="2033" width="10.7109375" style="3"/>
    <col min="2034" max="2034" width="15.85546875" style="3" customWidth="1"/>
    <col min="2035" max="2035" width="66.28515625" style="3" bestFit="1" customWidth="1"/>
    <col min="2036" max="2036" width="14.140625" style="3" bestFit="1" customWidth="1"/>
    <col min="2037" max="2037" width="12.7109375" style="3" bestFit="1" customWidth="1"/>
    <col min="2038" max="2038" width="18.85546875" style="3" customWidth="1"/>
    <col min="2039" max="2039" width="18.5703125" style="3" customWidth="1"/>
    <col min="2040" max="2289" width="10.7109375" style="3"/>
    <col min="2290" max="2290" width="15.85546875" style="3" customWidth="1"/>
    <col min="2291" max="2291" width="66.28515625" style="3" bestFit="1" customWidth="1"/>
    <col min="2292" max="2292" width="14.140625" style="3" bestFit="1" customWidth="1"/>
    <col min="2293" max="2293" width="12.7109375" style="3" bestFit="1" customWidth="1"/>
    <col min="2294" max="2294" width="18.85546875" style="3" customWidth="1"/>
    <col min="2295" max="2295" width="18.5703125" style="3" customWidth="1"/>
    <col min="2296" max="2545" width="10.7109375" style="3"/>
    <col min="2546" max="2546" width="15.85546875" style="3" customWidth="1"/>
    <col min="2547" max="2547" width="66.28515625" style="3" bestFit="1" customWidth="1"/>
    <col min="2548" max="2548" width="14.140625" style="3" bestFit="1" customWidth="1"/>
    <col min="2549" max="2549" width="12.7109375" style="3" bestFit="1" customWidth="1"/>
    <col min="2550" max="2550" width="18.85546875" style="3" customWidth="1"/>
    <col min="2551" max="2551" width="18.5703125" style="3" customWidth="1"/>
    <col min="2552" max="2801" width="10.7109375" style="3"/>
    <col min="2802" max="2802" width="15.85546875" style="3" customWidth="1"/>
    <col min="2803" max="2803" width="66.28515625" style="3" bestFit="1" customWidth="1"/>
    <col min="2804" max="2804" width="14.140625" style="3" bestFit="1" customWidth="1"/>
    <col min="2805" max="2805" width="12.7109375" style="3" bestFit="1" customWidth="1"/>
    <col min="2806" max="2806" width="18.85546875" style="3" customWidth="1"/>
    <col min="2807" max="2807" width="18.5703125" style="3" customWidth="1"/>
    <col min="2808" max="3057" width="10.7109375" style="3"/>
    <col min="3058" max="3058" width="15.85546875" style="3" customWidth="1"/>
    <col min="3059" max="3059" width="66.28515625" style="3" bestFit="1" customWidth="1"/>
    <col min="3060" max="3060" width="14.140625" style="3" bestFit="1" customWidth="1"/>
    <col min="3061" max="3061" width="12.7109375" style="3" bestFit="1" customWidth="1"/>
    <col min="3062" max="3062" width="18.85546875" style="3" customWidth="1"/>
    <col min="3063" max="3063" width="18.5703125" style="3" customWidth="1"/>
    <col min="3064" max="3313" width="10.7109375" style="3"/>
    <col min="3314" max="3314" width="15.85546875" style="3" customWidth="1"/>
    <col min="3315" max="3315" width="66.28515625" style="3" bestFit="1" customWidth="1"/>
    <col min="3316" max="3316" width="14.140625" style="3" bestFit="1" customWidth="1"/>
    <col min="3317" max="3317" width="12.7109375" style="3" bestFit="1" customWidth="1"/>
    <col min="3318" max="3318" width="18.85546875" style="3" customWidth="1"/>
    <col min="3319" max="3319" width="18.5703125" style="3" customWidth="1"/>
    <col min="3320" max="3569" width="10.7109375" style="3"/>
    <col min="3570" max="3570" width="15.85546875" style="3" customWidth="1"/>
    <col min="3571" max="3571" width="66.28515625" style="3" bestFit="1" customWidth="1"/>
    <col min="3572" max="3572" width="14.140625" style="3" bestFit="1" customWidth="1"/>
    <col min="3573" max="3573" width="12.7109375" style="3" bestFit="1" customWidth="1"/>
    <col min="3574" max="3574" width="18.85546875" style="3" customWidth="1"/>
    <col min="3575" max="3575" width="18.5703125" style="3" customWidth="1"/>
    <col min="3576" max="3825" width="10.7109375" style="3"/>
    <col min="3826" max="3826" width="15.85546875" style="3" customWidth="1"/>
    <col min="3827" max="3827" width="66.28515625" style="3" bestFit="1" customWidth="1"/>
    <col min="3828" max="3828" width="14.140625" style="3" bestFit="1" customWidth="1"/>
    <col min="3829" max="3829" width="12.7109375" style="3" bestFit="1" customWidth="1"/>
    <col min="3830" max="3830" width="18.85546875" style="3" customWidth="1"/>
    <col min="3831" max="3831" width="18.5703125" style="3" customWidth="1"/>
    <col min="3832" max="4081" width="10.7109375" style="3"/>
    <col min="4082" max="4082" width="15.85546875" style="3" customWidth="1"/>
    <col min="4083" max="4083" width="66.28515625" style="3" bestFit="1" customWidth="1"/>
    <col min="4084" max="4084" width="14.140625" style="3" bestFit="1" customWidth="1"/>
    <col min="4085" max="4085" width="12.7109375" style="3" bestFit="1" customWidth="1"/>
    <col min="4086" max="4086" width="18.85546875" style="3" customWidth="1"/>
    <col min="4087" max="4087" width="18.5703125" style="3" customWidth="1"/>
    <col min="4088" max="4337" width="10.7109375" style="3"/>
    <col min="4338" max="4338" width="15.85546875" style="3" customWidth="1"/>
    <col min="4339" max="4339" width="66.28515625" style="3" bestFit="1" customWidth="1"/>
    <col min="4340" max="4340" width="14.140625" style="3" bestFit="1" customWidth="1"/>
    <col min="4341" max="4341" width="12.7109375" style="3" bestFit="1" customWidth="1"/>
    <col min="4342" max="4342" width="18.85546875" style="3" customWidth="1"/>
    <col min="4343" max="4343" width="18.5703125" style="3" customWidth="1"/>
    <col min="4344" max="4593" width="10.7109375" style="3"/>
    <col min="4594" max="4594" width="15.85546875" style="3" customWidth="1"/>
    <col min="4595" max="4595" width="66.28515625" style="3" bestFit="1" customWidth="1"/>
    <col min="4596" max="4596" width="14.140625" style="3" bestFit="1" customWidth="1"/>
    <col min="4597" max="4597" width="12.7109375" style="3" bestFit="1" customWidth="1"/>
    <col min="4598" max="4598" width="18.85546875" style="3" customWidth="1"/>
    <col min="4599" max="4599" width="18.5703125" style="3" customWidth="1"/>
    <col min="4600" max="4849" width="10.7109375" style="3"/>
    <col min="4850" max="4850" width="15.85546875" style="3" customWidth="1"/>
    <col min="4851" max="4851" width="66.28515625" style="3" bestFit="1" customWidth="1"/>
    <col min="4852" max="4852" width="14.140625" style="3" bestFit="1" customWidth="1"/>
    <col min="4853" max="4853" width="12.7109375" style="3" bestFit="1" customWidth="1"/>
    <col min="4854" max="4854" width="18.85546875" style="3" customWidth="1"/>
    <col min="4855" max="4855" width="18.5703125" style="3" customWidth="1"/>
    <col min="4856" max="5105" width="10.7109375" style="3"/>
    <col min="5106" max="5106" width="15.85546875" style="3" customWidth="1"/>
    <col min="5107" max="5107" width="66.28515625" style="3" bestFit="1" customWidth="1"/>
    <col min="5108" max="5108" width="14.140625" style="3" bestFit="1" customWidth="1"/>
    <col min="5109" max="5109" width="12.7109375" style="3" bestFit="1" customWidth="1"/>
    <col min="5110" max="5110" width="18.85546875" style="3" customWidth="1"/>
    <col min="5111" max="5111" width="18.5703125" style="3" customWidth="1"/>
    <col min="5112" max="5361" width="10.7109375" style="3"/>
    <col min="5362" max="5362" width="15.85546875" style="3" customWidth="1"/>
    <col min="5363" max="5363" width="66.28515625" style="3" bestFit="1" customWidth="1"/>
    <col min="5364" max="5364" width="14.140625" style="3" bestFit="1" customWidth="1"/>
    <col min="5365" max="5365" width="12.7109375" style="3" bestFit="1" customWidth="1"/>
    <col min="5366" max="5366" width="18.85546875" style="3" customWidth="1"/>
    <col min="5367" max="5367" width="18.5703125" style="3" customWidth="1"/>
    <col min="5368" max="5617" width="10.7109375" style="3"/>
    <col min="5618" max="5618" width="15.85546875" style="3" customWidth="1"/>
    <col min="5619" max="5619" width="66.28515625" style="3" bestFit="1" customWidth="1"/>
    <col min="5620" max="5620" width="14.140625" style="3" bestFit="1" customWidth="1"/>
    <col min="5621" max="5621" width="12.7109375" style="3" bestFit="1" customWidth="1"/>
    <col min="5622" max="5622" width="18.85546875" style="3" customWidth="1"/>
    <col min="5623" max="5623" width="18.5703125" style="3" customWidth="1"/>
    <col min="5624" max="5873" width="10.7109375" style="3"/>
    <col min="5874" max="5874" width="15.85546875" style="3" customWidth="1"/>
    <col min="5875" max="5875" width="66.28515625" style="3" bestFit="1" customWidth="1"/>
    <col min="5876" max="5876" width="14.140625" style="3" bestFit="1" customWidth="1"/>
    <col min="5877" max="5877" width="12.7109375" style="3" bestFit="1" customWidth="1"/>
    <col min="5878" max="5878" width="18.85546875" style="3" customWidth="1"/>
    <col min="5879" max="5879" width="18.5703125" style="3" customWidth="1"/>
    <col min="5880" max="6129" width="10.7109375" style="3"/>
    <col min="6130" max="6130" width="15.85546875" style="3" customWidth="1"/>
    <col min="6131" max="6131" width="66.28515625" style="3" bestFit="1" customWidth="1"/>
    <col min="6132" max="6132" width="14.140625" style="3" bestFit="1" customWidth="1"/>
    <col min="6133" max="6133" width="12.7109375" style="3" bestFit="1" customWidth="1"/>
    <col min="6134" max="6134" width="18.85546875" style="3" customWidth="1"/>
    <col min="6135" max="6135" width="18.5703125" style="3" customWidth="1"/>
    <col min="6136" max="6385" width="10.7109375" style="3"/>
    <col min="6386" max="6386" width="15.85546875" style="3" customWidth="1"/>
    <col min="6387" max="6387" width="66.28515625" style="3" bestFit="1" customWidth="1"/>
    <col min="6388" max="6388" width="14.140625" style="3" bestFit="1" customWidth="1"/>
    <col min="6389" max="6389" width="12.7109375" style="3" bestFit="1" customWidth="1"/>
    <col min="6390" max="6390" width="18.85546875" style="3" customWidth="1"/>
    <col min="6391" max="6391" width="18.5703125" style="3" customWidth="1"/>
    <col min="6392" max="6641" width="10.7109375" style="3"/>
    <col min="6642" max="6642" width="15.85546875" style="3" customWidth="1"/>
    <col min="6643" max="6643" width="66.28515625" style="3" bestFit="1" customWidth="1"/>
    <col min="6644" max="6644" width="14.140625" style="3" bestFit="1" customWidth="1"/>
    <col min="6645" max="6645" width="12.7109375" style="3" bestFit="1" customWidth="1"/>
    <col min="6646" max="6646" width="18.85546875" style="3" customWidth="1"/>
    <col min="6647" max="6647" width="18.5703125" style="3" customWidth="1"/>
    <col min="6648" max="6897" width="10.7109375" style="3"/>
    <col min="6898" max="6898" width="15.85546875" style="3" customWidth="1"/>
    <col min="6899" max="6899" width="66.28515625" style="3" bestFit="1" customWidth="1"/>
    <col min="6900" max="6900" width="14.140625" style="3" bestFit="1" customWidth="1"/>
    <col min="6901" max="6901" width="12.7109375" style="3" bestFit="1" customWidth="1"/>
    <col min="6902" max="6902" width="18.85546875" style="3" customWidth="1"/>
    <col min="6903" max="6903" width="18.5703125" style="3" customWidth="1"/>
    <col min="6904" max="7153" width="10.7109375" style="3"/>
    <col min="7154" max="7154" width="15.85546875" style="3" customWidth="1"/>
    <col min="7155" max="7155" width="66.28515625" style="3" bestFit="1" customWidth="1"/>
    <col min="7156" max="7156" width="14.140625" style="3" bestFit="1" customWidth="1"/>
    <col min="7157" max="7157" width="12.7109375" style="3" bestFit="1" customWidth="1"/>
    <col min="7158" max="7158" width="18.85546875" style="3" customWidth="1"/>
    <col min="7159" max="7159" width="18.5703125" style="3" customWidth="1"/>
    <col min="7160" max="7409" width="10.7109375" style="3"/>
    <col min="7410" max="7410" width="15.85546875" style="3" customWidth="1"/>
    <col min="7411" max="7411" width="66.28515625" style="3" bestFit="1" customWidth="1"/>
    <col min="7412" max="7412" width="14.140625" style="3" bestFit="1" customWidth="1"/>
    <col min="7413" max="7413" width="12.7109375" style="3" bestFit="1" customWidth="1"/>
    <col min="7414" max="7414" width="18.85546875" style="3" customWidth="1"/>
    <col min="7415" max="7415" width="18.5703125" style="3" customWidth="1"/>
    <col min="7416" max="7665" width="10.7109375" style="3"/>
    <col min="7666" max="7666" width="15.85546875" style="3" customWidth="1"/>
    <col min="7667" max="7667" width="66.28515625" style="3" bestFit="1" customWidth="1"/>
    <col min="7668" max="7668" width="14.140625" style="3" bestFit="1" customWidth="1"/>
    <col min="7669" max="7669" width="12.7109375" style="3" bestFit="1" customWidth="1"/>
    <col min="7670" max="7670" width="18.85546875" style="3" customWidth="1"/>
    <col min="7671" max="7671" width="18.5703125" style="3" customWidth="1"/>
    <col min="7672" max="7921" width="10.7109375" style="3"/>
    <col min="7922" max="7922" width="15.85546875" style="3" customWidth="1"/>
    <col min="7923" max="7923" width="66.28515625" style="3" bestFit="1" customWidth="1"/>
    <col min="7924" max="7924" width="14.140625" style="3" bestFit="1" customWidth="1"/>
    <col min="7925" max="7925" width="12.7109375" style="3" bestFit="1" customWidth="1"/>
    <col min="7926" max="7926" width="18.85546875" style="3" customWidth="1"/>
    <col min="7927" max="7927" width="18.5703125" style="3" customWidth="1"/>
    <col min="7928" max="8177" width="10.7109375" style="3"/>
    <col min="8178" max="8178" width="15.85546875" style="3" customWidth="1"/>
    <col min="8179" max="8179" width="66.28515625" style="3" bestFit="1" customWidth="1"/>
    <col min="8180" max="8180" width="14.140625" style="3" bestFit="1" customWidth="1"/>
    <col min="8181" max="8181" width="12.7109375" style="3" bestFit="1" customWidth="1"/>
    <col min="8182" max="8182" width="18.85546875" style="3" customWidth="1"/>
    <col min="8183" max="8183" width="18.5703125" style="3" customWidth="1"/>
    <col min="8184" max="8433" width="10.7109375" style="3"/>
    <col min="8434" max="8434" width="15.85546875" style="3" customWidth="1"/>
    <col min="8435" max="8435" width="66.28515625" style="3" bestFit="1" customWidth="1"/>
    <col min="8436" max="8436" width="14.140625" style="3" bestFit="1" customWidth="1"/>
    <col min="8437" max="8437" width="12.7109375" style="3" bestFit="1" customWidth="1"/>
    <col min="8438" max="8438" width="18.85546875" style="3" customWidth="1"/>
    <col min="8439" max="8439" width="18.5703125" style="3" customWidth="1"/>
    <col min="8440" max="8689" width="10.7109375" style="3"/>
    <col min="8690" max="8690" width="15.85546875" style="3" customWidth="1"/>
    <col min="8691" max="8691" width="66.28515625" style="3" bestFit="1" customWidth="1"/>
    <col min="8692" max="8692" width="14.140625" style="3" bestFit="1" customWidth="1"/>
    <col min="8693" max="8693" width="12.7109375" style="3" bestFit="1" customWidth="1"/>
    <col min="8694" max="8694" width="18.85546875" style="3" customWidth="1"/>
    <col min="8695" max="8695" width="18.5703125" style="3" customWidth="1"/>
    <col min="8696" max="8945" width="10.7109375" style="3"/>
    <col min="8946" max="8946" width="15.85546875" style="3" customWidth="1"/>
    <col min="8947" max="8947" width="66.28515625" style="3" bestFit="1" customWidth="1"/>
    <col min="8948" max="8948" width="14.140625" style="3" bestFit="1" customWidth="1"/>
    <col min="8949" max="8949" width="12.7109375" style="3" bestFit="1" customWidth="1"/>
    <col min="8950" max="8950" width="18.85546875" style="3" customWidth="1"/>
    <col min="8951" max="8951" width="18.5703125" style="3" customWidth="1"/>
    <col min="8952" max="9201" width="10.7109375" style="3"/>
    <col min="9202" max="9202" width="15.85546875" style="3" customWidth="1"/>
    <col min="9203" max="9203" width="66.28515625" style="3" bestFit="1" customWidth="1"/>
    <col min="9204" max="9204" width="14.140625" style="3" bestFit="1" customWidth="1"/>
    <col min="9205" max="9205" width="12.7109375" style="3" bestFit="1" customWidth="1"/>
    <col min="9206" max="9206" width="18.85546875" style="3" customWidth="1"/>
    <col min="9207" max="9207" width="18.5703125" style="3" customWidth="1"/>
    <col min="9208" max="9457" width="10.7109375" style="3"/>
    <col min="9458" max="9458" width="15.85546875" style="3" customWidth="1"/>
    <col min="9459" max="9459" width="66.28515625" style="3" bestFit="1" customWidth="1"/>
    <col min="9460" max="9460" width="14.140625" style="3" bestFit="1" customWidth="1"/>
    <col min="9461" max="9461" width="12.7109375" style="3" bestFit="1" customWidth="1"/>
    <col min="9462" max="9462" width="18.85546875" style="3" customWidth="1"/>
    <col min="9463" max="9463" width="18.5703125" style="3" customWidth="1"/>
    <col min="9464" max="9713" width="10.7109375" style="3"/>
    <col min="9714" max="9714" width="15.85546875" style="3" customWidth="1"/>
    <col min="9715" max="9715" width="66.28515625" style="3" bestFit="1" customWidth="1"/>
    <col min="9716" max="9716" width="14.140625" style="3" bestFit="1" customWidth="1"/>
    <col min="9717" max="9717" width="12.7109375" style="3" bestFit="1" customWidth="1"/>
    <col min="9718" max="9718" width="18.85546875" style="3" customWidth="1"/>
    <col min="9719" max="9719" width="18.5703125" style="3" customWidth="1"/>
    <col min="9720" max="9969" width="10.7109375" style="3"/>
    <col min="9970" max="9970" width="15.85546875" style="3" customWidth="1"/>
    <col min="9971" max="9971" width="66.28515625" style="3" bestFit="1" customWidth="1"/>
    <col min="9972" max="9972" width="14.140625" style="3" bestFit="1" customWidth="1"/>
    <col min="9973" max="9973" width="12.7109375" style="3" bestFit="1" customWidth="1"/>
    <col min="9974" max="9974" width="18.85546875" style="3" customWidth="1"/>
    <col min="9975" max="9975" width="18.5703125" style="3" customWidth="1"/>
    <col min="9976" max="10225" width="10.7109375" style="3"/>
    <col min="10226" max="10226" width="15.85546875" style="3" customWidth="1"/>
    <col min="10227" max="10227" width="66.28515625" style="3" bestFit="1" customWidth="1"/>
    <col min="10228" max="10228" width="14.140625" style="3" bestFit="1" customWidth="1"/>
    <col min="10229" max="10229" width="12.7109375" style="3" bestFit="1" customWidth="1"/>
    <col min="10230" max="10230" width="18.85546875" style="3" customWidth="1"/>
    <col min="10231" max="10231" width="18.5703125" style="3" customWidth="1"/>
    <col min="10232" max="10481" width="10.7109375" style="3"/>
    <col min="10482" max="10482" width="15.85546875" style="3" customWidth="1"/>
    <col min="10483" max="10483" width="66.28515625" style="3" bestFit="1" customWidth="1"/>
    <col min="10484" max="10484" width="14.140625" style="3" bestFit="1" customWidth="1"/>
    <col min="10485" max="10485" width="12.7109375" style="3" bestFit="1" customWidth="1"/>
    <col min="10486" max="10486" width="18.85546875" style="3" customWidth="1"/>
    <col min="10487" max="10487" width="18.5703125" style="3" customWidth="1"/>
    <col min="10488" max="10737" width="10.7109375" style="3"/>
    <col min="10738" max="10738" width="15.85546875" style="3" customWidth="1"/>
    <col min="10739" max="10739" width="66.28515625" style="3" bestFit="1" customWidth="1"/>
    <col min="10740" max="10740" width="14.140625" style="3" bestFit="1" customWidth="1"/>
    <col min="10741" max="10741" width="12.7109375" style="3" bestFit="1" customWidth="1"/>
    <col min="10742" max="10742" width="18.85546875" style="3" customWidth="1"/>
    <col min="10743" max="10743" width="18.5703125" style="3" customWidth="1"/>
    <col min="10744" max="10993" width="10.7109375" style="3"/>
    <col min="10994" max="10994" width="15.85546875" style="3" customWidth="1"/>
    <col min="10995" max="10995" width="66.28515625" style="3" bestFit="1" customWidth="1"/>
    <col min="10996" max="10996" width="14.140625" style="3" bestFit="1" customWidth="1"/>
    <col min="10997" max="10997" width="12.7109375" style="3" bestFit="1" customWidth="1"/>
    <col min="10998" max="10998" width="18.85546875" style="3" customWidth="1"/>
    <col min="10999" max="10999" width="18.5703125" style="3" customWidth="1"/>
    <col min="11000" max="11249" width="10.7109375" style="3"/>
    <col min="11250" max="11250" width="15.85546875" style="3" customWidth="1"/>
    <col min="11251" max="11251" width="66.28515625" style="3" bestFit="1" customWidth="1"/>
    <col min="11252" max="11252" width="14.140625" style="3" bestFit="1" customWidth="1"/>
    <col min="11253" max="11253" width="12.7109375" style="3" bestFit="1" customWidth="1"/>
    <col min="11254" max="11254" width="18.85546875" style="3" customWidth="1"/>
    <col min="11255" max="11255" width="18.5703125" style="3" customWidth="1"/>
    <col min="11256" max="11505" width="10.7109375" style="3"/>
    <col min="11506" max="11506" width="15.85546875" style="3" customWidth="1"/>
    <col min="11507" max="11507" width="66.28515625" style="3" bestFit="1" customWidth="1"/>
    <col min="11508" max="11508" width="14.140625" style="3" bestFit="1" customWidth="1"/>
    <col min="11509" max="11509" width="12.7109375" style="3" bestFit="1" customWidth="1"/>
    <col min="11510" max="11510" width="18.85546875" style="3" customWidth="1"/>
    <col min="11511" max="11511" width="18.5703125" style="3" customWidth="1"/>
    <col min="11512" max="11761" width="10.7109375" style="3"/>
    <col min="11762" max="11762" width="15.85546875" style="3" customWidth="1"/>
    <col min="11763" max="11763" width="66.28515625" style="3" bestFit="1" customWidth="1"/>
    <col min="11764" max="11764" width="14.140625" style="3" bestFit="1" customWidth="1"/>
    <col min="11765" max="11765" width="12.7109375" style="3" bestFit="1" customWidth="1"/>
    <col min="11766" max="11766" width="18.85546875" style="3" customWidth="1"/>
    <col min="11767" max="11767" width="18.5703125" style="3" customWidth="1"/>
    <col min="11768" max="12017" width="10.7109375" style="3"/>
    <col min="12018" max="12018" width="15.85546875" style="3" customWidth="1"/>
    <col min="12019" max="12019" width="66.28515625" style="3" bestFit="1" customWidth="1"/>
    <col min="12020" max="12020" width="14.140625" style="3" bestFit="1" customWidth="1"/>
    <col min="12021" max="12021" width="12.7109375" style="3" bestFit="1" customWidth="1"/>
    <col min="12022" max="12022" width="18.85546875" style="3" customWidth="1"/>
    <col min="12023" max="12023" width="18.5703125" style="3" customWidth="1"/>
    <col min="12024" max="12273" width="10.7109375" style="3"/>
    <col min="12274" max="12274" width="15.85546875" style="3" customWidth="1"/>
    <col min="12275" max="12275" width="66.28515625" style="3" bestFit="1" customWidth="1"/>
    <col min="12276" max="12276" width="14.140625" style="3" bestFit="1" customWidth="1"/>
    <col min="12277" max="12277" width="12.7109375" style="3" bestFit="1" customWidth="1"/>
    <col min="12278" max="12278" width="18.85546875" style="3" customWidth="1"/>
    <col min="12279" max="12279" width="18.5703125" style="3" customWidth="1"/>
    <col min="12280" max="12529" width="10.7109375" style="3"/>
    <col min="12530" max="12530" width="15.85546875" style="3" customWidth="1"/>
    <col min="12531" max="12531" width="66.28515625" style="3" bestFit="1" customWidth="1"/>
    <col min="12532" max="12532" width="14.140625" style="3" bestFit="1" customWidth="1"/>
    <col min="12533" max="12533" width="12.7109375" style="3" bestFit="1" customWidth="1"/>
    <col min="12534" max="12534" width="18.85546875" style="3" customWidth="1"/>
    <col min="12535" max="12535" width="18.5703125" style="3" customWidth="1"/>
    <col min="12536" max="12785" width="10.7109375" style="3"/>
    <col min="12786" max="12786" width="15.85546875" style="3" customWidth="1"/>
    <col min="12787" max="12787" width="66.28515625" style="3" bestFit="1" customWidth="1"/>
    <col min="12788" max="12788" width="14.140625" style="3" bestFit="1" customWidth="1"/>
    <col min="12789" max="12789" width="12.7109375" style="3" bestFit="1" customWidth="1"/>
    <col min="12790" max="12790" width="18.85546875" style="3" customWidth="1"/>
    <col min="12791" max="12791" width="18.5703125" style="3" customWidth="1"/>
    <col min="12792" max="13041" width="10.7109375" style="3"/>
    <col min="13042" max="13042" width="15.85546875" style="3" customWidth="1"/>
    <col min="13043" max="13043" width="66.28515625" style="3" bestFit="1" customWidth="1"/>
    <col min="13044" max="13044" width="14.140625" style="3" bestFit="1" customWidth="1"/>
    <col min="13045" max="13045" width="12.7109375" style="3" bestFit="1" customWidth="1"/>
    <col min="13046" max="13046" width="18.85546875" style="3" customWidth="1"/>
    <col min="13047" max="13047" width="18.5703125" style="3" customWidth="1"/>
    <col min="13048" max="13297" width="10.7109375" style="3"/>
    <col min="13298" max="13298" width="15.85546875" style="3" customWidth="1"/>
    <col min="13299" max="13299" width="66.28515625" style="3" bestFit="1" customWidth="1"/>
    <col min="13300" max="13300" width="14.140625" style="3" bestFit="1" customWidth="1"/>
    <col min="13301" max="13301" width="12.7109375" style="3" bestFit="1" customWidth="1"/>
    <col min="13302" max="13302" width="18.85546875" style="3" customWidth="1"/>
    <col min="13303" max="13303" width="18.5703125" style="3" customWidth="1"/>
    <col min="13304" max="13553" width="10.7109375" style="3"/>
    <col min="13554" max="13554" width="15.85546875" style="3" customWidth="1"/>
    <col min="13555" max="13555" width="66.28515625" style="3" bestFit="1" customWidth="1"/>
    <col min="13556" max="13556" width="14.140625" style="3" bestFit="1" customWidth="1"/>
    <col min="13557" max="13557" width="12.7109375" style="3" bestFit="1" customWidth="1"/>
    <col min="13558" max="13558" width="18.85546875" style="3" customWidth="1"/>
    <col min="13559" max="13559" width="18.5703125" style="3" customWidth="1"/>
    <col min="13560" max="13809" width="10.7109375" style="3"/>
    <col min="13810" max="13810" width="15.85546875" style="3" customWidth="1"/>
    <col min="13811" max="13811" width="66.28515625" style="3" bestFit="1" customWidth="1"/>
    <col min="13812" max="13812" width="14.140625" style="3" bestFit="1" customWidth="1"/>
    <col min="13813" max="13813" width="12.7109375" style="3" bestFit="1" customWidth="1"/>
    <col min="13814" max="13814" width="18.85546875" style="3" customWidth="1"/>
    <col min="13815" max="13815" width="18.5703125" style="3" customWidth="1"/>
    <col min="13816" max="14065" width="10.7109375" style="3"/>
    <col min="14066" max="14066" width="15.85546875" style="3" customWidth="1"/>
    <col min="14067" max="14067" width="66.28515625" style="3" bestFit="1" customWidth="1"/>
    <col min="14068" max="14068" width="14.140625" style="3" bestFit="1" customWidth="1"/>
    <col min="14069" max="14069" width="12.7109375" style="3" bestFit="1" customWidth="1"/>
    <col min="14070" max="14070" width="18.85546875" style="3" customWidth="1"/>
    <col min="14071" max="14071" width="18.5703125" style="3" customWidth="1"/>
    <col min="14072" max="14321" width="10.7109375" style="3"/>
    <col min="14322" max="14322" width="15.85546875" style="3" customWidth="1"/>
    <col min="14323" max="14323" width="66.28515625" style="3" bestFit="1" customWidth="1"/>
    <col min="14324" max="14324" width="14.140625" style="3" bestFit="1" customWidth="1"/>
    <col min="14325" max="14325" width="12.7109375" style="3" bestFit="1" customWidth="1"/>
    <col min="14326" max="14326" width="18.85546875" style="3" customWidth="1"/>
    <col min="14327" max="14327" width="18.5703125" style="3" customWidth="1"/>
    <col min="14328" max="14577" width="10.7109375" style="3"/>
    <col min="14578" max="14578" width="15.85546875" style="3" customWidth="1"/>
    <col min="14579" max="14579" width="66.28515625" style="3" bestFit="1" customWidth="1"/>
    <col min="14580" max="14580" width="14.140625" style="3" bestFit="1" customWidth="1"/>
    <col min="14581" max="14581" width="12.7109375" style="3" bestFit="1" customWidth="1"/>
    <col min="14582" max="14582" width="18.85546875" style="3" customWidth="1"/>
    <col min="14583" max="14583" width="18.5703125" style="3" customWidth="1"/>
    <col min="14584" max="14833" width="10.7109375" style="3"/>
    <col min="14834" max="14834" width="15.85546875" style="3" customWidth="1"/>
    <col min="14835" max="14835" width="66.28515625" style="3" bestFit="1" customWidth="1"/>
    <col min="14836" max="14836" width="14.140625" style="3" bestFit="1" customWidth="1"/>
    <col min="14837" max="14837" width="12.7109375" style="3" bestFit="1" customWidth="1"/>
    <col min="14838" max="14838" width="18.85546875" style="3" customWidth="1"/>
    <col min="14839" max="14839" width="18.5703125" style="3" customWidth="1"/>
    <col min="14840" max="15089" width="10.7109375" style="3"/>
    <col min="15090" max="15090" width="15.85546875" style="3" customWidth="1"/>
    <col min="15091" max="15091" width="66.28515625" style="3" bestFit="1" customWidth="1"/>
    <col min="15092" max="15092" width="14.140625" style="3" bestFit="1" customWidth="1"/>
    <col min="15093" max="15093" width="12.7109375" style="3" bestFit="1" customWidth="1"/>
    <col min="15094" max="15094" width="18.85546875" style="3" customWidth="1"/>
    <col min="15095" max="15095" width="18.5703125" style="3" customWidth="1"/>
    <col min="15096" max="15345" width="10.7109375" style="3"/>
    <col min="15346" max="15346" width="15.85546875" style="3" customWidth="1"/>
    <col min="15347" max="15347" width="66.28515625" style="3" bestFit="1" customWidth="1"/>
    <col min="15348" max="15348" width="14.140625" style="3" bestFit="1" customWidth="1"/>
    <col min="15349" max="15349" width="12.7109375" style="3" bestFit="1" customWidth="1"/>
    <col min="15350" max="15350" width="18.85546875" style="3" customWidth="1"/>
    <col min="15351" max="15351" width="18.5703125" style="3" customWidth="1"/>
    <col min="15352" max="15601" width="10.7109375" style="3"/>
    <col min="15602" max="15602" width="15.85546875" style="3" customWidth="1"/>
    <col min="15603" max="15603" width="66.28515625" style="3" bestFit="1" customWidth="1"/>
    <col min="15604" max="15604" width="14.140625" style="3" bestFit="1" customWidth="1"/>
    <col min="15605" max="15605" width="12.7109375" style="3" bestFit="1" customWidth="1"/>
    <col min="15606" max="15606" width="18.85546875" style="3" customWidth="1"/>
    <col min="15607" max="15607" width="18.5703125" style="3" customWidth="1"/>
    <col min="15608" max="15857" width="10.7109375" style="3"/>
    <col min="15858" max="15858" width="15.85546875" style="3" customWidth="1"/>
    <col min="15859" max="15859" width="66.28515625" style="3" bestFit="1" customWidth="1"/>
    <col min="15860" max="15860" width="14.140625" style="3" bestFit="1" customWidth="1"/>
    <col min="15861" max="15861" width="12.7109375" style="3" bestFit="1" customWidth="1"/>
    <col min="15862" max="15862" width="18.85546875" style="3" customWidth="1"/>
    <col min="15863" max="15863" width="18.5703125" style="3" customWidth="1"/>
    <col min="15864" max="16113" width="10.7109375" style="3"/>
    <col min="16114" max="16114" width="15.85546875" style="3" customWidth="1"/>
    <col min="16115" max="16115" width="66.28515625" style="3" bestFit="1" customWidth="1"/>
    <col min="16116" max="16116" width="14.140625" style="3" bestFit="1" customWidth="1"/>
    <col min="16117" max="16117" width="12.7109375" style="3" bestFit="1" customWidth="1"/>
    <col min="16118" max="16118" width="18.85546875" style="3" customWidth="1"/>
    <col min="16119" max="16119" width="18.5703125" style="3" customWidth="1"/>
    <col min="16120" max="16384" width="10.7109375" style="3"/>
  </cols>
  <sheetData>
    <row r="1" spans="1:10" ht="18" x14ac:dyDescent="0.25">
      <c r="A1" s="29" t="s">
        <v>0</v>
      </c>
      <c r="B1" s="29"/>
      <c r="C1" s="29"/>
      <c r="D1" s="29"/>
      <c r="E1" s="29"/>
      <c r="F1" s="29"/>
      <c r="G1" s="24"/>
      <c r="H1" s="24"/>
      <c r="I1" s="24"/>
      <c r="J1" s="24"/>
    </row>
    <row r="2" spans="1:10" ht="25.5" customHeight="1" thickBot="1" x14ac:dyDescent="0.3">
      <c r="A2" s="30" t="s">
        <v>1</v>
      </c>
      <c r="B2" s="30"/>
      <c r="C2" s="30"/>
      <c r="D2" s="30"/>
      <c r="E2" s="30"/>
      <c r="F2" s="30"/>
      <c r="G2" s="25"/>
      <c r="H2" s="25"/>
      <c r="I2" s="25"/>
      <c r="J2" s="25"/>
    </row>
    <row r="3" spans="1:10" ht="34.5" customHeight="1" thickBot="1" x14ac:dyDescent="0.25">
      <c r="A3" s="31" t="s">
        <v>159</v>
      </c>
      <c r="B3" s="31"/>
      <c r="C3" s="31"/>
      <c r="D3" s="31"/>
      <c r="E3" s="31"/>
      <c r="F3" s="31"/>
      <c r="G3" s="26"/>
      <c r="H3" s="26"/>
      <c r="I3" s="26"/>
      <c r="J3" s="26"/>
    </row>
    <row r="4" spans="1:10" ht="47.25" customHeight="1" x14ac:dyDescent="0.2">
      <c r="A4" s="32" t="s">
        <v>160</v>
      </c>
      <c r="B4" s="33"/>
      <c r="C4" s="33"/>
      <c r="D4" s="33"/>
      <c r="E4" s="33"/>
      <c r="F4" s="33"/>
      <c r="G4" s="27"/>
      <c r="H4" s="27"/>
      <c r="I4" s="27"/>
      <c r="J4" s="27"/>
    </row>
    <row r="5" spans="1:10" ht="15.75" x14ac:dyDescent="0.25">
      <c r="A5" s="4"/>
      <c r="B5" s="4"/>
      <c r="C5" s="4"/>
      <c r="D5" s="4"/>
      <c r="E5" s="4"/>
      <c r="F5" s="5" t="s">
        <v>2</v>
      </c>
      <c r="G5" s="5"/>
      <c r="H5" s="5"/>
      <c r="I5" s="5"/>
      <c r="J5" s="5"/>
    </row>
    <row r="6" spans="1:10" ht="15.75" x14ac:dyDescent="0.25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9" t="s">
        <v>8</v>
      </c>
      <c r="G6" s="28"/>
      <c r="H6" s="28"/>
      <c r="I6" s="28"/>
      <c r="J6" s="28"/>
    </row>
    <row r="7" spans="1:10" ht="15" x14ac:dyDescent="0.2">
      <c r="A7" s="10" t="s">
        <v>9</v>
      </c>
      <c r="B7" s="10" t="s">
        <v>10</v>
      </c>
      <c r="C7" s="11">
        <v>40117</v>
      </c>
      <c r="D7" s="11">
        <v>0</v>
      </c>
      <c r="E7" s="11">
        <v>80140</v>
      </c>
      <c r="F7" s="11">
        <f t="shared" ref="F7:F38" si="0">SUM(C7:E7)</f>
        <v>120257</v>
      </c>
      <c r="G7" s="17"/>
      <c r="H7" s="17"/>
      <c r="I7" s="17"/>
      <c r="J7" s="17"/>
    </row>
    <row r="8" spans="1:10" ht="15" x14ac:dyDescent="0.2">
      <c r="A8" s="1" t="s">
        <v>9</v>
      </c>
      <c r="B8" s="1" t="s">
        <v>16</v>
      </c>
      <c r="C8" s="2">
        <v>13465</v>
      </c>
      <c r="D8" s="2">
        <v>0</v>
      </c>
      <c r="E8" s="2">
        <v>55476</v>
      </c>
      <c r="F8" s="2">
        <f t="shared" si="0"/>
        <v>68941</v>
      </c>
      <c r="G8" s="17"/>
      <c r="H8" s="17"/>
      <c r="I8" s="17"/>
      <c r="J8" s="17"/>
    </row>
    <row r="9" spans="1:10" ht="15" x14ac:dyDescent="0.2">
      <c r="A9" s="1" t="s">
        <v>9</v>
      </c>
      <c r="B9" s="1" t="s">
        <v>12</v>
      </c>
      <c r="C9" s="2">
        <v>120872</v>
      </c>
      <c r="D9" s="2">
        <v>0</v>
      </c>
      <c r="E9" s="2">
        <v>0</v>
      </c>
      <c r="F9" s="2">
        <f t="shared" si="0"/>
        <v>120872</v>
      </c>
      <c r="G9" s="17"/>
      <c r="H9" s="17"/>
      <c r="I9" s="17"/>
      <c r="J9" s="17"/>
    </row>
    <row r="10" spans="1:10" ht="15" x14ac:dyDescent="0.2">
      <c r="A10" s="1" t="s">
        <v>9</v>
      </c>
      <c r="B10" s="1" t="s">
        <v>11</v>
      </c>
      <c r="C10" s="2">
        <v>29805</v>
      </c>
      <c r="D10" s="2">
        <v>0</v>
      </c>
      <c r="E10" s="2">
        <v>0</v>
      </c>
      <c r="F10" s="2">
        <f t="shared" si="0"/>
        <v>29805</v>
      </c>
      <c r="G10" s="17"/>
      <c r="H10" s="17"/>
      <c r="I10" s="17"/>
      <c r="J10" s="17"/>
    </row>
    <row r="11" spans="1:10" ht="15" x14ac:dyDescent="0.2">
      <c r="A11" s="1" t="s">
        <v>9</v>
      </c>
      <c r="B11" s="1" t="s">
        <v>142</v>
      </c>
      <c r="C11" s="2">
        <v>13773</v>
      </c>
      <c r="D11" s="2">
        <v>0</v>
      </c>
      <c r="E11" s="2">
        <v>0</v>
      </c>
      <c r="F11" s="2">
        <f t="shared" si="0"/>
        <v>13773</v>
      </c>
      <c r="G11" s="17"/>
      <c r="H11" s="17"/>
      <c r="I11" s="17"/>
      <c r="J11" s="17"/>
    </row>
    <row r="12" spans="1:10" ht="15" x14ac:dyDescent="0.2">
      <c r="A12" s="1" t="s">
        <v>9</v>
      </c>
      <c r="B12" s="1" t="s">
        <v>15</v>
      </c>
      <c r="C12" s="2">
        <v>11950</v>
      </c>
      <c r="D12" s="2">
        <v>0</v>
      </c>
      <c r="E12" s="2">
        <v>0</v>
      </c>
      <c r="F12" s="2">
        <f t="shared" si="0"/>
        <v>11950</v>
      </c>
      <c r="G12" s="17"/>
      <c r="H12" s="17"/>
      <c r="I12" s="17"/>
      <c r="J12" s="17"/>
    </row>
    <row r="13" spans="1:10" ht="15" x14ac:dyDescent="0.2">
      <c r="A13" s="1" t="s">
        <v>9</v>
      </c>
      <c r="B13" s="1" t="s">
        <v>13</v>
      </c>
      <c r="C13" s="2">
        <v>10333</v>
      </c>
      <c r="D13" s="2">
        <v>0</v>
      </c>
      <c r="E13" s="2">
        <v>0</v>
      </c>
      <c r="F13" s="2">
        <f t="shared" si="0"/>
        <v>10333</v>
      </c>
      <c r="G13" s="17"/>
      <c r="H13" s="17"/>
      <c r="I13" s="17"/>
      <c r="J13" s="17"/>
    </row>
    <row r="14" spans="1:10" ht="15" x14ac:dyDescent="0.2">
      <c r="A14" s="1" t="s">
        <v>9</v>
      </c>
      <c r="B14" s="1" t="s">
        <v>143</v>
      </c>
      <c r="C14" s="2">
        <v>9101</v>
      </c>
      <c r="D14" s="2">
        <v>0</v>
      </c>
      <c r="E14" s="2">
        <v>0</v>
      </c>
      <c r="F14" s="2">
        <f t="shared" si="0"/>
        <v>9101</v>
      </c>
      <c r="G14" s="17"/>
      <c r="H14" s="17"/>
      <c r="I14" s="17"/>
      <c r="J14" s="17"/>
    </row>
    <row r="15" spans="1:10" ht="15" x14ac:dyDescent="0.2">
      <c r="A15" s="1" t="s">
        <v>9</v>
      </c>
      <c r="B15" s="1" t="s">
        <v>14</v>
      </c>
      <c r="C15" s="2">
        <v>8220</v>
      </c>
      <c r="D15" s="2">
        <v>0</v>
      </c>
      <c r="E15" s="2">
        <v>0</v>
      </c>
      <c r="F15" s="2">
        <f t="shared" si="0"/>
        <v>8220</v>
      </c>
      <c r="G15" s="17"/>
      <c r="H15" s="17"/>
      <c r="I15" s="17"/>
      <c r="J15" s="17"/>
    </row>
    <row r="16" spans="1:10" ht="15" x14ac:dyDescent="0.2">
      <c r="A16" s="1" t="s">
        <v>9</v>
      </c>
      <c r="B16" s="1" t="s">
        <v>157</v>
      </c>
      <c r="C16" s="2">
        <v>4303</v>
      </c>
      <c r="D16" s="2">
        <v>0</v>
      </c>
      <c r="E16" s="2">
        <v>0</v>
      </c>
      <c r="F16" s="2">
        <f t="shared" si="0"/>
        <v>4303</v>
      </c>
      <c r="G16" s="17"/>
      <c r="H16" s="17"/>
      <c r="I16" s="17"/>
      <c r="J16" s="17"/>
    </row>
    <row r="17" spans="1:10" ht="15" x14ac:dyDescent="0.2">
      <c r="A17" s="1" t="s">
        <v>9</v>
      </c>
      <c r="B17" s="1" t="s">
        <v>18</v>
      </c>
      <c r="C17" s="2">
        <v>3428</v>
      </c>
      <c r="D17" s="2">
        <v>0</v>
      </c>
      <c r="E17" s="2">
        <v>0</v>
      </c>
      <c r="F17" s="2">
        <f t="shared" si="0"/>
        <v>3428</v>
      </c>
      <c r="G17" s="17"/>
      <c r="H17" s="17"/>
      <c r="I17" s="17"/>
      <c r="J17" s="17"/>
    </row>
    <row r="18" spans="1:10" ht="15" x14ac:dyDescent="0.2">
      <c r="A18" s="1" t="s">
        <v>9</v>
      </c>
      <c r="B18" s="1" t="s">
        <v>17</v>
      </c>
      <c r="C18" s="2">
        <v>1572</v>
      </c>
      <c r="D18" s="2">
        <v>0</v>
      </c>
      <c r="E18" s="2">
        <v>0</v>
      </c>
      <c r="F18" s="2">
        <f t="shared" si="0"/>
        <v>1572</v>
      </c>
      <c r="G18" s="17"/>
      <c r="H18" s="17"/>
      <c r="I18" s="17"/>
      <c r="J18" s="17"/>
    </row>
    <row r="19" spans="1:10" ht="15" x14ac:dyDescent="0.2">
      <c r="A19" s="1" t="s">
        <v>139</v>
      </c>
      <c r="B19" s="1" t="s">
        <v>140</v>
      </c>
      <c r="C19" s="2">
        <v>23931</v>
      </c>
      <c r="D19" s="2">
        <v>0</v>
      </c>
      <c r="E19" s="2">
        <v>0</v>
      </c>
      <c r="F19" s="2">
        <f t="shared" si="0"/>
        <v>23931</v>
      </c>
      <c r="G19" s="17"/>
      <c r="H19" s="17"/>
      <c r="I19" s="17"/>
      <c r="J19" s="17"/>
    </row>
    <row r="20" spans="1:10" ht="15" x14ac:dyDescent="0.2">
      <c r="A20" s="12" t="s">
        <v>19</v>
      </c>
      <c r="B20" s="1" t="s">
        <v>23</v>
      </c>
      <c r="C20" s="2">
        <v>438358</v>
      </c>
      <c r="D20" s="2">
        <v>192307</v>
      </c>
      <c r="E20" s="2">
        <v>300000</v>
      </c>
      <c r="F20" s="2">
        <f t="shared" si="0"/>
        <v>930665</v>
      </c>
      <c r="G20" s="17"/>
      <c r="H20" s="17"/>
      <c r="I20" s="17"/>
      <c r="J20" s="17"/>
    </row>
    <row r="21" spans="1:10" ht="15" x14ac:dyDescent="0.2">
      <c r="A21" s="1" t="s">
        <v>19</v>
      </c>
      <c r="B21" s="1" t="s">
        <v>20</v>
      </c>
      <c r="C21" s="2">
        <v>265062</v>
      </c>
      <c r="D21" s="2">
        <v>192308</v>
      </c>
      <c r="E21" s="2">
        <v>180060</v>
      </c>
      <c r="F21" s="2">
        <f t="shared" si="0"/>
        <v>637430</v>
      </c>
      <c r="G21" s="17"/>
      <c r="H21" s="17"/>
      <c r="I21" s="17"/>
      <c r="J21" s="17"/>
    </row>
    <row r="22" spans="1:10" ht="15" x14ac:dyDescent="0.2">
      <c r="A22" s="1" t="s">
        <v>19</v>
      </c>
      <c r="B22" s="1" t="s">
        <v>22</v>
      </c>
      <c r="C22" s="2">
        <v>148109</v>
      </c>
      <c r="D22" s="2">
        <v>192308</v>
      </c>
      <c r="E22" s="2">
        <v>89029</v>
      </c>
      <c r="F22" s="2">
        <f t="shared" si="0"/>
        <v>429446</v>
      </c>
      <c r="G22" s="17"/>
      <c r="H22" s="17"/>
      <c r="I22" s="17"/>
      <c r="J22" s="17"/>
    </row>
    <row r="23" spans="1:10" ht="15" x14ac:dyDescent="0.2">
      <c r="A23" s="1" t="s">
        <v>19</v>
      </c>
      <c r="B23" s="1" t="s">
        <v>24</v>
      </c>
      <c r="C23" s="2">
        <v>107198</v>
      </c>
      <c r="D23" s="2">
        <v>0</v>
      </c>
      <c r="E23" s="2">
        <v>67176</v>
      </c>
      <c r="F23" s="2">
        <f t="shared" si="0"/>
        <v>174374</v>
      </c>
      <c r="G23" s="17"/>
      <c r="H23" s="17"/>
      <c r="I23" s="17"/>
      <c r="J23" s="17"/>
    </row>
    <row r="24" spans="1:10" ht="15" x14ac:dyDescent="0.2">
      <c r="A24" s="1" t="s">
        <v>19</v>
      </c>
      <c r="B24" s="1" t="s">
        <v>130</v>
      </c>
      <c r="C24" s="2">
        <v>30545</v>
      </c>
      <c r="D24" s="2">
        <v>0</v>
      </c>
      <c r="E24" s="2">
        <v>63943</v>
      </c>
      <c r="F24" s="2">
        <f t="shared" si="0"/>
        <v>94488</v>
      </c>
      <c r="G24" s="17"/>
      <c r="H24" s="17"/>
      <c r="I24" s="17"/>
      <c r="J24" s="17"/>
    </row>
    <row r="25" spans="1:10" ht="15" x14ac:dyDescent="0.2">
      <c r="A25" s="1" t="s">
        <v>19</v>
      </c>
      <c r="B25" s="1" t="s">
        <v>151</v>
      </c>
      <c r="C25" s="2">
        <v>111593</v>
      </c>
      <c r="D25" s="2">
        <v>0</v>
      </c>
      <c r="E25" s="2">
        <v>0</v>
      </c>
      <c r="F25" s="2">
        <f t="shared" si="0"/>
        <v>111593</v>
      </c>
      <c r="G25" s="17"/>
      <c r="H25" s="17"/>
      <c r="I25" s="17"/>
      <c r="J25" s="17"/>
    </row>
    <row r="26" spans="1:10" ht="15" x14ac:dyDescent="0.2">
      <c r="A26" s="1" t="s">
        <v>19</v>
      </c>
      <c r="B26" s="1" t="s">
        <v>25</v>
      </c>
      <c r="C26" s="2">
        <v>51420</v>
      </c>
      <c r="D26" s="2">
        <v>0</v>
      </c>
      <c r="E26" s="2">
        <v>0</v>
      </c>
      <c r="F26" s="2">
        <f t="shared" si="0"/>
        <v>51420</v>
      </c>
      <c r="G26" s="17"/>
      <c r="H26" s="17"/>
      <c r="I26" s="17"/>
      <c r="J26" s="17"/>
    </row>
    <row r="27" spans="1:10" ht="15" x14ac:dyDescent="0.2">
      <c r="A27" s="1" t="s">
        <v>19</v>
      </c>
      <c r="B27" s="1" t="s">
        <v>137</v>
      </c>
      <c r="C27" s="2">
        <v>42961</v>
      </c>
      <c r="D27" s="2">
        <v>0</v>
      </c>
      <c r="E27" s="2">
        <v>0</v>
      </c>
      <c r="F27" s="2">
        <f t="shared" si="0"/>
        <v>42961</v>
      </c>
      <c r="G27" s="17"/>
      <c r="H27" s="17"/>
      <c r="I27" s="17"/>
      <c r="J27" s="17"/>
    </row>
    <row r="28" spans="1:10" ht="19.5" customHeight="1" x14ac:dyDescent="0.2">
      <c r="A28" s="1" t="s">
        <v>19</v>
      </c>
      <c r="B28" s="1" t="s">
        <v>21</v>
      </c>
      <c r="C28" s="2">
        <v>27568</v>
      </c>
      <c r="D28" s="2">
        <v>0</v>
      </c>
      <c r="E28" s="2">
        <v>0</v>
      </c>
      <c r="F28" s="2">
        <f t="shared" si="0"/>
        <v>27568</v>
      </c>
      <c r="G28" s="17"/>
      <c r="H28" s="17"/>
      <c r="I28" s="17"/>
      <c r="J28" s="17"/>
    </row>
    <row r="29" spans="1:10" ht="15" x14ac:dyDescent="0.2">
      <c r="A29" s="1" t="s">
        <v>19</v>
      </c>
      <c r="B29" s="1" t="s">
        <v>26</v>
      </c>
      <c r="C29" s="2">
        <v>19577</v>
      </c>
      <c r="D29" s="2">
        <v>0</v>
      </c>
      <c r="E29" s="2">
        <v>0</v>
      </c>
      <c r="F29" s="2">
        <f t="shared" si="0"/>
        <v>19577</v>
      </c>
      <c r="G29" s="17"/>
      <c r="H29" s="17"/>
      <c r="I29" s="17"/>
      <c r="J29" s="17"/>
    </row>
    <row r="30" spans="1:10" ht="15" x14ac:dyDescent="0.2">
      <c r="A30" s="1" t="s">
        <v>27</v>
      </c>
      <c r="B30" s="1" t="s">
        <v>29</v>
      </c>
      <c r="C30" s="2">
        <v>77475</v>
      </c>
      <c r="D30" s="2">
        <v>0</v>
      </c>
      <c r="E30" s="2">
        <v>0</v>
      </c>
      <c r="F30" s="2">
        <f t="shared" si="0"/>
        <v>77475</v>
      </c>
      <c r="G30" s="17"/>
      <c r="H30" s="17"/>
      <c r="I30" s="17"/>
      <c r="J30" s="17"/>
    </row>
    <row r="31" spans="1:10" ht="15" x14ac:dyDescent="0.2">
      <c r="A31" s="1" t="s">
        <v>27</v>
      </c>
      <c r="B31" s="1" t="s">
        <v>138</v>
      </c>
      <c r="C31" s="2">
        <v>74544</v>
      </c>
      <c r="D31" s="2">
        <v>0</v>
      </c>
      <c r="E31" s="2">
        <v>0</v>
      </c>
      <c r="F31" s="2">
        <f t="shared" si="0"/>
        <v>74544</v>
      </c>
      <c r="G31" s="17"/>
      <c r="H31" s="17"/>
      <c r="I31" s="17"/>
      <c r="J31" s="17"/>
    </row>
    <row r="32" spans="1:10" ht="15" x14ac:dyDescent="0.2">
      <c r="A32" s="1" t="s">
        <v>27</v>
      </c>
      <c r="B32" s="1" t="s">
        <v>30</v>
      </c>
      <c r="C32" s="2">
        <v>67401</v>
      </c>
      <c r="D32" s="2">
        <v>0</v>
      </c>
      <c r="E32" s="2">
        <v>0</v>
      </c>
      <c r="F32" s="2">
        <f t="shared" si="0"/>
        <v>67401</v>
      </c>
      <c r="G32" s="17"/>
      <c r="H32" s="17"/>
      <c r="I32" s="17"/>
      <c r="J32" s="17"/>
    </row>
    <row r="33" spans="1:10" ht="15" x14ac:dyDescent="0.2">
      <c r="A33" s="1" t="s">
        <v>27</v>
      </c>
      <c r="B33" s="1" t="s">
        <v>34</v>
      </c>
      <c r="C33" s="2">
        <v>48123</v>
      </c>
      <c r="D33" s="2">
        <v>0</v>
      </c>
      <c r="E33" s="2">
        <v>0</v>
      </c>
      <c r="F33" s="2">
        <f t="shared" si="0"/>
        <v>48123</v>
      </c>
      <c r="G33" s="17"/>
      <c r="H33" s="17"/>
      <c r="I33" s="17"/>
      <c r="J33" s="17"/>
    </row>
    <row r="34" spans="1:10" ht="15" x14ac:dyDescent="0.2">
      <c r="A34" s="1" t="s">
        <v>27</v>
      </c>
      <c r="B34" s="1" t="s">
        <v>31</v>
      </c>
      <c r="C34" s="2">
        <v>36405</v>
      </c>
      <c r="D34" s="2">
        <v>0</v>
      </c>
      <c r="E34" s="2">
        <v>0</v>
      </c>
      <c r="F34" s="2">
        <f t="shared" si="0"/>
        <v>36405</v>
      </c>
      <c r="G34" s="17"/>
      <c r="H34" s="17"/>
      <c r="I34" s="17"/>
      <c r="J34" s="17"/>
    </row>
    <row r="35" spans="1:10" ht="15" x14ac:dyDescent="0.2">
      <c r="A35" s="13" t="s">
        <v>27</v>
      </c>
      <c r="B35" s="13" t="s">
        <v>28</v>
      </c>
      <c r="C35" s="2">
        <v>31857</v>
      </c>
      <c r="D35" s="2">
        <v>0</v>
      </c>
      <c r="E35" s="2">
        <v>0</v>
      </c>
      <c r="F35" s="2">
        <f t="shared" si="0"/>
        <v>31857</v>
      </c>
      <c r="G35" s="17"/>
      <c r="H35" s="17"/>
      <c r="I35" s="17"/>
      <c r="J35" s="17"/>
    </row>
    <row r="36" spans="1:10" ht="15" x14ac:dyDescent="0.2">
      <c r="A36" s="1" t="s">
        <v>27</v>
      </c>
      <c r="B36" s="1" t="s">
        <v>32</v>
      </c>
      <c r="C36" s="2">
        <v>30278</v>
      </c>
      <c r="D36" s="2">
        <v>0</v>
      </c>
      <c r="E36" s="2">
        <v>0</v>
      </c>
      <c r="F36" s="2">
        <f t="shared" si="0"/>
        <v>30278</v>
      </c>
      <c r="G36" s="17"/>
      <c r="H36" s="17"/>
      <c r="I36" s="17"/>
      <c r="J36" s="17"/>
    </row>
    <row r="37" spans="1:10" ht="15" x14ac:dyDescent="0.2">
      <c r="A37" s="1" t="s">
        <v>27</v>
      </c>
      <c r="B37" s="1" t="s">
        <v>33</v>
      </c>
      <c r="C37" s="2">
        <v>30277</v>
      </c>
      <c r="D37" s="2">
        <v>0</v>
      </c>
      <c r="E37" s="2">
        <v>0</v>
      </c>
      <c r="F37" s="2">
        <f t="shared" si="0"/>
        <v>30277</v>
      </c>
      <c r="G37" s="17"/>
      <c r="H37" s="17"/>
      <c r="I37" s="17"/>
      <c r="J37" s="17"/>
    </row>
    <row r="38" spans="1:10" ht="15" x14ac:dyDescent="0.2">
      <c r="A38" s="1" t="s">
        <v>27</v>
      </c>
      <c r="B38" s="1" t="s">
        <v>35</v>
      </c>
      <c r="C38" s="2">
        <v>5043</v>
      </c>
      <c r="D38" s="2">
        <v>0</v>
      </c>
      <c r="E38" s="2">
        <v>0</v>
      </c>
      <c r="F38" s="2">
        <f t="shared" si="0"/>
        <v>5043</v>
      </c>
      <c r="G38" s="17"/>
      <c r="H38" s="17"/>
      <c r="I38" s="17"/>
      <c r="J38" s="17"/>
    </row>
    <row r="39" spans="1:10" ht="15" x14ac:dyDescent="0.2">
      <c r="A39" s="1" t="s">
        <v>36</v>
      </c>
      <c r="B39" s="1" t="s">
        <v>37</v>
      </c>
      <c r="C39" s="2">
        <v>87161</v>
      </c>
      <c r="D39" s="2">
        <v>0</v>
      </c>
      <c r="E39" s="2">
        <v>43460</v>
      </c>
      <c r="F39" s="2">
        <f t="shared" ref="F39:F70" si="1">SUM(C39:E39)</f>
        <v>130621</v>
      </c>
      <c r="G39" s="17"/>
      <c r="H39" s="17"/>
      <c r="I39" s="17"/>
      <c r="J39" s="17"/>
    </row>
    <row r="40" spans="1:10" ht="15" x14ac:dyDescent="0.2">
      <c r="A40" s="1" t="s">
        <v>149</v>
      </c>
      <c r="B40" s="1" t="s">
        <v>150</v>
      </c>
      <c r="C40" s="2">
        <v>142760</v>
      </c>
      <c r="D40" s="2">
        <v>192308</v>
      </c>
      <c r="E40" s="2">
        <v>0</v>
      </c>
      <c r="F40" s="2">
        <f t="shared" si="1"/>
        <v>335068</v>
      </c>
      <c r="G40" s="17"/>
      <c r="H40" s="17"/>
      <c r="I40" s="17"/>
      <c r="J40" s="17"/>
    </row>
    <row r="41" spans="1:10" ht="15" x14ac:dyDescent="0.2">
      <c r="A41" s="1" t="s">
        <v>38</v>
      </c>
      <c r="B41" s="1" t="s">
        <v>39</v>
      </c>
      <c r="C41" s="2">
        <v>193523</v>
      </c>
      <c r="D41" s="2">
        <v>192308</v>
      </c>
      <c r="E41" s="2">
        <v>106209</v>
      </c>
      <c r="F41" s="2">
        <f t="shared" si="1"/>
        <v>492040</v>
      </c>
      <c r="G41" s="17"/>
      <c r="H41" s="17"/>
      <c r="I41" s="17"/>
      <c r="J41" s="17"/>
    </row>
    <row r="42" spans="1:10" ht="15" x14ac:dyDescent="0.2">
      <c r="A42" s="1" t="s">
        <v>38</v>
      </c>
      <c r="B42" s="1" t="s">
        <v>155</v>
      </c>
      <c r="C42" s="2">
        <v>361774</v>
      </c>
      <c r="D42" s="2">
        <v>192307</v>
      </c>
      <c r="E42" s="2">
        <v>48203</v>
      </c>
      <c r="F42" s="2">
        <f t="shared" si="1"/>
        <v>602284</v>
      </c>
      <c r="G42" s="17"/>
      <c r="H42" s="17"/>
      <c r="I42" s="17"/>
      <c r="J42" s="17"/>
    </row>
    <row r="43" spans="1:10" ht="15" x14ac:dyDescent="0.2">
      <c r="A43" s="1" t="s">
        <v>38</v>
      </c>
      <c r="B43" s="1" t="s">
        <v>134</v>
      </c>
      <c r="C43" s="2">
        <v>91464</v>
      </c>
      <c r="D43" s="2">
        <v>0</v>
      </c>
      <c r="E43" s="2">
        <v>41879</v>
      </c>
      <c r="F43" s="2">
        <f t="shared" si="1"/>
        <v>133343</v>
      </c>
      <c r="G43" s="17"/>
      <c r="H43" s="17"/>
      <c r="I43" s="17"/>
      <c r="J43" s="17"/>
    </row>
    <row r="44" spans="1:10" ht="15" x14ac:dyDescent="0.2">
      <c r="A44" s="1" t="s">
        <v>40</v>
      </c>
      <c r="B44" s="1" t="s">
        <v>41</v>
      </c>
      <c r="C44" s="2">
        <v>117751</v>
      </c>
      <c r="D44" s="2">
        <v>0</v>
      </c>
      <c r="E44" s="2">
        <v>0</v>
      </c>
      <c r="F44" s="2">
        <f t="shared" si="1"/>
        <v>117751</v>
      </c>
      <c r="G44" s="17"/>
      <c r="H44" s="17"/>
      <c r="I44" s="17"/>
      <c r="J44" s="17"/>
    </row>
    <row r="45" spans="1:10" ht="15" x14ac:dyDescent="0.2">
      <c r="A45" s="1" t="s">
        <v>152</v>
      </c>
      <c r="B45" s="1" t="s">
        <v>153</v>
      </c>
      <c r="C45" s="2">
        <v>45134</v>
      </c>
      <c r="D45" s="2">
        <v>0</v>
      </c>
      <c r="E45" s="2">
        <v>0</v>
      </c>
      <c r="F45" s="2">
        <f t="shared" si="1"/>
        <v>45134</v>
      </c>
      <c r="G45" s="17"/>
      <c r="H45" s="17"/>
      <c r="I45" s="17"/>
      <c r="J45" s="17"/>
    </row>
    <row r="46" spans="1:10" ht="15" x14ac:dyDescent="0.2">
      <c r="A46" s="2" t="s">
        <v>42</v>
      </c>
      <c r="B46" s="2" t="s">
        <v>43</v>
      </c>
      <c r="C46" s="2">
        <v>35361</v>
      </c>
      <c r="D46" s="2">
        <v>0</v>
      </c>
      <c r="E46" s="2">
        <v>0</v>
      </c>
      <c r="F46" s="2">
        <f t="shared" si="1"/>
        <v>35361</v>
      </c>
      <c r="G46" s="17"/>
      <c r="H46" s="17"/>
      <c r="I46" s="17"/>
      <c r="J46" s="17"/>
    </row>
    <row r="47" spans="1:10" ht="15" x14ac:dyDescent="0.2">
      <c r="A47" s="1" t="s">
        <v>44</v>
      </c>
      <c r="B47" s="1" t="s">
        <v>45</v>
      </c>
      <c r="C47" s="2">
        <v>22665</v>
      </c>
      <c r="D47" s="2">
        <v>0</v>
      </c>
      <c r="E47" s="2">
        <v>53474</v>
      </c>
      <c r="F47" s="2">
        <f t="shared" si="1"/>
        <v>76139</v>
      </c>
      <c r="G47" s="17"/>
      <c r="H47" s="17"/>
      <c r="I47" s="17"/>
      <c r="J47" s="17"/>
    </row>
    <row r="48" spans="1:10" ht="15" x14ac:dyDescent="0.2">
      <c r="A48" s="1" t="s">
        <v>46</v>
      </c>
      <c r="B48" s="1" t="s">
        <v>52</v>
      </c>
      <c r="C48" s="2">
        <v>48709</v>
      </c>
      <c r="D48" s="2">
        <v>0</v>
      </c>
      <c r="E48" s="2">
        <v>99112</v>
      </c>
      <c r="F48" s="2">
        <f t="shared" si="1"/>
        <v>147821</v>
      </c>
      <c r="G48" s="17"/>
      <c r="H48" s="17"/>
      <c r="I48" s="17"/>
      <c r="J48" s="17"/>
    </row>
    <row r="49" spans="1:10" ht="15" x14ac:dyDescent="0.2">
      <c r="A49" s="1" t="s">
        <v>46</v>
      </c>
      <c r="B49" s="1" t="s">
        <v>47</v>
      </c>
      <c r="C49" s="2">
        <v>296734</v>
      </c>
      <c r="D49" s="2">
        <v>192307</v>
      </c>
      <c r="E49" s="2">
        <v>84743</v>
      </c>
      <c r="F49" s="2">
        <f t="shared" si="1"/>
        <v>573784</v>
      </c>
      <c r="G49" s="17"/>
      <c r="H49" s="17"/>
      <c r="I49" s="17"/>
      <c r="J49" s="17"/>
    </row>
    <row r="50" spans="1:10" ht="15" x14ac:dyDescent="0.2">
      <c r="A50" s="1" t="s">
        <v>46</v>
      </c>
      <c r="B50" s="1" t="s">
        <v>50</v>
      </c>
      <c r="C50" s="2">
        <v>171670</v>
      </c>
      <c r="D50" s="2">
        <v>192308</v>
      </c>
      <c r="E50" s="2">
        <v>80772</v>
      </c>
      <c r="F50" s="2">
        <f t="shared" si="1"/>
        <v>444750</v>
      </c>
      <c r="G50" s="17"/>
      <c r="H50" s="17"/>
      <c r="I50" s="17"/>
      <c r="J50" s="17"/>
    </row>
    <row r="51" spans="1:10" ht="15" x14ac:dyDescent="0.2">
      <c r="A51" s="1" t="s">
        <v>46</v>
      </c>
      <c r="B51" s="1" t="s">
        <v>48</v>
      </c>
      <c r="C51" s="2">
        <v>200866</v>
      </c>
      <c r="D51" s="2">
        <v>192308</v>
      </c>
      <c r="E51" s="2">
        <v>0</v>
      </c>
      <c r="F51" s="2">
        <f t="shared" si="1"/>
        <v>393174</v>
      </c>
      <c r="G51" s="17"/>
      <c r="H51" s="17"/>
      <c r="I51" s="17"/>
      <c r="J51" s="17"/>
    </row>
    <row r="52" spans="1:10" ht="15" x14ac:dyDescent="0.2">
      <c r="A52" s="1" t="s">
        <v>46</v>
      </c>
      <c r="B52" s="1" t="s">
        <v>51</v>
      </c>
      <c r="C52" s="2">
        <v>139664</v>
      </c>
      <c r="D52" s="2">
        <v>192308</v>
      </c>
      <c r="E52" s="2">
        <v>0</v>
      </c>
      <c r="F52" s="2">
        <f t="shared" si="1"/>
        <v>331972</v>
      </c>
      <c r="G52" s="17"/>
      <c r="H52" s="17"/>
      <c r="I52" s="17"/>
      <c r="J52" s="17"/>
    </row>
    <row r="53" spans="1:10" ht="15" x14ac:dyDescent="0.2">
      <c r="A53" s="1" t="s">
        <v>46</v>
      </c>
      <c r="B53" s="1" t="s">
        <v>49</v>
      </c>
      <c r="C53" s="2">
        <v>126061</v>
      </c>
      <c r="D53" s="2">
        <v>0</v>
      </c>
      <c r="E53" s="2">
        <v>0</v>
      </c>
      <c r="F53" s="2">
        <f t="shared" si="1"/>
        <v>126061</v>
      </c>
      <c r="G53" s="17"/>
      <c r="H53" s="17"/>
      <c r="I53" s="17"/>
      <c r="J53" s="17"/>
    </row>
    <row r="54" spans="1:10" ht="15" x14ac:dyDescent="0.2">
      <c r="A54" s="1" t="s">
        <v>53</v>
      </c>
      <c r="B54" s="1" t="s">
        <v>54</v>
      </c>
      <c r="C54" s="2">
        <v>443602</v>
      </c>
      <c r="D54" s="2">
        <v>192307</v>
      </c>
      <c r="E54" s="2">
        <v>79824</v>
      </c>
      <c r="F54" s="2">
        <f t="shared" si="1"/>
        <v>715733</v>
      </c>
      <c r="G54" s="17"/>
      <c r="H54" s="17"/>
      <c r="I54" s="17"/>
      <c r="J54" s="17"/>
    </row>
    <row r="55" spans="1:10" ht="15" x14ac:dyDescent="0.2">
      <c r="A55" s="12" t="s">
        <v>55</v>
      </c>
      <c r="B55" s="1" t="s">
        <v>56</v>
      </c>
      <c r="C55" s="2">
        <v>494688</v>
      </c>
      <c r="D55" s="2">
        <v>192307</v>
      </c>
      <c r="E55" s="2">
        <v>236696</v>
      </c>
      <c r="F55" s="2">
        <f t="shared" si="1"/>
        <v>923691</v>
      </c>
      <c r="G55" s="17"/>
      <c r="H55" s="17"/>
      <c r="I55" s="17"/>
      <c r="J55" s="17"/>
    </row>
    <row r="56" spans="1:10" ht="15" x14ac:dyDescent="0.2">
      <c r="A56" s="1" t="s">
        <v>55</v>
      </c>
      <c r="B56" s="1" t="s">
        <v>145</v>
      </c>
      <c r="C56" s="2">
        <v>43067</v>
      </c>
      <c r="D56" s="2">
        <v>0</v>
      </c>
      <c r="E56" s="2">
        <v>145946</v>
      </c>
      <c r="F56" s="2">
        <f t="shared" si="1"/>
        <v>189013</v>
      </c>
      <c r="G56" s="17"/>
      <c r="H56" s="17"/>
      <c r="I56" s="17"/>
      <c r="J56" s="17"/>
    </row>
    <row r="57" spans="1:10" ht="15" x14ac:dyDescent="0.2">
      <c r="A57" s="1" t="s">
        <v>55</v>
      </c>
      <c r="B57" s="1" t="s">
        <v>132</v>
      </c>
      <c r="C57" s="2">
        <v>128803</v>
      </c>
      <c r="D57" s="2">
        <v>0</v>
      </c>
      <c r="E57" s="2">
        <v>107474</v>
      </c>
      <c r="F57" s="2">
        <f t="shared" si="1"/>
        <v>236277</v>
      </c>
      <c r="G57" s="17"/>
      <c r="H57" s="17"/>
      <c r="I57" s="17"/>
      <c r="J57" s="17"/>
    </row>
    <row r="58" spans="1:10" ht="15" x14ac:dyDescent="0.2">
      <c r="A58" s="1" t="s">
        <v>55</v>
      </c>
      <c r="B58" s="1" t="s">
        <v>57</v>
      </c>
      <c r="C58" s="2">
        <v>136598</v>
      </c>
      <c r="D58" s="2">
        <v>0</v>
      </c>
      <c r="E58" s="2">
        <v>77048</v>
      </c>
      <c r="F58" s="2">
        <f t="shared" si="1"/>
        <v>213646</v>
      </c>
      <c r="G58" s="17"/>
      <c r="H58" s="17"/>
      <c r="I58" s="17"/>
      <c r="J58" s="17"/>
    </row>
    <row r="59" spans="1:10" ht="15" x14ac:dyDescent="0.2">
      <c r="A59" s="1" t="s">
        <v>55</v>
      </c>
      <c r="B59" s="1" t="s">
        <v>60</v>
      </c>
      <c r="C59" s="2">
        <v>47514</v>
      </c>
      <c r="D59" s="2">
        <v>0</v>
      </c>
      <c r="E59" s="2">
        <v>76029</v>
      </c>
      <c r="F59" s="2">
        <f t="shared" si="1"/>
        <v>123543</v>
      </c>
      <c r="G59" s="17"/>
      <c r="H59" s="17"/>
      <c r="I59" s="17"/>
      <c r="J59" s="17"/>
    </row>
    <row r="60" spans="1:10" ht="15" x14ac:dyDescent="0.2">
      <c r="A60" s="1" t="s">
        <v>55</v>
      </c>
      <c r="B60" s="1" t="s">
        <v>58</v>
      </c>
      <c r="C60" s="2">
        <v>169971</v>
      </c>
      <c r="D60" s="2">
        <v>192308</v>
      </c>
      <c r="E60" s="2">
        <v>56249</v>
      </c>
      <c r="F60" s="2">
        <f t="shared" si="1"/>
        <v>418528</v>
      </c>
      <c r="G60" s="17"/>
      <c r="H60" s="17"/>
      <c r="I60" s="17"/>
      <c r="J60" s="17"/>
    </row>
    <row r="61" spans="1:10" ht="15" x14ac:dyDescent="0.2">
      <c r="A61" s="1" t="s">
        <v>55</v>
      </c>
      <c r="B61" s="1" t="s">
        <v>59</v>
      </c>
      <c r="C61" s="2">
        <v>75683</v>
      </c>
      <c r="D61" s="2">
        <v>0</v>
      </c>
      <c r="E61" s="2">
        <v>43390</v>
      </c>
      <c r="F61" s="2">
        <f t="shared" si="1"/>
        <v>119073</v>
      </c>
      <c r="G61" s="17"/>
      <c r="H61" s="17"/>
      <c r="I61" s="17"/>
      <c r="J61" s="17"/>
    </row>
    <row r="62" spans="1:10" ht="15" x14ac:dyDescent="0.2">
      <c r="A62" s="1" t="s">
        <v>61</v>
      </c>
      <c r="B62" s="1" t="s">
        <v>62</v>
      </c>
      <c r="C62" s="2">
        <v>276158</v>
      </c>
      <c r="D62" s="2">
        <v>192307</v>
      </c>
      <c r="E62" s="2">
        <v>100799</v>
      </c>
      <c r="F62" s="2">
        <f t="shared" si="1"/>
        <v>569264</v>
      </c>
      <c r="G62" s="17"/>
      <c r="H62" s="17"/>
      <c r="I62" s="17"/>
      <c r="J62" s="17"/>
    </row>
    <row r="63" spans="1:10" ht="45" x14ac:dyDescent="0.2">
      <c r="A63" s="1" t="s">
        <v>144</v>
      </c>
      <c r="B63" s="1" t="s">
        <v>154</v>
      </c>
      <c r="C63" s="2">
        <v>87639</v>
      </c>
      <c r="D63" s="2">
        <v>0</v>
      </c>
      <c r="E63" s="2">
        <v>127711</v>
      </c>
      <c r="F63" s="2">
        <f t="shared" si="1"/>
        <v>215350</v>
      </c>
      <c r="G63" s="17"/>
      <c r="H63" s="17"/>
      <c r="I63" s="17"/>
      <c r="J63" s="17"/>
    </row>
    <row r="64" spans="1:10" ht="15" x14ac:dyDescent="0.2">
      <c r="A64" s="1" t="s">
        <v>144</v>
      </c>
      <c r="B64" s="1" t="s">
        <v>64</v>
      </c>
      <c r="C64" s="2">
        <v>137347</v>
      </c>
      <c r="D64" s="2">
        <v>192308</v>
      </c>
      <c r="E64" s="2">
        <v>119068</v>
      </c>
      <c r="F64" s="2">
        <f t="shared" si="1"/>
        <v>448723</v>
      </c>
      <c r="G64" s="17"/>
      <c r="H64" s="17"/>
      <c r="I64" s="17"/>
      <c r="J64" s="17"/>
    </row>
    <row r="65" spans="1:10" ht="15" x14ac:dyDescent="0.2">
      <c r="A65" s="1" t="s">
        <v>144</v>
      </c>
      <c r="B65" s="1" t="s">
        <v>63</v>
      </c>
      <c r="C65" s="2">
        <v>106661</v>
      </c>
      <c r="D65" s="2">
        <v>0</v>
      </c>
      <c r="E65" s="2">
        <v>70022</v>
      </c>
      <c r="F65" s="2">
        <f t="shared" si="1"/>
        <v>176683</v>
      </c>
      <c r="G65" s="17"/>
      <c r="H65" s="17"/>
      <c r="I65" s="17"/>
      <c r="J65" s="17"/>
    </row>
    <row r="66" spans="1:10" ht="15" x14ac:dyDescent="0.2">
      <c r="A66" s="1" t="s">
        <v>65</v>
      </c>
      <c r="B66" s="1" t="s">
        <v>133</v>
      </c>
      <c r="C66" s="2">
        <v>160069</v>
      </c>
      <c r="D66" s="2">
        <v>192308</v>
      </c>
      <c r="E66" s="2">
        <v>49047</v>
      </c>
      <c r="F66" s="2">
        <f t="shared" si="1"/>
        <v>401424</v>
      </c>
      <c r="G66" s="17"/>
      <c r="H66" s="17"/>
      <c r="I66" s="17"/>
      <c r="J66" s="17"/>
    </row>
    <row r="67" spans="1:10" ht="15" x14ac:dyDescent="0.2">
      <c r="A67" s="1" t="s">
        <v>65</v>
      </c>
      <c r="B67" s="1" t="s">
        <v>66</v>
      </c>
      <c r="C67" s="2">
        <v>172147</v>
      </c>
      <c r="D67" s="2">
        <v>192308</v>
      </c>
      <c r="E67" s="2">
        <v>0</v>
      </c>
      <c r="F67" s="2">
        <f t="shared" si="1"/>
        <v>364455</v>
      </c>
      <c r="G67" s="17"/>
      <c r="H67" s="17"/>
      <c r="I67" s="17"/>
      <c r="J67" s="17"/>
    </row>
    <row r="68" spans="1:10" ht="15" x14ac:dyDescent="0.2">
      <c r="A68" s="1" t="s">
        <v>65</v>
      </c>
      <c r="B68" s="1" t="s">
        <v>67</v>
      </c>
      <c r="C68" s="2">
        <v>170405</v>
      </c>
      <c r="D68" s="2">
        <v>192308</v>
      </c>
      <c r="E68" s="2">
        <v>0</v>
      </c>
      <c r="F68" s="2">
        <f t="shared" si="1"/>
        <v>362713</v>
      </c>
      <c r="G68" s="17"/>
      <c r="H68" s="17"/>
      <c r="I68" s="17"/>
      <c r="J68" s="17"/>
    </row>
    <row r="69" spans="1:10" ht="15" x14ac:dyDescent="0.2">
      <c r="A69" s="1" t="s">
        <v>68</v>
      </c>
      <c r="B69" s="1" t="s">
        <v>71</v>
      </c>
      <c r="C69" s="2">
        <v>43054</v>
      </c>
      <c r="D69" s="2">
        <v>0</v>
      </c>
      <c r="E69" s="2">
        <v>167553</v>
      </c>
      <c r="F69" s="2">
        <f t="shared" si="1"/>
        <v>210607</v>
      </c>
      <c r="G69" s="17"/>
      <c r="H69" s="17"/>
      <c r="I69" s="17"/>
      <c r="J69" s="17"/>
    </row>
    <row r="70" spans="1:10" ht="15" x14ac:dyDescent="0.2">
      <c r="A70" s="1" t="s">
        <v>68</v>
      </c>
      <c r="B70" s="1" t="s">
        <v>73</v>
      </c>
      <c r="C70" s="2">
        <v>44667</v>
      </c>
      <c r="D70" s="2">
        <v>0</v>
      </c>
      <c r="E70" s="2">
        <v>99323</v>
      </c>
      <c r="F70" s="2">
        <f t="shared" si="1"/>
        <v>143990</v>
      </c>
      <c r="G70" s="17"/>
      <c r="H70" s="17"/>
      <c r="I70" s="17"/>
      <c r="J70" s="17"/>
    </row>
    <row r="71" spans="1:10" ht="15" x14ac:dyDescent="0.2">
      <c r="A71" s="1" t="s">
        <v>68</v>
      </c>
      <c r="B71" s="1" t="s">
        <v>75</v>
      </c>
      <c r="C71" s="2">
        <v>29978</v>
      </c>
      <c r="D71" s="2">
        <v>0</v>
      </c>
      <c r="E71" s="2">
        <v>61976</v>
      </c>
      <c r="F71" s="2">
        <f t="shared" ref="F71:F102" si="2">SUM(C71:E71)</f>
        <v>91954</v>
      </c>
      <c r="G71" s="17"/>
      <c r="H71" s="17"/>
      <c r="I71" s="17"/>
      <c r="J71" s="17"/>
    </row>
    <row r="72" spans="1:10" ht="15" x14ac:dyDescent="0.2">
      <c r="A72" s="1" t="s">
        <v>68</v>
      </c>
      <c r="B72" s="1" t="s">
        <v>69</v>
      </c>
      <c r="C72" s="2">
        <v>74924</v>
      </c>
      <c r="D72" s="2">
        <v>0</v>
      </c>
      <c r="E72" s="2">
        <v>45920</v>
      </c>
      <c r="F72" s="2">
        <f t="shared" si="2"/>
        <v>120844</v>
      </c>
      <c r="G72" s="17"/>
      <c r="H72" s="17"/>
      <c r="I72" s="17"/>
      <c r="J72" s="17"/>
    </row>
    <row r="73" spans="1:10" ht="15" x14ac:dyDescent="0.2">
      <c r="A73" s="1" t="s">
        <v>68</v>
      </c>
      <c r="B73" s="1" t="s">
        <v>74</v>
      </c>
      <c r="C73" s="2">
        <v>53784</v>
      </c>
      <c r="D73" s="2">
        <v>0</v>
      </c>
      <c r="E73" s="2">
        <v>0</v>
      </c>
      <c r="F73" s="2">
        <f t="shared" si="2"/>
        <v>53784</v>
      </c>
      <c r="G73" s="17"/>
      <c r="H73" s="17"/>
      <c r="I73" s="17"/>
      <c r="J73" s="17"/>
    </row>
    <row r="74" spans="1:10" ht="15" x14ac:dyDescent="0.2">
      <c r="A74" s="1" t="s">
        <v>68</v>
      </c>
      <c r="B74" s="1" t="s">
        <v>72</v>
      </c>
      <c r="C74" s="2">
        <v>16043</v>
      </c>
      <c r="D74" s="2">
        <v>0</v>
      </c>
      <c r="E74" s="2">
        <v>0</v>
      </c>
      <c r="F74" s="2">
        <f t="shared" si="2"/>
        <v>16043</v>
      </c>
      <c r="G74" s="17"/>
      <c r="H74" s="17"/>
      <c r="I74" s="17"/>
      <c r="J74" s="17"/>
    </row>
    <row r="75" spans="1:10" ht="15" x14ac:dyDescent="0.2">
      <c r="A75" s="1" t="s">
        <v>68</v>
      </c>
      <c r="B75" s="1" t="s">
        <v>70</v>
      </c>
      <c r="C75" s="2">
        <v>11789</v>
      </c>
      <c r="D75" s="2">
        <v>0</v>
      </c>
      <c r="E75" s="2">
        <v>0</v>
      </c>
      <c r="F75" s="2">
        <f t="shared" si="2"/>
        <v>11789</v>
      </c>
      <c r="G75" s="17"/>
      <c r="H75" s="17"/>
      <c r="I75" s="17"/>
      <c r="J75" s="17"/>
    </row>
    <row r="76" spans="1:10" ht="15" x14ac:dyDescent="0.2">
      <c r="A76" s="1" t="s">
        <v>68</v>
      </c>
      <c r="B76" s="1" t="s">
        <v>77</v>
      </c>
      <c r="C76" s="2">
        <v>3036</v>
      </c>
      <c r="D76" s="2">
        <v>0</v>
      </c>
      <c r="E76" s="2">
        <v>0</v>
      </c>
      <c r="F76" s="2">
        <f t="shared" si="2"/>
        <v>3036</v>
      </c>
      <c r="G76" s="17"/>
      <c r="H76" s="17"/>
      <c r="I76" s="17"/>
      <c r="J76" s="17"/>
    </row>
    <row r="77" spans="1:10" ht="15" x14ac:dyDescent="0.2">
      <c r="A77" s="1" t="s">
        <v>68</v>
      </c>
      <c r="B77" s="1" t="s">
        <v>76</v>
      </c>
      <c r="C77" s="2">
        <v>3036</v>
      </c>
      <c r="D77" s="2">
        <v>0</v>
      </c>
      <c r="E77" s="2">
        <v>0</v>
      </c>
      <c r="F77" s="2">
        <f t="shared" si="2"/>
        <v>3036</v>
      </c>
      <c r="G77" s="17"/>
      <c r="H77" s="17"/>
      <c r="I77" s="17"/>
      <c r="J77" s="17"/>
    </row>
    <row r="78" spans="1:10" ht="15" x14ac:dyDescent="0.2">
      <c r="A78" s="1" t="s">
        <v>78</v>
      </c>
      <c r="B78" s="1" t="s">
        <v>147</v>
      </c>
      <c r="C78" s="2">
        <v>106688</v>
      </c>
      <c r="D78" s="2">
        <v>0</v>
      </c>
      <c r="E78" s="2">
        <v>0</v>
      </c>
      <c r="F78" s="2">
        <f t="shared" si="2"/>
        <v>106688</v>
      </c>
      <c r="G78" s="17"/>
      <c r="H78" s="17"/>
      <c r="I78" s="17"/>
      <c r="J78" s="17"/>
    </row>
    <row r="79" spans="1:10" ht="15" x14ac:dyDescent="0.2">
      <c r="A79" s="1" t="s">
        <v>78</v>
      </c>
      <c r="B79" s="1" t="s">
        <v>80</v>
      </c>
      <c r="C79" s="2">
        <v>85515</v>
      </c>
      <c r="D79" s="2">
        <v>0</v>
      </c>
      <c r="E79" s="2">
        <v>0</v>
      </c>
      <c r="F79" s="2">
        <f t="shared" si="2"/>
        <v>85515</v>
      </c>
      <c r="G79" s="17"/>
      <c r="H79" s="17"/>
      <c r="I79" s="17"/>
      <c r="J79" s="17"/>
    </row>
    <row r="80" spans="1:10" ht="15" x14ac:dyDescent="0.2">
      <c r="A80" s="1" t="s">
        <v>78</v>
      </c>
      <c r="B80" s="1" t="s">
        <v>79</v>
      </c>
      <c r="C80" s="2">
        <v>5338</v>
      </c>
      <c r="D80" s="2">
        <v>0</v>
      </c>
      <c r="E80" s="2">
        <v>0</v>
      </c>
      <c r="F80" s="2">
        <f t="shared" si="2"/>
        <v>5338</v>
      </c>
      <c r="G80" s="17"/>
      <c r="H80" s="17"/>
      <c r="I80" s="17"/>
      <c r="J80" s="17"/>
    </row>
    <row r="81" spans="1:10" ht="15" x14ac:dyDescent="0.2">
      <c r="A81" s="1" t="s">
        <v>81</v>
      </c>
      <c r="B81" s="1" t="s">
        <v>82</v>
      </c>
      <c r="C81" s="2">
        <v>160764</v>
      </c>
      <c r="D81" s="2">
        <v>192308</v>
      </c>
      <c r="E81" s="2">
        <v>89099</v>
      </c>
      <c r="F81" s="2">
        <f t="shared" si="2"/>
        <v>442171</v>
      </c>
      <c r="G81" s="17"/>
      <c r="H81" s="17"/>
      <c r="I81" s="17"/>
      <c r="J81" s="17"/>
    </row>
    <row r="82" spans="1:10" ht="15" x14ac:dyDescent="0.2">
      <c r="A82" s="12" t="s">
        <v>83</v>
      </c>
      <c r="B82" s="1" t="s">
        <v>88</v>
      </c>
      <c r="C82" s="2">
        <v>485523</v>
      </c>
      <c r="D82" s="2">
        <v>192307</v>
      </c>
      <c r="E82" s="2">
        <v>300000</v>
      </c>
      <c r="F82" s="2">
        <f t="shared" si="2"/>
        <v>977830</v>
      </c>
      <c r="G82" s="17"/>
      <c r="H82" s="17"/>
      <c r="I82" s="17"/>
      <c r="J82" s="17"/>
    </row>
    <row r="83" spans="1:10" ht="30" x14ac:dyDescent="0.2">
      <c r="A83" s="12" t="s">
        <v>83</v>
      </c>
      <c r="B83" s="1" t="s">
        <v>87</v>
      </c>
      <c r="C83" s="2">
        <v>408756</v>
      </c>
      <c r="D83" s="2">
        <v>192307</v>
      </c>
      <c r="E83" s="2">
        <v>300000</v>
      </c>
      <c r="F83" s="2">
        <f t="shared" si="2"/>
        <v>901063</v>
      </c>
      <c r="G83" s="17"/>
      <c r="H83" s="17"/>
      <c r="I83" s="17"/>
      <c r="J83" s="17"/>
    </row>
    <row r="84" spans="1:10" ht="15.75" customHeight="1" x14ac:dyDescent="0.2">
      <c r="A84" s="12" t="s">
        <v>83</v>
      </c>
      <c r="B84" s="1" t="s">
        <v>86</v>
      </c>
      <c r="C84" s="2">
        <v>650555</v>
      </c>
      <c r="D84" s="2">
        <v>192307</v>
      </c>
      <c r="E84" s="2">
        <v>300000</v>
      </c>
      <c r="F84" s="2">
        <f t="shared" si="2"/>
        <v>1142862</v>
      </c>
      <c r="G84" s="17"/>
      <c r="H84" s="17"/>
      <c r="I84" s="17"/>
      <c r="J84" s="17"/>
    </row>
    <row r="85" spans="1:10" ht="15" x14ac:dyDescent="0.2">
      <c r="A85" s="12" t="s">
        <v>83</v>
      </c>
      <c r="B85" s="1" t="s">
        <v>85</v>
      </c>
      <c r="C85" s="2">
        <v>575086</v>
      </c>
      <c r="D85" s="2">
        <v>192307</v>
      </c>
      <c r="E85" s="2">
        <v>300000</v>
      </c>
      <c r="F85" s="2">
        <f t="shared" si="2"/>
        <v>1067393</v>
      </c>
      <c r="G85" s="17"/>
      <c r="H85" s="17"/>
      <c r="I85" s="17"/>
      <c r="J85" s="17"/>
    </row>
    <row r="86" spans="1:10" ht="15" x14ac:dyDescent="0.2">
      <c r="A86" s="12" t="s">
        <v>83</v>
      </c>
      <c r="B86" s="1" t="s">
        <v>148</v>
      </c>
      <c r="C86" s="2">
        <v>225534</v>
      </c>
      <c r="D86" s="2">
        <v>192308</v>
      </c>
      <c r="E86" s="2">
        <v>300000</v>
      </c>
      <c r="F86" s="2">
        <f t="shared" si="2"/>
        <v>717842</v>
      </c>
      <c r="G86" s="17"/>
      <c r="H86" s="17"/>
      <c r="I86" s="17"/>
      <c r="J86" s="17"/>
    </row>
    <row r="87" spans="1:10" ht="15" x14ac:dyDescent="0.2">
      <c r="A87" s="1" t="s">
        <v>83</v>
      </c>
      <c r="B87" s="1" t="s">
        <v>131</v>
      </c>
      <c r="C87" s="2">
        <v>162550</v>
      </c>
      <c r="D87" s="2">
        <v>192308</v>
      </c>
      <c r="E87" s="2">
        <v>300000</v>
      </c>
      <c r="F87" s="2">
        <f t="shared" si="2"/>
        <v>654858</v>
      </c>
      <c r="G87" s="17"/>
      <c r="H87" s="17"/>
      <c r="I87" s="17"/>
      <c r="J87" s="17"/>
    </row>
    <row r="88" spans="1:10" ht="15" x14ac:dyDescent="0.2">
      <c r="A88" s="1" t="s">
        <v>83</v>
      </c>
      <c r="B88" s="1" t="s">
        <v>90</v>
      </c>
      <c r="C88" s="2">
        <v>153293</v>
      </c>
      <c r="D88" s="2">
        <v>192308</v>
      </c>
      <c r="E88" s="2">
        <v>300000</v>
      </c>
      <c r="F88" s="2">
        <f t="shared" si="2"/>
        <v>645601</v>
      </c>
      <c r="G88" s="17"/>
      <c r="H88" s="17"/>
      <c r="I88" s="17"/>
      <c r="J88" s="17"/>
    </row>
    <row r="89" spans="1:10" ht="19.5" customHeight="1" x14ac:dyDescent="0.2">
      <c r="A89" s="12" t="s">
        <v>83</v>
      </c>
      <c r="B89" s="1" t="s">
        <v>91</v>
      </c>
      <c r="C89" s="2">
        <v>55548</v>
      </c>
      <c r="D89" s="2">
        <v>0</v>
      </c>
      <c r="E89" s="2">
        <v>238734</v>
      </c>
      <c r="F89" s="2">
        <f t="shared" si="2"/>
        <v>294282</v>
      </c>
      <c r="G89" s="17"/>
      <c r="H89" s="17"/>
      <c r="I89" s="17"/>
      <c r="J89" s="17"/>
    </row>
    <row r="90" spans="1:10" ht="15" x14ac:dyDescent="0.2">
      <c r="A90" s="1" t="s">
        <v>83</v>
      </c>
      <c r="B90" s="1" t="s">
        <v>84</v>
      </c>
      <c r="C90" s="2">
        <v>236629</v>
      </c>
      <c r="D90" s="2">
        <v>192308</v>
      </c>
      <c r="E90" s="2">
        <v>219902</v>
      </c>
      <c r="F90" s="2">
        <f t="shared" si="2"/>
        <v>648839</v>
      </c>
      <c r="G90" s="17"/>
      <c r="H90" s="17"/>
      <c r="I90" s="17"/>
      <c r="J90" s="17"/>
    </row>
    <row r="91" spans="1:10" ht="15" x14ac:dyDescent="0.2">
      <c r="A91" s="1" t="s">
        <v>83</v>
      </c>
      <c r="B91" s="1" t="s">
        <v>89</v>
      </c>
      <c r="C91" s="2">
        <v>180848</v>
      </c>
      <c r="D91" s="2">
        <v>192308</v>
      </c>
      <c r="E91" s="2">
        <v>188703</v>
      </c>
      <c r="F91" s="2">
        <f t="shared" si="2"/>
        <v>561859</v>
      </c>
      <c r="G91" s="17"/>
      <c r="H91" s="17"/>
      <c r="I91" s="17"/>
      <c r="J91" s="17"/>
    </row>
    <row r="92" spans="1:10" ht="15" x14ac:dyDescent="0.2">
      <c r="A92" s="1" t="s">
        <v>92</v>
      </c>
      <c r="B92" s="1" t="s">
        <v>96</v>
      </c>
      <c r="C92" s="2">
        <v>39176</v>
      </c>
      <c r="D92" s="2">
        <v>0</v>
      </c>
      <c r="E92" s="2">
        <v>45358</v>
      </c>
      <c r="F92" s="2">
        <f t="shared" si="2"/>
        <v>84534</v>
      </c>
      <c r="G92" s="17"/>
      <c r="H92" s="17"/>
      <c r="I92" s="17"/>
      <c r="J92" s="17"/>
    </row>
    <row r="93" spans="1:10" ht="15" x14ac:dyDescent="0.2">
      <c r="A93" s="1" t="s">
        <v>92</v>
      </c>
      <c r="B93" s="1" t="s">
        <v>93</v>
      </c>
      <c r="C93" s="2">
        <v>267831</v>
      </c>
      <c r="D93" s="2">
        <v>192308</v>
      </c>
      <c r="E93" s="2">
        <v>0</v>
      </c>
      <c r="F93" s="2">
        <f t="shared" si="2"/>
        <v>460139</v>
      </c>
      <c r="G93" s="17"/>
      <c r="H93" s="17"/>
      <c r="I93" s="17"/>
      <c r="J93" s="17"/>
    </row>
    <row r="94" spans="1:10" ht="15" x14ac:dyDescent="0.2">
      <c r="A94" s="1" t="s">
        <v>92</v>
      </c>
      <c r="B94" s="1" t="s">
        <v>94</v>
      </c>
      <c r="C94" s="2">
        <v>111417</v>
      </c>
      <c r="D94" s="2">
        <v>0</v>
      </c>
      <c r="E94" s="2">
        <v>0</v>
      </c>
      <c r="F94" s="2">
        <f t="shared" si="2"/>
        <v>111417</v>
      </c>
      <c r="G94" s="17"/>
      <c r="H94" s="17"/>
      <c r="I94" s="17"/>
      <c r="J94" s="17"/>
    </row>
    <row r="95" spans="1:10" ht="15" x14ac:dyDescent="0.2">
      <c r="A95" s="1" t="s">
        <v>92</v>
      </c>
      <c r="B95" s="1" t="s">
        <v>136</v>
      </c>
      <c r="C95" s="2">
        <v>79025</v>
      </c>
      <c r="D95" s="2">
        <v>0</v>
      </c>
      <c r="E95" s="2">
        <v>0</v>
      </c>
      <c r="F95" s="2">
        <f t="shared" si="2"/>
        <v>79025</v>
      </c>
      <c r="G95" s="17"/>
      <c r="H95" s="17"/>
      <c r="I95" s="17"/>
      <c r="J95" s="17"/>
    </row>
    <row r="96" spans="1:10" ht="15" x14ac:dyDescent="0.2">
      <c r="A96" s="2" t="s">
        <v>92</v>
      </c>
      <c r="B96" s="2" t="s">
        <v>95</v>
      </c>
      <c r="C96" s="2">
        <v>35883</v>
      </c>
      <c r="D96" s="2">
        <v>0</v>
      </c>
      <c r="E96" s="2">
        <v>0</v>
      </c>
      <c r="F96" s="2">
        <f t="shared" si="2"/>
        <v>35883</v>
      </c>
      <c r="G96" s="17"/>
      <c r="H96" s="17"/>
      <c r="I96" s="17"/>
      <c r="J96" s="17"/>
    </row>
    <row r="97" spans="1:10" ht="15" x14ac:dyDescent="0.2">
      <c r="A97" s="1" t="s">
        <v>97</v>
      </c>
      <c r="B97" s="1" t="s">
        <v>98</v>
      </c>
      <c r="C97" s="2">
        <v>215216</v>
      </c>
      <c r="D97" s="2">
        <v>192308</v>
      </c>
      <c r="E97" s="2">
        <v>0</v>
      </c>
      <c r="F97" s="2">
        <f t="shared" si="2"/>
        <v>407524</v>
      </c>
      <c r="G97" s="17"/>
      <c r="H97" s="17"/>
      <c r="I97" s="17"/>
      <c r="J97" s="17"/>
    </row>
    <row r="98" spans="1:10" ht="15" x14ac:dyDescent="0.2">
      <c r="A98" s="1" t="s">
        <v>99</v>
      </c>
      <c r="B98" s="1" t="s">
        <v>100</v>
      </c>
      <c r="C98" s="2">
        <v>297321</v>
      </c>
      <c r="D98" s="2">
        <v>192307</v>
      </c>
      <c r="E98" s="2">
        <v>300000</v>
      </c>
      <c r="F98" s="2">
        <f t="shared" si="2"/>
        <v>789628</v>
      </c>
      <c r="G98" s="17"/>
      <c r="H98" s="17"/>
      <c r="I98" s="17"/>
      <c r="J98" s="17"/>
    </row>
    <row r="99" spans="1:10" ht="17.25" customHeight="1" x14ac:dyDescent="0.2">
      <c r="A99" s="1" t="s">
        <v>99</v>
      </c>
      <c r="B99" s="1" t="s">
        <v>104</v>
      </c>
      <c r="C99" s="2">
        <v>170491</v>
      </c>
      <c r="D99" s="2">
        <v>192308</v>
      </c>
      <c r="E99" s="2">
        <v>186876</v>
      </c>
      <c r="F99" s="2">
        <f t="shared" si="2"/>
        <v>549675</v>
      </c>
      <c r="G99" s="17"/>
      <c r="H99" s="17"/>
      <c r="I99" s="17"/>
      <c r="J99" s="17"/>
    </row>
    <row r="100" spans="1:10" ht="15" x14ac:dyDescent="0.2">
      <c r="A100" s="1" t="s">
        <v>99</v>
      </c>
      <c r="B100" s="1" t="s">
        <v>103</v>
      </c>
      <c r="C100" s="2">
        <v>141512</v>
      </c>
      <c r="D100" s="2">
        <v>192308</v>
      </c>
      <c r="E100" s="2">
        <v>92261</v>
      </c>
      <c r="F100" s="2">
        <f t="shared" si="2"/>
        <v>426081</v>
      </c>
      <c r="G100" s="17"/>
      <c r="H100" s="17"/>
      <c r="I100" s="17"/>
      <c r="J100" s="17"/>
    </row>
    <row r="101" spans="1:10" ht="15" x14ac:dyDescent="0.2">
      <c r="A101" s="1" t="s">
        <v>99</v>
      </c>
      <c r="B101" s="1" t="s">
        <v>101</v>
      </c>
      <c r="C101" s="2">
        <v>101213</v>
      </c>
      <c r="D101" s="2">
        <v>0</v>
      </c>
      <c r="E101" s="2">
        <v>64435</v>
      </c>
      <c r="F101" s="2">
        <f t="shared" si="2"/>
        <v>165648</v>
      </c>
      <c r="G101" s="17"/>
      <c r="H101" s="17"/>
      <c r="I101" s="17"/>
      <c r="J101" s="17"/>
    </row>
    <row r="102" spans="1:10" ht="15" x14ac:dyDescent="0.2">
      <c r="A102" s="1" t="s">
        <v>99</v>
      </c>
      <c r="B102" s="1" t="s">
        <v>102</v>
      </c>
      <c r="C102" s="2">
        <v>165047</v>
      </c>
      <c r="D102" s="2">
        <v>192308</v>
      </c>
      <c r="E102" s="2">
        <v>0</v>
      </c>
      <c r="F102" s="2">
        <f t="shared" si="2"/>
        <v>357355</v>
      </c>
      <c r="G102" s="17"/>
      <c r="H102" s="17"/>
      <c r="I102" s="17"/>
      <c r="J102" s="17"/>
    </row>
    <row r="103" spans="1:10" ht="15" x14ac:dyDescent="0.2">
      <c r="A103" s="1" t="s">
        <v>105</v>
      </c>
      <c r="B103" s="1" t="s">
        <v>106</v>
      </c>
      <c r="C103" s="2">
        <v>34130</v>
      </c>
      <c r="D103" s="2">
        <v>0</v>
      </c>
      <c r="E103" s="2">
        <v>102415</v>
      </c>
      <c r="F103" s="2">
        <f t="shared" ref="F103:F127" si="3">SUM(C103:E103)</f>
        <v>136545</v>
      </c>
      <c r="G103" s="17"/>
      <c r="H103" s="17"/>
      <c r="I103" s="17"/>
      <c r="J103" s="17"/>
    </row>
    <row r="104" spans="1:10" ht="15" x14ac:dyDescent="0.2">
      <c r="A104" s="1" t="s">
        <v>107</v>
      </c>
      <c r="B104" s="1" t="s">
        <v>109</v>
      </c>
      <c r="C104" s="2">
        <v>100637</v>
      </c>
      <c r="D104" s="2">
        <v>0</v>
      </c>
      <c r="E104" s="2">
        <v>300000</v>
      </c>
      <c r="F104" s="2">
        <f t="shared" si="3"/>
        <v>400637</v>
      </c>
      <c r="G104" s="17"/>
      <c r="H104" s="17"/>
      <c r="I104" s="17"/>
      <c r="J104" s="17"/>
    </row>
    <row r="105" spans="1:10" ht="15" x14ac:dyDescent="0.2">
      <c r="A105" s="1" t="s">
        <v>107</v>
      </c>
      <c r="B105" s="1" t="s">
        <v>113</v>
      </c>
      <c r="C105" s="2">
        <v>92805</v>
      </c>
      <c r="D105" s="2">
        <v>0</v>
      </c>
      <c r="E105" s="2">
        <v>73921</v>
      </c>
      <c r="F105" s="2">
        <f t="shared" si="3"/>
        <v>166726</v>
      </c>
      <c r="G105" s="17"/>
      <c r="H105" s="17"/>
      <c r="I105" s="17"/>
      <c r="J105" s="17"/>
    </row>
    <row r="106" spans="1:10" ht="15" x14ac:dyDescent="0.2">
      <c r="A106" s="1" t="s">
        <v>107</v>
      </c>
      <c r="B106" s="1" t="s">
        <v>146</v>
      </c>
      <c r="C106" s="2">
        <v>20719</v>
      </c>
      <c r="D106" s="2">
        <v>0</v>
      </c>
      <c r="E106" s="2">
        <v>47044</v>
      </c>
      <c r="F106" s="2">
        <f t="shared" si="3"/>
        <v>67763</v>
      </c>
      <c r="G106" s="17"/>
      <c r="H106" s="17"/>
      <c r="I106" s="17"/>
      <c r="J106" s="17"/>
    </row>
    <row r="107" spans="1:10" ht="15" x14ac:dyDescent="0.2">
      <c r="A107" s="1" t="s">
        <v>107</v>
      </c>
      <c r="B107" s="1" t="s">
        <v>116</v>
      </c>
      <c r="C107" s="2">
        <v>56397</v>
      </c>
      <c r="D107" s="2">
        <v>0</v>
      </c>
      <c r="E107" s="2">
        <v>45112</v>
      </c>
      <c r="F107" s="2">
        <f t="shared" si="3"/>
        <v>101509</v>
      </c>
      <c r="G107" s="17"/>
      <c r="H107" s="17"/>
      <c r="I107" s="17"/>
      <c r="J107" s="17"/>
    </row>
    <row r="108" spans="1:10" ht="15" x14ac:dyDescent="0.2">
      <c r="A108" s="1" t="s">
        <v>107</v>
      </c>
      <c r="B108" s="1" t="s">
        <v>156</v>
      </c>
      <c r="C108" s="2">
        <v>0</v>
      </c>
      <c r="D108" s="2">
        <v>0</v>
      </c>
      <c r="E108" s="2">
        <v>36436</v>
      </c>
      <c r="F108" s="2">
        <f t="shared" si="3"/>
        <v>36436</v>
      </c>
      <c r="G108" s="17"/>
      <c r="H108" s="17"/>
      <c r="I108" s="17"/>
      <c r="J108" s="17"/>
    </row>
    <row r="109" spans="1:10" ht="15" x14ac:dyDescent="0.2">
      <c r="A109" s="1" t="s">
        <v>107</v>
      </c>
      <c r="B109" s="1" t="s">
        <v>111</v>
      </c>
      <c r="C109" s="2">
        <v>262562</v>
      </c>
      <c r="D109" s="2">
        <v>192308</v>
      </c>
      <c r="E109" s="2">
        <v>0</v>
      </c>
      <c r="F109" s="2">
        <f t="shared" si="3"/>
        <v>454870</v>
      </c>
      <c r="G109" s="17"/>
      <c r="H109" s="17"/>
      <c r="I109" s="17"/>
      <c r="J109" s="17"/>
    </row>
    <row r="110" spans="1:10" ht="15" x14ac:dyDescent="0.2">
      <c r="A110" s="1" t="s">
        <v>107</v>
      </c>
      <c r="B110" s="1" t="s">
        <v>112</v>
      </c>
      <c r="C110" s="2">
        <v>153849</v>
      </c>
      <c r="D110" s="2">
        <v>192308</v>
      </c>
      <c r="E110" s="2">
        <v>0</v>
      </c>
      <c r="F110" s="2">
        <f t="shared" si="3"/>
        <v>346157</v>
      </c>
      <c r="G110" s="17"/>
      <c r="H110" s="17"/>
      <c r="I110" s="17"/>
      <c r="J110" s="17"/>
    </row>
    <row r="111" spans="1:10" ht="15" x14ac:dyDescent="0.2">
      <c r="A111" s="1" t="s">
        <v>107</v>
      </c>
      <c r="B111" s="1" t="s">
        <v>117</v>
      </c>
      <c r="C111" s="2">
        <v>117006</v>
      </c>
      <c r="D111" s="2">
        <v>0</v>
      </c>
      <c r="E111" s="2">
        <v>0</v>
      </c>
      <c r="F111" s="2">
        <f t="shared" si="3"/>
        <v>117006</v>
      </c>
      <c r="G111" s="17"/>
      <c r="H111" s="17"/>
      <c r="I111" s="17"/>
      <c r="J111" s="17"/>
    </row>
    <row r="112" spans="1:10" ht="15" x14ac:dyDescent="0.2">
      <c r="A112" s="1" t="s">
        <v>107</v>
      </c>
      <c r="B112" s="1" t="s">
        <v>119</v>
      </c>
      <c r="C112" s="2">
        <v>82924</v>
      </c>
      <c r="D112" s="2">
        <v>0</v>
      </c>
      <c r="E112" s="2">
        <v>0</v>
      </c>
      <c r="F112" s="2">
        <f t="shared" si="3"/>
        <v>82924</v>
      </c>
      <c r="G112" s="17"/>
      <c r="H112" s="17"/>
      <c r="I112" s="17"/>
      <c r="J112" s="17"/>
    </row>
    <row r="113" spans="1:10" ht="15" x14ac:dyDescent="0.2">
      <c r="A113" s="1" t="s">
        <v>107</v>
      </c>
      <c r="B113" s="1" t="s">
        <v>114</v>
      </c>
      <c r="C113" s="2">
        <v>80145</v>
      </c>
      <c r="D113" s="2">
        <v>0</v>
      </c>
      <c r="E113" s="2">
        <v>0</v>
      </c>
      <c r="F113" s="2">
        <f t="shared" si="3"/>
        <v>80145</v>
      </c>
      <c r="G113" s="17"/>
      <c r="H113" s="17"/>
      <c r="I113" s="17"/>
      <c r="J113" s="17"/>
    </row>
    <row r="114" spans="1:10" ht="15" x14ac:dyDescent="0.2">
      <c r="A114" s="2" t="s">
        <v>107</v>
      </c>
      <c r="B114" s="2" t="s">
        <v>115</v>
      </c>
      <c r="C114" s="2">
        <v>44064</v>
      </c>
      <c r="D114" s="2">
        <v>0</v>
      </c>
      <c r="E114" s="2">
        <v>0</v>
      </c>
      <c r="F114" s="2">
        <f t="shared" si="3"/>
        <v>44064</v>
      </c>
      <c r="G114" s="17"/>
      <c r="H114" s="17"/>
      <c r="I114" s="17"/>
      <c r="J114" s="17"/>
    </row>
    <row r="115" spans="1:10" ht="15" x14ac:dyDescent="0.2">
      <c r="A115" s="13" t="s">
        <v>107</v>
      </c>
      <c r="B115" s="13" t="s">
        <v>118</v>
      </c>
      <c r="C115" s="2">
        <v>30635</v>
      </c>
      <c r="D115" s="2">
        <v>0</v>
      </c>
      <c r="E115" s="2">
        <v>0</v>
      </c>
      <c r="F115" s="2">
        <f t="shared" si="3"/>
        <v>30635</v>
      </c>
      <c r="G115" s="17"/>
      <c r="H115" s="17"/>
      <c r="I115" s="17"/>
      <c r="J115" s="17"/>
    </row>
    <row r="116" spans="1:10" ht="15" x14ac:dyDescent="0.2">
      <c r="A116" s="14" t="s">
        <v>107</v>
      </c>
      <c r="B116" s="14" t="s">
        <v>108</v>
      </c>
      <c r="C116" s="15">
        <v>27953</v>
      </c>
      <c r="D116" s="15">
        <v>0</v>
      </c>
      <c r="E116" s="15">
        <v>0</v>
      </c>
      <c r="F116" s="15">
        <f t="shared" si="3"/>
        <v>27953</v>
      </c>
      <c r="G116" s="17"/>
      <c r="H116" s="17"/>
      <c r="I116" s="17"/>
      <c r="J116" s="17"/>
    </row>
    <row r="117" spans="1:10" ht="17.25" customHeight="1" x14ac:dyDescent="0.2">
      <c r="A117" s="16" t="s">
        <v>107</v>
      </c>
      <c r="B117" s="16" t="s">
        <v>121</v>
      </c>
      <c r="C117" s="17">
        <v>27492</v>
      </c>
      <c r="D117" s="17">
        <v>0</v>
      </c>
      <c r="E117" s="17">
        <v>0</v>
      </c>
      <c r="F117" s="17">
        <f t="shared" si="3"/>
        <v>27492</v>
      </c>
      <c r="G117" s="17"/>
      <c r="H117" s="17"/>
      <c r="I117" s="17"/>
      <c r="J117" s="17"/>
    </row>
    <row r="118" spans="1:10" ht="16.5" customHeight="1" x14ac:dyDescent="0.2">
      <c r="A118" s="16" t="s">
        <v>107</v>
      </c>
      <c r="B118" s="16" t="s">
        <v>110</v>
      </c>
      <c r="C118" s="17">
        <v>15316</v>
      </c>
      <c r="D118" s="17">
        <v>0</v>
      </c>
      <c r="E118" s="17">
        <v>0</v>
      </c>
      <c r="F118" s="17">
        <f t="shared" si="3"/>
        <v>15316</v>
      </c>
      <c r="G118" s="17"/>
      <c r="H118" s="17"/>
      <c r="I118" s="17"/>
      <c r="J118" s="17"/>
    </row>
    <row r="119" spans="1:10" ht="15" x14ac:dyDescent="0.2">
      <c r="A119" s="16" t="s">
        <v>107</v>
      </c>
      <c r="B119" s="16" t="s">
        <v>120</v>
      </c>
      <c r="C119" s="17">
        <v>12362</v>
      </c>
      <c r="D119" s="17">
        <v>0</v>
      </c>
      <c r="E119" s="17">
        <v>0</v>
      </c>
      <c r="F119" s="17">
        <f t="shared" si="3"/>
        <v>12362</v>
      </c>
      <c r="G119" s="17"/>
      <c r="H119" s="17"/>
      <c r="I119" s="17"/>
      <c r="J119" s="17"/>
    </row>
    <row r="120" spans="1:10" ht="15" x14ac:dyDescent="0.2">
      <c r="A120" s="16" t="s">
        <v>107</v>
      </c>
      <c r="B120" s="16" t="s">
        <v>141</v>
      </c>
      <c r="C120" s="17">
        <v>9493</v>
      </c>
      <c r="D120" s="17">
        <v>0</v>
      </c>
      <c r="E120" s="17">
        <v>0</v>
      </c>
      <c r="F120" s="17">
        <f t="shared" si="3"/>
        <v>9493</v>
      </c>
      <c r="G120" s="17"/>
      <c r="H120" s="17"/>
      <c r="I120" s="17"/>
      <c r="J120" s="17"/>
    </row>
    <row r="121" spans="1:10" ht="15" x14ac:dyDescent="0.2">
      <c r="A121" s="16" t="s">
        <v>122</v>
      </c>
      <c r="B121" s="16" t="s">
        <v>124</v>
      </c>
      <c r="C121" s="17">
        <v>246606</v>
      </c>
      <c r="D121" s="17">
        <v>192308</v>
      </c>
      <c r="E121" s="17">
        <v>82353</v>
      </c>
      <c r="F121" s="17">
        <f t="shared" si="3"/>
        <v>521267</v>
      </c>
      <c r="G121" s="17"/>
      <c r="H121" s="17"/>
      <c r="I121" s="17"/>
      <c r="J121" s="17"/>
    </row>
    <row r="122" spans="1:10" ht="15" x14ac:dyDescent="0.2">
      <c r="A122" s="16" t="s">
        <v>122</v>
      </c>
      <c r="B122" s="16" t="s">
        <v>127</v>
      </c>
      <c r="C122" s="17">
        <v>1082131</v>
      </c>
      <c r="D122" s="17">
        <v>192307</v>
      </c>
      <c r="E122" s="17">
        <v>47466</v>
      </c>
      <c r="F122" s="17">
        <f t="shared" si="3"/>
        <v>1321904</v>
      </c>
      <c r="G122" s="17"/>
      <c r="H122" s="17"/>
      <c r="I122" s="17"/>
      <c r="J122" s="17"/>
    </row>
    <row r="123" spans="1:10" ht="15" x14ac:dyDescent="0.2">
      <c r="A123" s="16" t="s">
        <v>122</v>
      </c>
      <c r="B123" s="16" t="s">
        <v>135</v>
      </c>
      <c r="C123" s="17">
        <v>123697</v>
      </c>
      <c r="D123" s="17">
        <v>0</v>
      </c>
      <c r="E123" s="17">
        <v>37699</v>
      </c>
      <c r="F123" s="17">
        <f t="shared" si="3"/>
        <v>161396</v>
      </c>
      <c r="G123" s="17"/>
      <c r="H123" s="17"/>
      <c r="I123" s="17"/>
      <c r="J123" s="17"/>
    </row>
    <row r="124" spans="1:10" ht="15" x14ac:dyDescent="0.2">
      <c r="A124" s="16" t="s">
        <v>122</v>
      </c>
      <c r="B124" s="16" t="s">
        <v>125</v>
      </c>
      <c r="C124" s="17">
        <v>145508</v>
      </c>
      <c r="D124" s="17">
        <v>192308</v>
      </c>
      <c r="E124" s="17">
        <v>0</v>
      </c>
      <c r="F124" s="17">
        <f t="shared" si="3"/>
        <v>337816</v>
      </c>
      <c r="G124" s="17"/>
      <c r="H124" s="17"/>
      <c r="I124" s="17"/>
      <c r="J124" s="17"/>
    </row>
    <row r="125" spans="1:10" ht="15" x14ac:dyDescent="0.2">
      <c r="A125" s="16" t="s">
        <v>122</v>
      </c>
      <c r="B125" s="16" t="s">
        <v>123</v>
      </c>
      <c r="C125" s="17">
        <v>89691</v>
      </c>
      <c r="D125" s="17">
        <v>0</v>
      </c>
      <c r="E125" s="17">
        <v>0</v>
      </c>
      <c r="F125" s="17">
        <f t="shared" si="3"/>
        <v>89691</v>
      </c>
      <c r="G125" s="17"/>
      <c r="H125" s="17"/>
      <c r="I125" s="17"/>
      <c r="J125" s="17"/>
    </row>
    <row r="126" spans="1:10" ht="15" x14ac:dyDescent="0.2">
      <c r="A126" s="16" t="s">
        <v>122</v>
      </c>
      <c r="B126" s="16" t="s">
        <v>126</v>
      </c>
      <c r="C126" s="17">
        <v>45690</v>
      </c>
      <c r="D126" s="17">
        <v>0</v>
      </c>
      <c r="E126" s="17">
        <v>0</v>
      </c>
      <c r="F126" s="17">
        <f t="shared" si="3"/>
        <v>45690</v>
      </c>
      <c r="G126" s="17"/>
      <c r="H126" s="17"/>
      <c r="I126" s="17"/>
      <c r="J126" s="17"/>
    </row>
    <row r="127" spans="1:10" ht="15" x14ac:dyDescent="0.2">
      <c r="A127" s="16" t="s">
        <v>128</v>
      </c>
      <c r="B127" s="16" t="s">
        <v>129</v>
      </c>
      <c r="C127" s="17">
        <v>34805</v>
      </c>
      <c r="D127" s="17">
        <v>0</v>
      </c>
      <c r="E127" s="17">
        <v>144435</v>
      </c>
      <c r="F127" s="17">
        <f t="shared" si="3"/>
        <v>179240</v>
      </c>
      <c r="G127" s="17"/>
      <c r="H127" s="17"/>
      <c r="I127" s="17"/>
      <c r="J127" s="17"/>
    </row>
    <row r="128" spans="1:10" ht="16.5" thickBot="1" x14ac:dyDescent="0.3">
      <c r="A128" s="23" t="s">
        <v>158</v>
      </c>
      <c r="B128" s="18"/>
      <c r="C128" s="19">
        <f>SUM(C7:C127)</f>
        <v>15000000</v>
      </c>
      <c r="D128" s="19">
        <f>SUM(D7:D127)</f>
        <v>7500000</v>
      </c>
      <c r="E128" s="19">
        <f>SUM(E7:E127)</f>
        <v>7500000</v>
      </c>
      <c r="F128" s="19">
        <f>SUM(F7:F127)</f>
        <v>30000000</v>
      </c>
      <c r="G128" s="17"/>
      <c r="H128" s="17"/>
      <c r="I128" s="17"/>
      <c r="J128" s="17"/>
    </row>
    <row r="129" spans="7:10" ht="15.75" thickTop="1" x14ac:dyDescent="0.2">
      <c r="G129" s="17"/>
      <c r="H129" s="17"/>
      <c r="I129" s="17"/>
      <c r="J129" s="17"/>
    </row>
    <row r="130" spans="7:10" ht="15" x14ac:dyDescent="0.2">
      <c r="G130" s="17"/>
      <c r="H130" s="17"/>
      <c r="I130" s="17"/>
      <c r="J130" s="17"/>
    </row>
    <row r="131" spans="7:10" ht="15" x14ac:dyDescent="0.2">
      <c r="G131" s="17"/>
      <c r="H131" s="17"/>
      <c r="I131" s="17"/>
      <c r="J131" s="17"/>
    </row>
    <row r="132" spans="7:10" ht="15" x14ac:dyDescent="0.2">
      <c r="G132" s="17"/>
      <c r="H132" s="17"/>
      <c r="I132" s="17"/>
      <c r="J132" s="17"/>
    </row>
    <row r="133" spans="7:10" ht="15" x14ac:dyDescent="0.2">
      <c r="G133" s="17"/>
      <c r="H133" s="17"/>
      <c r="I133" s="17"/>
      <c r="J133" s="17"/>
    </row>
    <row r="134" spans="7:10" ht="15" x14ac:dyDescent="0.2">
      <c r="G134" s="17"/>
      <c r="H134" s="17"/>
      <c r="I134" s="17"/>
      <c r="J134" s="17"/>
    </row>
    <row r="135" spans="7:10" ht="15" x14ac:dyDescent="0.2">
      <c r="G135" s="17"/>
      <c r="H135" s="17"/>
      <c r="I135" s="17"/>
      <c r="J135" s="17"/>
    </row>
    <row r="136" spans="7:10" ht="15" x14ac:dyDescent="0.2">
      <c r="G136" s="17"/>
      <c r="H136" s="17"/>
      <c r="I136" s="17"/>
      <c r="J136" s="17"/>
    </row>
    <row r="137" spans="7:10" ht="15" x14ac:dyDescent="0.2">
      <c r="G137" s="17"/>
      <c r="H137" s="17"/>
      <c r="I137" s="17"/>
      <c r="J137" s="17"/>
    </row>
    <row r="138" spans="7:10" ht="15" x14ac:dyDescent="0.2">
      <c r="G138" s="17"/>
      <c r="H138" s="17"/>
      <c r="I138" s="17"/>
      <c r="J138" s="17"/>
    </row>
    <row r="139" spans="7:10" ht="15" x14ac:dyDescent="0.2">
      <c r="G139" s="17"/>
      <c r="H139" s="17"/>
      <c r="I139" s="17"/>
      <c r="J139" s="17"/>
    </row>
    <row r="140" spans="7:10" ht="15" x14ac:dyDescent="0.2">
      <c r="G140" s="17"/>
      <c r="H140" s="17"/>
      <c r="I140" s="17"/>
      <c r="J140" s="17"/>
    </row>
    <row r="141" spans="7:10" ht="15" x14ac:dyDescent="0.2">
      <c r="G141" s="17"/>
      <c r="H141" s="17"/>
      <c r="I141" s="17"/>
      <c r="J141" s="17"/>
    </row>
    <row r="142" spans="7:10" ht="15" x14ac:dyDescent="0.2">
      <c r="G142" s="17"/>
      <c r="H142" s="17"/>
      <c r="I142" s="17"/>
      <c r="J142" s="17"/>
    </row>
    <row r="143" spans="7:10" ht="15" x14ac:dyDescent="0.2">
      <c r="G143" s="17"/>
      <c r="H143" s="17"/>
      <c r="I143" s="17"/>
      <c r="J143" s="17"/>
    </row>
    <row r="144" spans="7:10" ht="15" x14ac:dyDescent="0.2">
      <c r="G144" s="17"/>
      <c r="H144" s="17"/>
      <c r="I144" s="17"/>
      <c r="J144" s="17"/>
    </row>
    <row r="145" spans="1:10" ht="15" x14ac:dyDescent="0.2">
      <c r="G145" s="17"/>
      <c r="H145" s="17"/>
      <c r="I145" s="17"/>
      <c r="J145" s="17"/>
    </row>
    <row r="146" spans="1:10" ht="15" x14ac:dyDescent="0.2">
      <c r="G146" s="17"/>
      <c r="H146" s="17"/>
      <c r="I146" s="17"/>
      <c r="J146" s="17"/>
    </row>
    <row r="147" spans="1:10" s="22" customFormat="1" ht="15" x14ac:dyDescent="0.2">
      <c r="A147" s="20"/>
      <c r="B147" s="20"/>
      <c r="C147" s="21"/>
      <c r="D147" s="21"/>
      <c r="E147" s="21"/>
      <c r="F147" s="21"/>
      <c r="G147" s="17"/>
      <c r="H147" s="17"/>
      <c r="I147" s="17"/>
      <c r="J147" s="17"/>
    </row>
  </sheetData>
  <autoFilter ref="A6:F6">
    <sortState ref="A7:F127">
      <sortCondition ref="A6"/>
    </sortState>
  </autoFilter>
  <mergeCells count="4">
    <mergeCell ref="A1:F1"/>
    <mergeCell ref="A2:F2"/>
    <mergeCell ref="A3:F3"/>
    <mergeCell ref="A4:F4"/>
  </mergeCells>
  <printOptions horizontalCentered="1"/>
  <pageMargins left="0.5" right="0.5" top="0.5" bottom="0.5" header="0.3" footer="0.3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10</vt:lpstr>
      <vt:lpstr>'Table 10'!Print_Titles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10 Public Transportation on Indian Reservations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USDOT_User</cp:lastModifiedBy>
  <cp:lastPrinted>2016-02-09T18:36:40Z</cp:lastPrinted>
  <dcterms:created xsi:type="dcterms:W3CDTF">2015-02-06T21:32:03Z</dcterms:created>
  <dcterms:modified xsi:type="dcterms:W3CDTF">2018-05-01T15:54:32Z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