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 tables for TCA Posting\"/>
    </mc:Choice>
  </mc:AlternateContent>
  <bookViews>
    <workbookView xWindow="720" yWindow="420" windowWidth="17955" windowHeight="11475"/>
  </bookViews>
  <sheets>
    <sheet name="Table 9" sheetId="1" r:id="rId1"/>
  </sheets>
  <definedNames>
    <definedName name="_xlnm._FilterDatabase" localSheetId="0" hidden="1">'Table 9'!#REF!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9'!$A$1:$D$64</definedName>
  </definedNames>
  <calcPr calcId="171027"/>
</workbook>
</file>

<file path=xl/calcChain.xml><?xml version="1.0" encoding="utf-8"?>
<calcChain xmlns="http://schemas.openxmlformats.org/spreadsheetml/2006/main">
  <c r="D64" i="1" l="1"/>
  <c r="C64" i="1"/>
  <c r="B64" i="1"/>
</calcChain>
</file>

<file path=xl/sharedStrings.xml><?xml version="1.0" encoding="utf-8"?>
<sst xmlns="http://schemas.openxmlformats.org/spreadsheetml/2006/main" count="67" uniqueCount="67">
  <si>
    <t>FEDERAL TRANSIT ADMINISTRATION</t>
  </si>
  <si>
    <t>TABLE 9</t>
  </si>
  <si>
    <t xml:space="preserve">SECTION 5311(b)(3) RURAL TRANSIT ASSISTANCE PROGRAM (RTAP) APPORTIONMENTS </t>
  </si>
  <si>
    <t>SECTION 5311(c)(2) APPALACHIAN DEVELOPMENT PUBLIC TRANSPORTATION ASSISTANCE PROGRAM APPORTIONMENTS</t>
  </si>
  <si>
    <t>STATE</t>
  </si>
  <si>
    <t xml:space="preserve"> SECTION 5311 AND 5340 APPORTIONMENT</t>
  </si>
  <si>
    <t>SECTION 5311(b)(3) APPORTIONMENT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</si>
  <si>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</si>
  <si>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</si>
  <si>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</si>
  <si>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</si>
  <si>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</si>
  <si>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</si>
  <si>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</si>
  <si>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</si>
  <si>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</si>
  <si>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</si>
  <si>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</si>
  <si>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</si>
  <si>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</si>
  <si>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</si>
  <si>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</si>
  <si>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</si>
  <si>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</si>
  <si>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</si>
  <si>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</si>
  <si>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</si>
  <si>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</si>
  <si>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</si>
  <si>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</si>
  <si>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</si>
  <si>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</si>
  <si>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</si>
  <si>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</si>
  <si>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</si>
  <si>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</si>
  <si>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</si>
  <si>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</si>
  <si>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</si>
  <si>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</si>
  <si>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</si>
  <si>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</si>
  <si>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</si>
  <si>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</si>
  <si>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</si>
  <si>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</si>
  <si>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</si>
  <si>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</si>
  <si>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</si>
  <si>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</si>
  <si>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</si>
  <si>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</si>
  <si>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</si>
  <si>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</si>
  <si>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</si>
  <si>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</si>
  <si>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</si>
  <si>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</si>
  <si>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</si>
  <si>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</si>
  <si>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</si>
  <si>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</si>
  <si>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(Note:  In accordance with language in the FAST conference report apportionments for Section 5311 and Section 5340 were combined to show a single amount.  The State's apportionment under the column heading "Section 5311 and 5340 Apportionment" includes Section 5311 and Growing States funds.)</t>
  </si>
  <si>
    <t xml:space="preserve"> APPALACHIAN DEVELOPMENT PUBLIC TRANSPORTATION ASSISTANCE PROGRAM </t>
  </si>
  <si>
    <t xml:space="preserve">FY 2018 FULL YEAR SECTION 5311 AND SECTION 5340 RURAL AREA APPORTIONMENTS  </t>
  </si>
  <si>
    <r>
      <t xml:space="preserve">Technical Correction: In FY 2017, FTA inadvertently reversed the Growing States and High Density States allotments, resulting in a Growing States allocation of $265,304,279 and a High Density States allocation of $279,129,510. Under the FAST Act, the FY 17 Growing States allotment is $279,129,510 and the High Density States allocation is $265,304,279. This resulted in urbanized areas located in the seven high density states receiving an over-allocation totaling </t>
    </r>
    <r>
      <rPr>
        <sz val="11"/>
        <color theme="1"/>
        <rFont val="Calibri"/>
        <family val="2"/>
        <scheme val="minor"/>
      </rPr>
      <t xml:space="preserve">$13,825,230. The urbanized areas eligible for growing States under the 5307 program should have received an allocation totaling $9,894,057 and the states should have received an growing states allocation under the 5311 program of $3,931,173. The FY 18 apportionments reduces the High Density States allocations to the 49 urbanized areas in the High Density states by a total of $13,825,230 with each urbanized areas’ reduction in proportion to its share of the High Density States program. Likewise, the FY 18 apportionments provides a credit to the 488 urbanized areas eligible for Growing States funds totaling $9,894,057 with each urbanized area receiving a share of the credit in proportion to its share of the FY 17 Growing States program. The states also receive a Growing States credit totaling of $3,931,173 under the 5311 program with each state’s share equivalent to the states’ share of the FY 2017 Growing States program.  </t>
    </r>
  </si>
  <si>
    <t>The total available amount for a program is based on funding authorized under The Fixing America's Surface Transportation Act (FAST) and The Consolidated Appropriations Act, 2018 (Pub. L. 115-141)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</si>
</sst>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 MT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12" fillId="0" borderId="0"/>
    <xf numFmtId="0" fontId="10" fillId="0" borderId="0"/>
    <xf numFmtId="0" fontId="12" fillId="0" borderId="0"/>
    <xf numFmtId="0" fontId="4" fillId="0" borderId="0"/>
    <xf numFmtId="3" fontId="12" fillId="0" borderId="0"/>
    <xf numFmtId="0" fontId="1" fillId="0" borderId="0"/>
    <xf numFmtId="0" fontId="1" fillId="0" borderId="0"/>
    <xf numFmtId="0" fontId="13" fillId="0" borderId="0"/>
    <xf numFmtId="0" fontId="10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7" fillId="0" borderId="0" xfId="1" applyFont="1"/>
    <xf numFmtId="164" fontId="7" fillId="0" borderId="0" xfId="2" applyNumberFormat="1" applyFont="1"/>
    <xf numFmtId="165" fontId="7" fillId="0" borderId="0" xfId="1" applyNumberFormat="1" applyFont="1"/>
    <xf numFmtId="3" fontId="7" fillId="0" borderId="0" xfId="1" applyNumberFormat="1" applyFont="1"/>
    <xf numFmtId="165" fontId="7" fillId="0" borderId="4" xfId="1" applyNumberFormat="1" applyFont="1" applyFill="1" applyBorder="1" applyProtection="1"/>
    <xf numFmtId="165" fontId="7" fillId="0" borderId="0" xfId="1" applyNumberFormat="1" applyFont="1" applyFill="1" applyBorder="1" applyProtection="1"/>
    <xf numFmtId="3" fontId="7" fillId="0" borderId="3" xfId="1" applyNumberFormat="1" applyFont="1" applyFill="1" applyBorder="1" applyProtection="1"/>
    <xf numFmtId="165" fontId="7" fillId="0" borderId="3" xfId="1" applyNumberFormat="1" applyFont="1" applyFill="1" applyBorder="1" applyProtection="1"/>
    <xf numFmtId="0" fontId="2" fillId="0" borderId="5" xfId="1" applyFont="1" applyBorder="1" applyAlignment="1">
      <alignment horizontal="center" wrapText="1"/>
    </xf>
    <xf numFmtId="0" fontId="5" fillId="0" borderId="12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left" vertical="top" wrapText="1"/>
    </xf>
    <xf numFmtId="0" fontId="5" fillId="0" borderId="13" xfId="1" applyFont="1" applyBorder="1" applyAlignment="1" applyProtection="1">
      <alignment horizontal="left" vertical="top" wrapText="1"/>
    </xf>
    <xf numFmtId="0" fontId="2" fillId="0" borderId="14" xfId="1" applyFont="1" applyBorder="1" applyAlignment="1">
      <alignment horizontal="left"/>
    </xf>
    <xf numFmtId="164" fontId="6" fillId="0" borderId="15" xfId="2" applyNumberFormat="1" applyFont="1" applyBorder="1" applyAlignment="1">
      <alignment horizontal="center" wrapText="1"/>
    </xf>
    <xf numFmtId="0" fontId="7" fillId="0" borderId="16" xfId="1" applyFont="1" applyBorder="1"/>
    <xf numFmtId="165" fontId="7" fillId="0" borderId="17" xfId="0" applyNumberFormat="1" applyFont="1" applyFill="1" applyBorder="1"/>
    <xf numFmtId="0" fontId="7" fillId="0" borderId="10" xfId="1" applyFont="1" applyBorder="1"/>
    <xf numFmtId="165" fontId="7" fillId="0" borderId="11" xfId="0" applyNumberFormat="1" applyFont="1" applyFill="1" applyBorder="1"/>
    <xf numFmtId="0" fontId="7" fillId="0" borderId="12" xfId="1" applyFont="1" applyBorder="1"/>
    <xf numFmtId="165" fontId="7" fillId="0" borderId="13" xfId="0" applyNumberFormat="1" applyFont="1" applyFill="1" applyBorder="1"/>
    <xf numFmtId="0" fontId="2" fillId="0" borderId="18" xfId="1" applyFont="1" applyBorder="1" applyAlignment="1">
      <alignment vertical="center"/>
    </xf>
    <xf numFmtId="165" fontId="2" fillId="0" borderId="19" xfId="1" applyNumberFormat="1" applyFont="1" applyBorder="1" applyAlignment="1" applyProtection="1">
      <alignment vertical="center"/>
    </xf>
    <xf numFmtId="5" fontId="8" fillId="0" borderId="20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</cellXfs>
  <cellStyles count="24">
    <cellStyle name="Comma 2" xfId="3"/>
    <cellStyle name="Comma 3" xfId="4"/>
    <cellStyle name="Comma 4" xfId="2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zoomScale="90" zoomScaleNormal="90" workbookViewId="0">
      <selection activeCell="A6" sqref="A6:D6"/>
    </sheetView>
  </sheetViews>
  <sheetFormatPr defaultColWidth="14.7109375" defaultRowHeight="15"/>
  <cols>
    <col min="1" max="1" width="29.140625" style="3" customWidth="1"/>
    <col min="2" max="2" width="34.5703125" style="3" customWidth="1"/>
    <col min="3" max="3" width="39.7109375" style="3" customWidth="1"/>
    <col min="4" max="4" width="38.42578125" style="4" customWidth="1"/>
    <col min="5" max="132" width="14.7109375" style="3"/>
    <col min="133" max="133" width="38.42578125" style="3" customWidth="1"/>
    <col min="134" max="136" width="31.85546875" style="3" customWidth="1"/>
    <col min="137" max="137" width="14.7109375" style="3" customWidth="1"/>
    <col min="138" max="388" width="14.7109375" style="3"/>
    <col min="389" max="389" width="38.42578125" style="3" customWidth="1"/>
    <col min="390" max="392" width="31.85546875" style="3" customWidth="1"/>
    <col min="393" max="393" width="14.7109375" style="3" customWidth="1"/>
    <col min="394" max="644" width="14.7109375" style="3"/>
    <col min="645" max="645" width="38.42578125" style="3" customWidth="1"/>
    <col min="646" max="648" width="31.85546875" style="3" customWidth="1"/>
    <col min="649" max="649" width="14.7109375" style="3" customWidth="1"/>
    <col min="650" max="900" width="14.7109375" style="3"/>
    <col min="901" max="901" width="38.42578125" style="3" customWidth="1"/>
    <col min="902" max="904" width="31.85546875" style="3" customWidth="1"/>
    <col min="905" max="905" width="14.7109375" style="3" customWidth="1"/>
    <col min="906" max="1156" width="14.7109375" style="3"/>
    <col min="1157" max="1157" width="38.42578125" style="3" customWidth="1"/>
    <col min="1158" max="1160" width="31.85546875" style="3" customWidth="1"/>
    <col min="1161" max="1161" width="14.7109375" style="3" customWidth="1"/>
    <col min="1162" max="1412" width="14.7109375" style="3"/>
    <col min="1413" max="1413" width="38.42578125" style="3" customWidth="1"/>
    <col min="1414" max="1416" width="31.85546875" style="3" customWidth="1"/>
    <col min="1417" max="1417" width="14.7109375" style="3" customWidth="1"/>
    <col min="1418" max="1668" width="14.7109375" style="3"/>
    <col min="1669" max="1669" width="38.42578125" style="3" customWidth="1"/>
    <col min="1670" max="1672" width="31.85546875" style="3" customWidth="1"/>
    <col min="1673" max="1673" width="14.7109375" style="3" customWidth="1"/>
    <col min="1674" max="1924" width="14.7109375" style="3"/>
    <col min="1925" max="1925" width="38.42578125" style="3" customWidth="1"/>
    <col min="1926" max="1928" width="31.85546875" style="3" customWidth="1"/>
    <col min="1929" max="1929" width="14.7109375" style="3" customWidth="1"/>
    <col min="1930" max="2180" width="14.7109375" style="3"/>
    <col min="2181" max="2181" width="38.42578125" style="3" customWidth="1"/>
    <col min="2182" max="2184" width="31.85546875" style="3" customWidth="1"/>
    <col min="2185" max="2185" width="14.7109375" style="3" customWidth="1"/>
    <col min="2186" max="2436" width="14.7109375" style="3"/>
    <col min="2437" max="2437" width="38.42578125" style="3" customWidth="1"/>
    <col min="2438" max="2440" width="31.85546875" style="3" customWidth="1"/>
    <col min="2441" max="2441" width="14.7109375" style="3" customWidth="1"/>
    <col min="2442" max="2692" width="14.7109375" style="3"/>
    <col min="2693" max="2693" width="38.42578125" style="3" customWidth="1"/>
    <col min="2694" max="2696" width="31.85546875" style="3" customWidth="1"/>
    <col min="2697" max="2697" width="14.7109375" style="3" customWidth="1"/>
    <col min="2698" max="2948" width="14.7109375" style="3"/>
    <col min="2949" max="2949" width="38.42578125" style="3" customWidth="1"/>
    <col min="2950" max="2952" width="31.85546875" style="3" customWidth="1"/>
    <col min="2953" max="2953" width="14.7109375" style="3" customWidth="1"/>
    <col min="2954" max="3204" width="14.7109375" style="3"/>
    <col min="3205" max="3205" width="38.42578125" style="3" customWidth="1"/>
    <col min="3206" max="3208" width="31.85546875" style="3" customWidth="1"/>
    <col min="3209" max="3209" width="14.7109375" style="3" customWidth="1"/>
    <col min="3210" max="3460" width="14.7109375" style="3"/>
    <col min="3461" max="3461" width="38.42578125" style="3" customWidth="1"/>
    <col min="3462" max="3464" width="31.85546875" style="3" customWidth="1"/>
    <col min="3465" max="3465" width="14.7109375" style="3" customWidth="1"/>
    <col min="3466" max="3716" width="14.7109375" style="3"/>
    <col min="3717" max="3717" width="38.42578125" style="3" customWidth="1"/>
    <col min="3718" max="3720" width="31.85546875" style="3" customWidth="1"/>
    <col min="3721" max="3721" width="14.7109375" style="3" customWidth="1"/>
    <col min="3722" max="3972" width="14.7109375" style="3"/>
    <col min="3973" max="3973" width="38.42578125" style="3" customWidth="1"/>
    <col min="3974" max="3976" width="31.85546875" style="3" customWidth="1"/>
    <col min="3977" max="3977" width="14.7109375" style="3" customWidth="1"/>
    <col min="3978" max="4228" width="14.7109375" style="3"/>
    <col min="4229" max="4229" width="38.42578125" style="3" customWidth="1"/>
    <col min="4230" max="4232" width="31.85546875" style="3" customWidth="1"/>
    <col min="4233" max="4233" width="14.7109375" style="3" customWidth="1"/>
    <col min="4234" max="4484" width="14.7109375" style="3"/>
    <col min="4485" max="4485" width="38.42578125" style="3" customWidth="1"/>
    <col min="4486" max="4488" width="31.85546875" style="3" customWidth="1"/>
    <col min="4489" max="4489" width="14.7109375" style="3" customWidth="1"/>
    <col min="4490" max="4740" width="14.7109375" style="3"/>
    <col min="4741" max="4741" width="38.42578125" style="3" customWidth="1"/>
    <col min="4742" max="4744" width="31.85546875" style="3" customWidth="1"/>
    <col min="4745" max="4745" width="14.7109375" style="3" customWidth="1"/>
    <col min="4746" max="4996" width="14.7109375" style="3"/>
    <col min="4997" max="4997" width="38.42578125" style="3" customWidth="1"/>
    <col min="4998" max="5000" width="31.85546875" style="3" customWidth="1"/>
    <col min="5001" max="5001" width="14.7109375" style="3" customWidth="1"/>
    <col min="5002" max="5252" width="14.7109375" style="3"/>
    <col min="5253" max="5253" width="38.42578125" style="3" customWidth="1"/>
    <col min="5254" max="5256" width="31.85546875" style="3" customWidth="1"/>
    <col min="5257" max="5257" width="14.7109375" style="3" customWidth="1"/>
    <col min="5258" max="5508" width="14.7109375" style="3"/>
    <col min="5509" max="5509" width="38.42578125" style="3" customWidth="1"/>
    <col min="5510" max="5512" width="31.85546875" style="3" customWidth="1"/>
    <col min="5513" max="5513" width="14.7109375" style="3" customWidth="1"/>
    <col min="5514" max="5764" width="14.7109375" style="3"/>
    <col min="5765" max="5765" width="38.42578125" style="3" customWidth="1"/>
    <col min="5766" max="5768" width="31.85546875" style="3" customWidth="1"/>
    <col min="5769" max="5769" width="14.7109375" style="3" customWidth="1"/>
    <col min="5770" max="6020" width="14.7109375" style="3"/>
    <col min="6021" max="6021" width="38.42578125" style="3" customWidth="1"/>
    <col min="6022" max="6024" width="31.85546875" style="3" customWidth="1"/>
    <col min="6025" max="6025" width="14.7109375" style="3" customWidth="1"/>
    <col min="6026" max="6276" width="14.7109375" style="3"/>
    <col min="6277" max="6277" width="38.42578125" style="3" customWidth="1"/>
    <col min="6278" max="6280" width="31.85546875" style="3" customWidth="1"/>
    <col min="6281" max="6281" width="14.7109375" style="3" customWidth="1"/>
    <col min="6282" max="6532" width="14.7109375" style="3"/>
    <col min="6533" max="6533" width="38.42578125" style="3" customWidth="1"/>
    <col min="6534" max="6536" width="31.85546875" style="3" customWidth="1"/>
    <col min="6537" max="6537" width="14.7109375" style="3" customWidth="1"/>
    <col min="6538" max="6788" width="14.7109375" style="3"/>
    <col min="6789" max="6789" width="38.42578125" style="3" customWidth="1"/>
    <col min="6790" max="6792" width="31.85546875" style="3" customWidth="1"/>
    <col min="6793" max="6793" width="14.7109375" style="3" customWidth="1"/>
    <col min="6794" max="7044" width="14.7109375" style="3"/>
    <col min="7045" max="7045" width="38.42578125" style="3" customWidth="1"/>
    <col min="7046" max="7048" width="31.85546875" style="3" customWidth="1"/>
    <col min="7049" max="7049" width="14.7109375" style="3" customWidth="1"/>
    <col min="7050" max="7300" width="14.7109375" style="3"/>
    <col min="7301" max="7301" width="38.42578125" style="3" customWidth="1"/>
    <col min="7302" max="7304" width="31.85546875" style="3" customWidth="1"/>
    <col min="7305" max="7305" width="14.7109375" style="3" customWidth="1"/>
    <col min="7306" max="7556" width="14.7109375" style="3"/>
    <col min="7557" max="7557" width="38.42578125" style="3" customWidth="1"/>
    <col min="7558" max="7560" width="31.85546875" style="3" customWidth="1"/>
    <col min="7561" max="7561" width="14.7109375" style="3" customWidth="1"/>
    <col min="7562" max="7812" width="14.7109375" style="3"/>
    <col min="7813" max="7813" width="38.42578125" style="3" customWidth="1"/>
    <col min="7814" max="7816" width="31.85546875" style="3" customWidth="1"/>
    <col min="7817" max="7817" width="14.7109375" style="3" customWidth="1"/>
    <col min="7818" max="8068" width="14.7109375" style="3"/>
    <col min="8069" max="8069" width="38.42578125" style="3" customWidth="1"/>
    <col min="8070" max="8072" width="31.85546875" style="3" customWidth="1"/>
    <col min="8073" max="8073" width="14.7109375" style="3" customWidth="1"/>
    <col min="8074" max="8324" width="14.7109375" style="3"/>
    <col min="8325" max="8325" width="38.42578125" style="3" customWidth="1"/>
    <col min="8326" max="8328" width="31.85546875" style="3" customWidth="1"/>
    <col min="8329" max="8329" width="14.7109375" style="3" customWidth="1"/>
    <col min="8330" max="8580" width="14.7109375" style="3"/>
    <col min="8581" max="8581" width="38.42578125" style="3" customWidth="1"/>
    <col min="8582" max="8584" width="31.85546875" style="3" customWidth="1"/>
    <col min="8585" max="8585" width="14.7109375" style="3" customWidth="1"/>
    <col min="8586" max="8836" width="14.7109375" style="3"/>
    <col min="8837" max="8837" width="38.42578125" style="3" customWidth="1"/>
    <col min="8838" max="8840" width="31.85546875" style="3" customWidth="1"/>
    <col min="8841" max="8841" width="14.7109375" style="3" customWidth="1"/>
    <col min="8842" max="9092" width="14.7109375" style="3"/>
    <col min="9093" max="9093" width="38.42578125" style="3" customWidth="1"/>
    <col min="9094" max="9096" width="31.85546875" style="3" customWidth="1"/>
    <col min="9097" max="9097" width="14.7109375" style="3" customWidth="1"/>
    <col min="9098" max="9348" width="14.7109375" style="3"/>
    <col min="9349" max="9349" width="38.42578125" style="3" customWidth="1"/>
    <col min="9350" max="9352" width="31.85546875" style="3" customWidth="1"/>
    <col min="9353" max="9353" width="14.7109375" style="3" customWidth="1"/>
    <col min="9354" max="9604" width="14.7109375" style="3"/>
    <col min="9605" max="9605" width="38.42578125" style="3" customWidth="1"/>
    <col min="9606" max="9608" width="31.85546875" style="3" customWidth="1"/>
    <col min="9609" max="9609" width="14.7109375" style="3" customWidth="1"/>
    <col min="9610" max="9860" width="14.7109375" style="3"/>
    <col min="9861" max="9861" width="38.42578125" style="3" customWidth="1"/>
    <col min="9862" max="9864" width="31.85546875" style="3" customWidth="1"/>
    <col min="9865" max="9865" width="14.7109375" style="3" customWidth="1"/>
    <col min="9866" max="10116" width="14.7109375" style="3"/>
    <col min="10117" max="10117" width="38.42578125" style="3" customWidth="1"/>
    <col min="10118" max="10120" width="31.85546875" style="3" customWidth="1"/>
    <col min="10121" max="10121" width="14.7109375" style="3" customWidth="1"/>
    <col min="10122" max="10372" width="14.7109375" style="3"/>
    <col min="10373" max="10373" width="38.42578125" style="3" customWidth="1"/>
    <col min="10374" max="10376" width="31.85546875" style="3" customWidth="1"/>
    <col min="10377" max="10377" width="14.7109375" style="3" customWidth="1"/>
    <col min="10378" max="10628" width="14.7109375" style="3"/>
    <col min="10629" max="10629" width="38.42578125" style="3" customWidth="1"/>
    <col min="10630" max="10632" width="31.85546875" style="3" customWidth="1"/>
    <col min="10633" max="10633" width="14.7109375" style="3" customWidth="1"/>
    <col min="10634" max="10884" width="14.7109375" style="3"/>
    <col min="10885" max="10885" width="38.42578125" style="3" customWidth="1"/>
    <col min="10886" max="10888" width="31.85546875" style="3" customWidth="1"/>
    <col min="10889" max="10889" width="14.7109375" style="3" customWidth="1"/>
    <col min="10890" max="11140" width="14.7109375" style="3"/>
    <col min="11141" max="11141" width="38.42578125" style="3" customWidth="1"/>
    <col min="11142" max="11144" width="31.85546875" style="3" customWidth="1"/>
    <col min="11145" max="11145" width="14.7109375" style="3" customWidth="1"/>
    <col min="11146" max="11396" width="14.7109375" style="3"/>
    <col min="11397" max="11397" width="38.42578125" style="3" customWidth="1"/>
    <col min="11398" max="11400" width="31.85546875" style="3" customWidth="1"/>
    <col min="11401" max="11401" width="14.7109375" style="3" customWidth="1"/>
    <col min="11402" max="11652" width="14.7109375" style="3"/>
    <col min="11653" max="11653" width="38.42578125" style="3" customWidth="1"/>
    <col min="11654" max="11656" width="31.85546875" style="3" customWidth="1"/>
    <col min="11657" max="11657" width="14.7109375" style="3" customWidth="1"/>
    <col min="11658" max="11908" width="14.7109375" style="3"/>
    <col min="11909" max="11909" width="38.42578125" style="3" customWidth="1"/>
    <col min="11910" max="11912" width="31.85546875" style="3" customWidth="1"/>
    <col min="11913" max="11913" width="14.7109375" style="3" customWidth="1"/>
    <col min="11914" max="12164" width="14.7109375" style="3"/>
    <col min="12165" max="12165" width="38.42578125" style="3" customWidth="1"/>
    <col min="12166" max="12168" width="31.85546875" style="3" customWidth="1"/>
    <col min="12169" max="12169" width="14.7109375" style="3" customWidth="1"/>
    <col min="12170" max="12420" width="14.7109375" style="3"/>
    <col min="12421" max="12421" width="38.42578125" style="3" customWidth="1"/>
    <col min="12422" max="12424" width="31.85546875" style="3" customWidth="1"/>
    <col min="12425" max="12425" width="14.7109375" style="3" customWidth="1"/>
    <col min="12426" max="12676" width="14.7109375" style="3"/>
    <col min="12677" max="12677" width="38.42578125" style="3" customWidth="1"/>
    <col min="12678" max="12680" width="31.85546875" style="3" customWidth="1"/>
    <col min="12681" max="12681" width="14.7109375" style="3" customWidth="1"/>
    <col min="12682" max="12932" width="14.7109375" style="3"/>
    <col min="12933" max="12933" width="38.42578125" style="3" customWidth="1"/>
    <col min="12934" max="12936" width="31.85546875" style="3" customWidth="1"/>
    <col min="12937" max="12937" width="14.7109375" style="3" customWidth="1"/>
    <col min="12938" max="13188" width="14.7109375" style="3"/>
    <col min="13189" max="13189" width="38.42578125" style="3" customWidth="1"/>
    <col min="13190" max="13192" width="31.85546875" style="3" customWidth="1"/>
    <col min="13193" max="13193" width="14.7109375" style="3" customWidth="1"/>
    <col min="13194" max="13444" width="14.7109375" style="3"/>
    <col min="13445" max="13445" width="38.42578125" style="3" customWidth="1"/>
    <col min="13446" max="13448" width="31.85546875" style="3" customWidth="1"/>
    <col min="13449" max="13449" width="14.7109375" style="3" customWidth="1"/>
    <col min="13450" max="13700" width="14.7109375" style="3"/>
    <col min="13701" max="13701" width="38.42578125" style="3" customWidth="1"/>
    <col min="13702" max="13704" width="31.85546875" style="3" customWidth="1"/>
    <col min="13705" max="13705" width="14.7109375" style="3" customWidth="1"/>
    <col min="13706" max="13956" width="14.7109375" style="3"/>
    <col min="13957" max="13957" width="38.42578125" style="3" customWidth="1"/>
    <col min="13958" max="13960" width="31.85546875" style="3" customWidth="1"/>
    <col min="13961" max="13961" width="14.7109375" style="3" customWidth="1"/>
    <col min="13962" max="14212" width="14.7109375" style="3"/>
    <col min="14213" max="14213" width="38.42578125" style="3" customWidth="1"/>
    <col min="14214" max="14216" width="31.85546875" style="3" customWidth="1"/>
    <col min="14217" max="14217" width="14.7109375" style="3" customWidth="1"/>
    <col min="14218" max="14468" width="14.7109375" style="3"/>
    <col min="14469" max="14469" width="38.42578125" style="3" customWidth="1"/>
    <col min="14470" max="14472" width="31.85546875" style="3" customWidth="1"/>
    <col min="14473" max="14473" width="14.7109375" style="3" customWidth="1"/>
    <col min="14474" max="14724" width="14.7109375" style="3"/>
    <col min="14725" max="14725" width="38.42578125" style="3" customWidth="1"/>
    <col min="14726" max="14728" width="31.85546875" style="3" customWidth="1"/>
    <col min="14729" max="14729" width="14.7109375" style="3" customWidth="1"/>
    <col min="14730" max="14980" width="14.7109375" style="3"/>
    <col min="14981" max="14981" width="38.42578125" style="3" customWidth="1"/>
    <col min="14982" max="14984" width="31.85546875" style="3" customWidth="1"/>
    <col min="14985" max="14985" width="14.7109375" style="3" customWidth="1"/>
    <col min="14986" max="15236" width="14.7109375" style="3"/>
    <col min="15237" max="15237" width="38.42578125" style="3" customWidth="1"/>
    <col min="15238" max="15240" width="31.85546875" style="3" customWidth="1"/>
    <col min="15241" max="15241" width="14.7109375" style="3" customWidth="1"/>
    <col min="15242" max="15492" width="14.7109375" style="3"/>
    <col min="15493" max="15493" width="38.42578125" style="3" customWidth="1"/>
    <col min="15494" max="15496" width="31.85546875" style="3" customWidth="1"/>
    <col min="15497" max="15497" width="14.7109375" style="3" customWidth="1"/>
    <col min="15498" max="15748" width="14.7109375" style="3"/>
    <col min="15749" max="15749" width="38.42578125" style="3" customWidth="1"/>
    <col min="15750" max="15752" width="31.85546875" style="3" customWidth="1"/>
    <col min="15753" max="15753" width="14.7109375" style="3" customWidth="1"/>
    <col min="15754" max="16004" width="14.7109375" style="3"/>
    <col min="16005" max="16005" width="38.42578125" style="3" customWidth="1"/>
    <col min="16006" max="16008" width="31.85546875" style="3" customWidth="1"/>
    <col min="16009" max="16009" width="14.7109375" style="3" customWidth="1"/>
    <col min="16010" max="16384" width="14.7109375" style="3"/>
  </cols>
  <sheetData>
    <row r="1" spans="1:4" s="1" customFormat="1" ht="22.5" customHeight="1">
      <c r="A1" s="34" t="s">
        <v>0</v>
      </c>
      <c r="B1" s="35"/>
      <c r="C1" s="35"/>
      <c r="D1" s="36"/>
    </row>
    <row r="2" spans="1:4" s="1" customFormat="1" ht="19.5" customHeight="1" thickBot="1">
      <c r="A2" s="37" t="s">
        <v>1</v>
      </c>
      <c r="B2" s="38"/>
      <c r="C2" s="38"/>
      <c r="D2" s="39"/>
    </row>
    <row r="3" spans="1:4" s="1" customFormat="1" ht="18" customHeight="1">
      <c r="A3" s="40" t="s">
        <v>64</v>
      </c>
      <c r="B3" s="35"/>
      <c r="C3" s="35"/>
      <c r="D3" s="36"/>
    </row>
    <row r="4" spans="1:4" s="2" customFormat="1" ht="18.75" customHeight="1">
      <c r="A4" s="41" t="s">
        <v>2</v>
      </c>
      <c r="B4" s="42"/>
      <c r="C4" s="42"/>
      <c r="D4" s="43"/>
    </row>
    <row r="5" spans="1:4" s="2" customFormat="1" ht="18.75" customHeight="1" thickBot="1">
      <c r="A5" s="44" t="s">
        <v>3</v>
      </c>
      <c r="B5" s="38"/>
      <c r="C5" s="38"/>
      <c r="D5" s="39"/>
    </row>
    <row r="6" spans="1:4" s="2" customFormat="1" ht="36" customHeight="1">
      <c r="A6" s="28" t="s">
        <v>66</v>
      </c>
      <c r="B6" s="29"/>
      <c r="C6" s="29"/>
      <c r="D6" s="30"/>
    </row>
    <row r="7" spans="1:4" s="2" customFormat="1" ht="33" customHeight="1">
      <c r="A7" s="31" t="s">
        <v>62</v>
      </c>
      <c r="B7" s="32"/>
      <c r="C7" s="32"/>
      <c r="D7" s="33"/>
    </row>
    <row r="8" spans="1:4" s="2" customFormat="1" ht="15.75">
      <c r="A8" s="12"/>
      <c r="B8" s="13"/>
      <c r="C8" s="13"/>
      <c r="D8" s="14"/>
    </row>
    <row r="9" spans="1:4" s="2" customFormat="1" ht="47.25">
      <c r="A9" s="15" t="s">
        <v>4</v>
      </c>
      <c r="B9" s="11" t="s">
        <v>5</v>
      </c>
      <c r="C9" s="11" t="s">
        <v>6</v>
      </c>
      <c r="D9" s="16" t="s">
        <v>63</v>
      </c>
    </row>
    <row r="10" spans="1:4" ht="17.45" customHeight="1">
      <c r="A10" s="17" t="s">
        <v>7</v>
      </c>
      <c r="B10" s="7">
        <v>16409874</v>
      </c>
      <c r="C10" s="7">
        <v>275032</v>
      </c>
      <c r="D10" s="18">
        <v>5000000</v>
      </c>
    </row>
    <row r="11" spans="1:4" ht="17.45" customHeight="1">
      <c r="A11" s="19" t="s">
        <v>8</v>
      </c>
      <c r="B11" s="8">
        <v>8618040</v>
      </c>
      <c r="C11" s="8">
        <v>98756</v>
      </c>
      <c r="D11" s="20">
        <v>0</v>
      </c>
    </row>
    <row r="12" spans="1:4" ht="17.45" customHeight="1">
      <c r="A12" s="19" t="s">
        <v>9</v>
      </c>
      <c r="B12" s="8">
        <v>319971</v>
      </c>
      <c r="C12" s="8">
        <v>14751</v>
      </c>
      <c r="D12" s="20">
        <v>0</v>
      </c>
    </row>
    <row r="13" spans="1:4" ht="17.45" customHeight="1">
      <c r="A13" s="19" t="s">
        <v>10</v>
      </c>
      <c r="B13" s="8">
        <v>12511753</v>
      </c>
      <c r="C13" s="8">
        <v>174040</v>
      </c>
      <c r="D13" s="20">
        <v>0</v>
      </c>
    </row>
    <row r="14" spans="1:4" ht="17.45" customHeight="1">
      <c r="A14" s="19" t="s">
        <v>11</v>
      </c>
      <c r="B14" s="8">
        <v>12897605</v>
      </c>
      <c r="C14" s="8">
        <v>215872</v>
      </c>
      <c r="D14" s="20">
        <v>0</v>
      </c>
    </row>
    <row r="15" spans="1:4" ht="17.45" customHeight="1">
      <c r="A15" s="19" t="s">
        <v>12</v>
      </c>
      <c r="B15" s="8">
        <v>28824376</v>
      </c>
      <c r="C15" s="8">
        <v>380016</v>
      </c>
      <c r="D15" s="20">
        <v>0</v>
      </c>
    </row>
    <row r="16" spans="1:4" ht="17.45" customHeight="1">
      <c r="A16" s="19" t="s">
        <v>13</v>
      </c>
      <c r="B16" s="8">
        <v>11954931</v>
      </c>
      <c r="C16" s="8">
        <v>164583</v>
      </c>
      <c r="D16" s="20">
        <v>0</v>
      </c>
    </row>
    <row r="17" spans="1:4" ht="17.45" customHeight="1">
      <c r="A17" s="19" t="s">
        <v>14</v>
      </c>
      <c r="B17" s="8">
        <v>3119678</v>
      </c>
      <c r="C17" s="8">
        <v>111390</v>
      </c>
      <c r="D17" s="20">
        <v>0</v>
      </c>
    </row>
    <row r="18" spans="1:4" ht="17.45" customHeight="1">
      <c r="A18" s="19" t="s">
        <v>15</v>
      </c>
      <c r="B18" s="8">
        <v>1811770</v>
      </c>
      <c r="C18" s="8">
        <v>89042</v>
      </c>
      <c r="D18" s="20">
        <v>0</v>
      </c>
    </row>
    <row r="19" spans="1:4" ht="17.45" customHeight="1">
      <c r="A19" s="19" t="s">
        <v>16</v>
      </c>
      <c r="B19" s="8">
        <v>16733669</v>
      </c>
      <c r="C19" s="8">
        <v>267069</v>
      </c>
      <c r="D19" s="20">
        <v>0</v>
      </c>
    </row>
    <row r="20" spans="1:4" ht="17.45" customHeight="1">
      <c r="A20" s="19" t="s">
        <v>17</v>
      </c>
      <c r="B20" s="8">
        <v>22681096</v>
      </c>
      <c r="C20" s="8">
        <v>351958</v>
      </c>
      <c r="D20" s="20">
        <v>592000</v>
      </c>
    </row>
    <row r="21" spans="1:4" ht="17.45" customHeight="1">
      <c r="A21" s="19" t="s">
        <v>18</v>
      </c>
      <c r="B21" s="8">
        <v>849487</v>
      </c>
      <c r="C21" s="8">
        <v>23637</v>
      </c>
      <c r="D21" s="20">
        <v>0</v>
      </c>
    </row>
    <row r="22" spans="1:4" ht="17.45" customHeight="1">
      <c r="A22" s="19" t="s">
        <v>19</v>
      </c>
      <c r="B22" s="8">
        <v>2767894</v>
      </c>
      <c r="C22" s="8">
        <v>98222</v>
      </c>
      <c r="D22" s="20">
        <v>0</v>
      </c>
    </row>
    <row r="23" spans="1:4" ht="17.45" customHeight="1">
      <c r="A23" s="19" t="s">
        <v>20</v>
      </c>
      <c r="B23" s="8">
        <v>8217114</v>
      </c>
      <c r="C23" s="8">
        <v>131382</v>
      </c>
      <c r="D23" s="20">
        <v>0</v>
      </c>
    </row>
    <row r="24" spans="1:4" ht="17.45" customHeight="1">
      <c r="A24" s="19" t="s">
        <v>21</v>
      </c>
      <c r="B24" s="8">
        <v>17384049</v>
      </c>
      <c r="C24" s="8">
        <v>284918</v>
      </c>
      <c r="D24" s="20">
        <v>0</v>
      </c>
    </row>
    <row r="25" spans="1:4" ht="17.45" customHeight="1">
      <c r="A25" s="19" t="s">
        <v>22</v>
      </c>
      <c r="B25" s="8">
        <v>16925274</v>
      </c>
      <c r="C25" s="8">
        <v>291529</v>
      </c>
      <c r="D25" s="20">
        <v>0</v>
      </c>
    </row>
    <row r="26" spans="1:4" ht="17.45" customHeight="1">
      <c r="A26" s="19" t="s">
        <v>23</v>
      </c>
      <c r="B26" s="8">
        <v>12970543</v>
      </c>
      <c r="C26" s="8">
        <v>217096</v>
      </c>
      <c r="D26" s="20">
        <v>0</v>
      </c>
    </row>
    <row r="27" spans="1:4" ht="17.45" customHeight="1">
      <c r="A27" s="19" t="s">
        <v>24</v>
      </c>
      <c r="B27" s="8">
        <v>11736556</v>
      </c>
      <c r="C27" s="8">
        <v>186658</v>
      </c>
      <c r="D27" s="20">
        <v>0</v>
      </c>
    </row>
    <row r="28" spans="1:4" ht="17.45" customHeight="1">
      <c r="A28" s="19" t="s">
        <v>25</v>
      </c>
      <c r="B28" s="8">
        <v>17771944</v>
      </c>
      <c r="C28" s="8">
        <v>284138</v>
      </c>
      <c r="D28" s="20">
        <v>1764000</v>
      </c>
    </row>
    <row r="29" spans="1:4" ht="17.45" customHeight="1">
      <c r="A29" s="19" t="s">
        <v>26</v>
      </c>
      <c r="B29" s="8">
        <v>12131395</v>
      </c>
      <c r="C29" s="8">
        <v>215006</v>
      </c>
      <c r="D29" s="20">
        <v>0</v>
      </c>
    </row>
    <row r="30" spans="1:4" ht="17.45" customHeight="1">
      <c r="A30" s="19" t="s">
        <v>27</v>
      </c>
      <c r="B30" s="8">
        <v>7411913</v>
      </c>
      <c r="C30" s="8">
        <v>148880</v>
      </c>
      <c r="D30" s="20">
        <v>0</v>
      </c>
    </row>
    <row r="31" spans="1:4" ht="17.45" customHeight="1">
      <c r="A31" s="19" t="s">
        <v>28</v>
      </c>
      <c r="B31" s="8">
        <v>5863446</v>
      </c>
      <c r="C31" s="8">
        <v>146352</v>
      </c>
      <c r="D31" s="20">
        <v>636000</v>
      </c>
    </row>
    <row r="32" spans="1:4" ht="17.45" customHeight="1">
      <c r="A32" s="19" t="s">
        <v>29</v>
      </c>
      <c r="B32" s="8">
        <v>3864375</v>
      </c>
      <c r="C32" s="8">
        <v>119333</v>
      </c>
      <c r="D32" s="20">
        <v>0</v>
      </c>
    </row>
    <row r="33" spans="1:4" ht="17.45" customHeight="1">
      <c r="A33" s="19" t="s">
        <v>30</v>
      </c>
      <c r="B33" s="8">
        <v>22180916</v>
      </c>
      <c r="C33" s="8">
        <v>349399</v>
      </c>
      <c r="D33" s="20">
        <v>0</v>
      </c>
    </row>
    <row r="34" spans="1:4" ht="17.45" customHeight="1">
      <c r="A34" s="19" t="s">
        <v>31</v>
      </c>
      <c r="B34" s="8">
        <v>16465890</v>
      </c>
      <c r="C34" s="8">
        <v>255647</v>
      </c>
      <c r="D34" s="20">
        <v>0</v>
      </c>
    </row>
    <row r="35" spans="1:4" ht="17.45" customHeight="1">
      <c r="A35" s="19" t="s">
        <v>32</v>
      </c>
      <c r="B35" s="8">
        <v>14930104</v>
      </c>
      <c r="C35" s="8">
        <v>248791</v>
      </c>
      <c r="D35" s="20">
        <v>254000</v>
      </c>
    </row>
    <row r="36" spans="1:4" ht="17.45" customHeight="1">
      <c r="A36" s="19" t="s">
        <v>33</v>
      </c>
      <c r="B36" s="8">
        <v>18683157</v>
      </c>
      <c r="C36" s="8">
        <v>287392</v>
      </c>
      <c r="D36" s="20">
        <v>0</v>
      </c>
    </row>
    <row r="37" spans="1:4" ht="17.45" customHeight="1">
      <c r="A37" s="19" t="s">
        <v>34</v>
      </c>
      <c r="B37" s="8">
        <v>10624466</v>
      </c>
      <c r="C37" s="8">
        <v>127235</v>
      </c>
      <c r="D37" s="20">
        <v>0</v>
      </c>
    </row>
    <row r="38" spans="1:4" ht="17.45" customHeight="1">
      <c r="A38" s="19" t="s">
        <v>35</v>
      </c>
      <c r="B38" s="8">
        <v>308844</v>
      </c>
      <c r="C38" s="8">
        <v>14611</v>
      </c>
      <c r="D38" s="20">
        <v>0</v>
      </c>
    </row>
    <row r="39" spans="1:4" ht="17.45" customHeight="1">
      <c r="A39" s="19" t="s">
        <v>36</v>
      </c>
      <c r="B39" s="8">
        <v>8155685</v>
      </c>
      <c r="C39" s="8">
        <v>137236</v>
      </c>
      <c r="D39" s="20">
        <v>0</v>
      </c>
    </row>
    <row r="40" spans="1:4" ht="17.45" customHeight="1">
      <c r="A40" s="19" t="s">
        <v>37</v>
      </c>
      <c r="B40" s="8">
        <v>6513051</v>
      </c>
      <c r="C40" s="8">
        <v>90614</v>
      </c>
      <c r="D40" s="20">
        <v>0</v>
      </c>
    </row>
    <row r="41" spans="1:4" ht="17.45" customHeight="1">
      <c r="A41" s="19" t="s">
        <v>38</v>
      </c>
      <c r="B41" s="8">
        <v>4210814</v>
      </c>
      <c r="C41" s="8">
        <v>124328</v>
      </c>
      <c r="D41" s="20">
        <v>0</v>
      </c>
    </row>
    <row r="42" spans="1:4" ht="17.45" customHeight="1">
      <c r="A42" s="19" t="s">
        <v>39</v>
      </c>
      <c r="B42" s="8">
        <v>4062743</v>
      </c>
      <c r="C42" s="8">
        <v>123359</v>
      </c>
      <c r="D42" s="20">
        <v>0</v>
      </c>
    </row>
    <row r="43" spans="1:4" ht="17.45" customHeight="1">
      <c r="A43" s="19" t="s">
        <v>40</v>
      </c>
      <c r="B43" s="8">
        <v>10925909</v>
      </c>
      <c r="C43" s="8">
        <v>146504</v>
      </c>
      <c r="D43" s="20">
        <v>0</v>
      </c>
    </row>
    <row r="44" spans="1:4" ht="17.45" customHeight="1">
      <c r="A44" s="19" t="s">
        <v>41</v>
      </c>
      <c r="B44" s="8">
        <v>21786947</v>
      </c>
      <c r="C44" s="8">
        <v>352520</v>
      </c>
      <c r="D44" s="20">
        <v>200000</v>
      </c>
    </row>
    <row r="45" spans="1:4" ht="17.45" customHeight="1">
      <c r="A45" s="19" t="s">
        <v>42</v>
      </c>
      <c r="B45" s="8">
        <v>28425164</v>
      </c>
      <c r="C45" s="8">
        <v>433192</v>
      </c>
      <c r="D45" s="20">
        <v>1450000</v>
      </c>
    </row>
    <row r="46" spans="1:4" ht="17.45" customHeight="1">
      <c r="A46" s="19" t="s">
        <v>43</v>
      </c>
      <c r="B46" s="8">
        <v>5419703</v>
      </c>
      <c r="C46" s="8">
        <v>99532</v>
      </c>
      <c r="D46" s="20">
        <v>0</v>
      </c>
    </row>
    <row r="47" spans="1:4" ht="17.45" customHeight="1">
      <c r="A47" s="19" t="s">
        <v>44</v>
      </c>
      <c r="B47" s="8">
        <v>24549689</v>
      </c>
      <c r="C47" s="8">
        <v>407446</v>
      </c>
      <c r="D47" s="20">
        <v>964000</v>
      </c>
    </row>
    <row r="48" spans="1:4" ht="17.45" customHeight="1">
      <c r="A48" s="19" t="s">
        <v>45</v>
      </c>
      <c r="B48" s="8">
        <v>15613998</v>
      </c>
      <c r="C48" s="8">
        <v>239036</v>
      </c>
      <c r="D48" s="20">
        <v>0</v>
      </c>
    </row>
    <row r="49" spans="1:4" ht="17.45" customHeight="1">
      <c r="A49" s="19" t="s">
        <v>46</v>
      </c>
      <c r="B49" s="8">
        <v>12870592</v>
      </c>
      <c r="C49" s="8">
        <v>188026</v>
      </c>
      <c r="D49" s="20">
        <v>0</v>
      </c>
    </row>
    <row r="50" spans="1:4" ht="17.45" customHeight="1">
      <c r="A50" s="19" t="s">
        <v>47</v>
      </c>
      <c r="B50" s="8">
        <v>22961632</v>
      </c>
      <c r="C50" s="8">
        <v>383745</v>
      </c>
      <c r="D50" s="20">
        <v>4788000</v>
      </c>
    </row>
    <row r="51" spans="1:4" ht="17.45" customHeight="1">
      <c r="A51" s="19" t="s">
        <v>48</v>
      </c>
      <c r="B51" s="8">
        <v>2007258</v>
      </c>
      <c r="C51" s="8">
        <v>94592</v>
      </c>
      <c r="D51" s="20">
        <v>0</v>
      </c>
    </row>
    <row r="52" spans="1:4" ht="17.45" customHeight="1">
      <c r="A52" s="19" t="s">
        <v>49</v>
      </c>
      <c r="B52" s="8">
        <v>585697</v>
      </c>
      <c r="C52" s="8">
        <v>73597</v>
      </c>
      <c r="D52" s="20">
        <v>0</v>
      </c>
    </row>
    <row r="53" spans="1:4" ht="17.45" customHeight="1">
      <c r="A53" s="19" t="s">
        <v>50</v>
      </c>
      <c r="B53" s="8">
        <v>13630074</v>
      </c>
      <c r="C53" s="8">
        <v>240023</v>
      </c>
      <c r="D53" s="20">
        <v>200000</v>
      </c>
    </row>
    <row r="54" spans="1:4" ht="17.45" customHeight="1">
      <c r="A54" s="19" t="s">
        <v>51</v>
      </c>
      <c r="B54" s="8">
        <v>6748735</v>
      </c>
      <c r="C54" s="8">
        <v>113827</v>
      </c>
      <c r="D54" s="20">
        <v>0</v>
      </c>
    </row>
    <row r="55" spans="1:4" ht="17.45" customHeight="1">
      <c r="A55" s="19" t="s">
        <v>52</v>
      </c>
      <c r="B55" s="8">
        <v>19649113</v>
      </c>
      <c r="C55" s="8">
        <v>312766</v>
      </c>
      <c r="D55" s="20">
        <v>1110000</v>
      </c>
    </row>
    <row r="56" spans="1:4" ht="17.45" customHeight="1">
      <c r="A56" s="19" t="s">
        <v>53</v>
      </c>
      <c r="B56" s="8">
        <v>43510493</v>
      </c>
      <c r="C56" s="8">
        <v>590658</v>
      </c>
      <c r="D56" s="20">
        <v>0</v>
      </c>
    </row>
    <row r="57" spans="1:4" ht="17.45" customHeight="1">
      <c r="A57" s="19" t="s">
        <v>54</v>
      </c>
      <c r="B57" s="8">
        <v>6662790</v>
      </c>
      <c r="C57" s="8">
        <v>109536</v>
      </c>
      <c r="D57" s="20">
        <v>0</v>
      </c>
    </row>
    <row r="58" spans="1:4" ht="17.45" customHeight="1">
      <c r="A58" s="19" t="s">
        <v>55</v>
      </c>
      <c r="B58" s="8">
        <v>4023936</v>
      </c>
      <c r="C58" s="8">
        <v>109241</v>
      </c>
      <c r="D58" s="20">
        <v>0</v>
      </c>
    </row>
    <row r="59" spans="1:4" ht="17.45" customHeight="1">
      <c r="A59" s="19" t="s">
        <v>56</v>
      </c>
      <c r="B59" s="8">
        <v>15628683</v>
      </c>
      <c r="C59" s="8">
        <v>271828</v>
      </c>
      <c r="D59" s="20">
        <v>1150000</v>
      </c>
    </row>
    <row r="60" spans="1:4" ht="17.45" customHeight="1">
      <c r="A60" s="19" t="s">
        <v>57</v>
      </c>
      <c r="B60" s="8">
        <v>13345440</v>
      </c>
      <c r="C60" s="8">
        <v>209024</v>
      </c>
      <c r="D60" s="20">
        <v>0</v>
      </c>
    </row>
    <row r="61" spans="1:4" ht="17.45" customHeight="1">
      <c r="A61" s="19" t="s">
        <v>58</v>
      </c>
      <c r="B61" s="8">
        <v>8174755</v>
      </c>
      <c r="C61" s="8">
        <v>170917</v>
      </c>
      <c r="D61" s="20">
        <v>1892000</v>
      </c>
    </row>
    <row r="62" spans="1:4" ht="17.45" customHeight="1">
      <c r="A62" s="19" t="s">
        <v>59</v>
      </c>
      <c r="B62" s="8">
        <v>16664130</v>
      </c>
      <c r="C62" s="8">
        <v>280096</v>
      </c>
      <c r="D62" s="20">
        <v>0</v>
      </c>
    </row>
    <row r="63" spans="1:4" ht="17.45" customHeight="1">
      <c r="A63" s="21" t="s">
        <v>60</v>
      </c>
      <c r="B63" s="9">
        <v>6640224</v>
      </c>
      <c r="C63" s="10">
        <v>101410</v>
      </c>
      <c r="D63" s="22">
        <v>0</v>
      </c>
    </row>
    <row r="64" spans="1:4" ht="20.45" customHeight="1" thickBot="1">
      <c r="A64" s="23" t="s">
        <v>61</v>
      </c>
      <c r="B64" s="24">
        <f>SUM(B10:B63)</f>
        <v>659737385</v>
      </c>
      <c r="C64" s="24">
        <f>SUM(C10:C63)</f>
        <v>10975788</v>
      </c>
      <c r="D64" s="25">
        <f>SUM(D10:D63)</f>
        <v>20000000</v>
      </c>
    </row>
    <row r="65" spans="1:4" ht="177.6" customHeight="1">
      <c r="A65" s="27" t="s">
        <v>65</v>
      </c>
      <c r="B65" s="27"/>
      <c r="C65" s="27"/>
      <c r="D65" s="27"/>
    </row>
    <row r="66" spans="1:4">
      <c r="A66" s="26"/>
    </row>
    <row r="67" spans="1:4">
      <c r="B67" s="6"/>
    </row>
    <row r="68" spans="1:4">
      <c r="B68" s="5"/>
    </row>
    <row r="69" spans="1:4">
      <c r="B69" s="5"/>
    </row>
    <row r="71" spans="1:4">
      <c r="B71" s="5"/>
    </row>
  </sheetData>
  <mergeCells count="8">
    <mergeCell ref="A65:D65"/>
    <mergeCell ref="A6:D6"/>
    <mergeCell ref="A7:D7"/>
    <mergeCell ref="A1:D1"/>
    <mergeCell ref="A2:D2"/>
    <mergeCell ref="A3:D3"/>
    <mergeCell ref="A4:D4"/>
    <mergeCell ref="A5:D5"/>
  </mergeCells>
  <printOptions horizontalCentered="1"/>
  <pageMargins left="0.75" right="0.75" top="0.25" bottom="0.25" header="0.5" footer="0.5"/>
  <pageSetup scale="6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</vt:lpstr>
      <vt:lpstr>'Table 9'!Print_Area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9 Section 5311 RTAP Appalachian Allocations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cp:lastPrinted>2016-02-09T18:58:19Z</cp:lastPrinted>
  <dcterms:created xsi:type="dcterms:W3CDTF">2015-02-06T21:31:01Z</dcterms:created>
  <dcterms:modified xsi:type="dcterms:W3CDTF">2018-05-01T15:53:50Z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