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S:\Apportionments\FY 2018 Formula Apportionments\FY 18 CR Tables\FY 18 CR Apportionment Tables\Final tables for TCA posting\"/>
    </mc:Choice>
  </mc:AlternateContent>
  <bookViews>
    <workbookView xWindow="12" yWindow="6552" windowWidth="20736" windowHeight="6408"/>
  </bookViews>
  <sheets>
    <sheet name="Table 12" sheetId="1" r:id="rId1"/>
  </sheets>
  <definedNames>
    <definedName name="HTML_CodePage" hidden="1">1252</definedName>
    <definedName name="HTML_Control" hidden="1">{"'Final'!$A$1:$K$1"}</definedName>
    <definedName name="HTML_Description" hidden="1">""</definedName>
    <definedName name="HTML_Email" hidden="1">""</definedName>
    <definedName name="HTML_Header" hidden="1">"Final"</definedName>
    <definedName name="HTML_LastUpdate" hidden="1">"8/21/00"</definedName>
    <definedName name="HTML_LineAfter" hidden="1">FALSE</definedName>
    <definedName name="HTML_LineBefore" hidden="1">FALSE</definedName>
    <definedName name="HTML_Name" hidden="1">"nosekg"</definedName>
    <definedName name="HTML_OBDlg2" hidden="1">TRUE</definedName>
    <definedName name="HTML_OBDlg4" hidden="1">TRUE</definedName>
    <definedName name="HTML_OS" hidden="1">0</definedName>
    <definedName name="HTML_PathFile" hidden="1">"A:\table12 Html.htm"</definedName>
    <definedName name="HTML_Title" hidden="1">"Table 12"</definedName>
    <definedName name="_xlnm.Print_Area" localSheetId="0">'Table 12'!$B$1:$D$309</definedName>
    <definedName name="_xlnm.Print_Titles" localSheetId="0">'Table 12'!$1:$3</definedName>
  </definedNames>
  <calcPr calcId="171027"/>
</workbook>
</file>

<file path=xl/calcChain.xml><?xml version="1.0" encoding="utf-8"?>
<calcChain xmlns="http://schemas.openxmlformats.org/spreadsheetml/2006/main">
  <c r="C310" i="1" l="1"/>
  <c r="C251" i="1"/>
  <c r="C197" i="1"/>
  <c r="C14" i="1" l="1"/>
</calcChain>
</file>

<file path=xl/sharedStrings.xml><?xml version="1.0" encoding="utf-8"?>
<sst xmlns="http://schemas.openxmlformats.org/spreadsheetml/2006/main" count="304" uniqueCount="251">
  <si>
    <t>FEDERAL TRANSIT ADMINISTRATION</t>
  </si>
  <si>
    <t>TABLE 12</t>
  </si>
  <si>
    <t>URBANIZED AREA/STATE</t>
  </si>
  <si>
    <t>APPORTIONMENT</t>
  </si>
  <si>
    <t>UZAs 200,000 or more in Population</t>
  </si>
  <si>
    <t>UZAs 50,000-199,999 in Population</t>
  </si>
  <si>
    <t>Statewide Allocation</t>
  </si>
  <si>
    <t>National Total</t>
  </si>
  <si>
    <t>Amounts Apportioned to Urbanized Areas 200,000 or more in Population:</t>
  </si>
  <si>
    <t>Aberdeen-Bel Air South-Bel Air North, MD</t>
  </si>
  <si>
    <t>Aguadilla-Isabela-San Sebastián, PR</t>
  </si>
  <si>
    <t>Akron, OH</t>
  </si>
  <si>
    <t>Albany-Schenectady, NY</t>
  </si>
  <si>
    <t>Albuquerque, NM</t>
  </si>
  <si>
    <t>Anchorage, AK</t>
  </si>
  <si>
    <t>Ann Arbor, MI</t>
  </si>
  <si>
    <t>Antioch, CA</t>
  </si>
  <si>
    <t>Appleton, WI</t>
  </si>
  <si>
    <t>Asheville, NC</t>
  </si>
  <si>
    <t>Atlanta, GA</t>
  </si>
  <si>
    <t>Atlantic City, NJ</t>
  </si>
  <si>
    <t>Austin, TX</t>
  </si>
  <si>
    <t>Bakersfield, CA</t>
  </si>
  <si>
    <t>Baltimore, MD</t>
  </si>
  <si>
    <t>Barnstable Town, MA</t>
  </si>
  <si>
    <t>Baton Rouge, LA</t>
  </si>
  <si>
    <t>Birmingham, AL</t>
  </si>
  <si>
    <t>Boise City, ID</t>
  </si>
  <si>
    <t>Bonita Springs, FL</t>
  </si>
  <si>
    <t>Brownsville, TX</t>
  </si>
  <si>
    <t>Buffalo, NY</t>
  </si>
  <si>
    <t>Canton, OH</t>
  </si>
  <si>
    <t>Cape Coral, FL</t>
  </si>
  <si>
    <t>Charleston-North Charleston, SC</t>
  </si>
  <si>
    <t>Cleveland, OH</t>
  </si>
  <si>
    <t>Colorado Springs, CO</t>
  </si>
  <si>
    <t>Columbia, SC</t>
  </si>
  <si>
    <t>Columbus, OH</t>
  </si>
  <si>
    <t>Concord, CA</t>
  </si>
  <si>
    <t>Concord, NC</t>
  </si>
  <si>
    <t>Conroe-The Woodlands, TX</t>
  </si>
  <si>
    <t>Corpus Christi, TX</t>
  </si>
  <si>
    <t>Dallas-Fort Worth-Arlington, TX</t>
  </si>
  <si>
    <t>Dayton, OH</t>
  </si>
  <si>
    <t>Denton-Lewisville, TX</t>
  </si>
  <si>
    <t>Denver-Aurora, CO</t>
  </si>
  <si>
    <t>Des Moines, IA</t>
  </si>
  <si>
    <t>Detroit, MI</t>
  </si>
  <si>
    <t>Durham, NC</t>
  </si>
  <si>
    <t>Eugene, OR</t>
  </si>
  <si>
    <t>Fayetteville, NC</t>
  </si>
  <si>
    <t>Flint, MI</t>
  </si>
  <si>
    <t>Fort Collins, CO</t>
  </si>
  <si>
    <t>Fort Wayne, IN</t>
  </si>
  <si>
    <t>Fresno, CA</t>
  </si>
  <si>
    <t>Grand Rapids, MI</t>
  </si>
  <si>
    <t>Green Bay, WI</t>
  </si>
  <si>
    <t>Greensboro, NC</t>
  </si>
  <si>
    <t>Greenville, SC</t>
  </si>
  <si>
    <t>Gulfport, MS</t>
  </si>
  <si>
    <t>Harrisburg, PA</t>
  </si>
  <si>
    <t>Hartford, CT</t>
  </si>
  <si>
    <t>Hickory, NC</t>
  </si>
  <si>
    <t>Houston, TX</t>
  </si>
  <si>
    <t>Huntsville, AL</t>
  </si>
  <si>
    <t>Indianapolis, IN</t>
  </si>
  <si>
    <t>Indio-Cathedral City, CA</t>
  </si>
  <si>
    <t>Jacksonville, FL</t>
  </si>
  <si>
    <t>Kalamazoo, MI</t>
  </si>
  <si>
    <t>Kennewick-Pasco, WA</t>
  </si>
  <si>
    <t>Killeen, TX</t>
  </si>
  <si>
    <t>Kissimmee, FL</t>
  </si>
  <si>
    <t>Knoxville, TN</t>
  </si>
  <si>
    <t>Lafayette, LA</t>
  </si>
  <si>
    <t>Lakeland, FL</t>
  </si>
  <si>
    <t>Lancaster, PA</t>
  </si>
  <si>
    <t>Lancaster-Palmdale, CA</t>
  </si>
  <si>
    <t>Lansing, MI</t>
  </si>
  <si>
    <t>Laredo, TX</t>
  </si>
  <si>
    <t>Las Vegas-Henderson, NV</t>
  </si>
  <si>
    <t>Lexington-Fayette, KY</t>
  </si>
  <si>
    <t>Lincoln, NE</t>
  </si>
  <si>
    <t>Little Rock, AR</t>
  </si>
  <si>
    <t>Los Angeles-Long Beach-Anaheim, CA</t>
  </si>
  <si>
    <t>Lubbock, TX</t>
  </si>
  <si>
    <t>Madison, WI</t>
  </si>
  <si>
    <t>McAllen, TX</t>
  </si>
  <si>
    <t>Miami, FL</t>
  </si>
  <si>
    <t>Milwaukee, WI</t>
  </si>
  <si>
    <t>Mission Viejo-Lake Forest-San Clemente, CA</t>
  </si>
  <si>
    <t>Mobile, AL</t>
  </si>
  <si>
    <t>Modesto, CA</t>
  </si>
  <si>
    <t>Montgomery, AL</t>
  </si>
  <si>
    <t>Murrieta-Temecula-Menifee, CA</t>
  </si>
  <si>
    <t>Nashville-Davidson, TN</t>
  </si>
  <si>
    <t>New Haven, CT</t>
  </si>
  <si>
    <t>New Orleans, LA</t>
  </si>
  <si>
    <t>Ogden-Layton, UT</t>
  </si>
  <si>
    <t>Oklahoma City, OK</t>
  </si>
  <si>
    <t>Orlando, FL</t>
  </si>
  <si>
    <t>Oxnard, CA</t>
  </si>
  <si>
    <t>Palm Bay-Melbourne, FL</t>
  </si>
  <si>
    <t>Palm Coast-Daytona Beach-Port Orange, FL</t>
  </si>
  <si>
    <t>Peoria, IL</t>
  </si>
  <si>
    <t>Phoenix-Mesa, AZ</t>
  </si>
  <si>
    <t>Pittsburgh, PA</t>
  </si>
  <si>
    <t>Port St. Lucie, FL</t>
  </si>
  <si>
    <t>Portland, ME</t>
  </si>
  <si>
    <t>Provo-Orem, UT</t>
  </si>
  <si>
    <t>Raleigh, NC</t>
  </si>
  <si>
    <t>Reading, PA</t>
  </si>
  <si>
    <t>Richmond, VA</t>
  </si>
  <si>
    <t>Riverside-San Bernardino, CA</t>
  </si>
  <si>
    <t>Roanoke, VA</t>
  </si>
  <si>
    <t>Rochester, NY</t>
  </si>
  <si>
    <t>Rockford, IL</t>
  </si>
  <si>
    <t>Sacramento, CA</t>
  </si>
  <si>
    <t>Salem, OR</t>
  </si>
  <si>
    <t>Salt Lake City-West Valley City, UT</t>
  </si>
  <si>
    <t>San Antonio, TX</t>
  </si>
  <si>
    <t>San Diego, CA</t>
  </si>
  <si>
    <t>San Francisco-Oakland, CA</t>
  </si>
  <si>
    <t>San Jose, CA</t>
  </si>
  <si>
    <t>San Juan, PR</t>
  </si>
  <si>
    <t>Santa Clarita, CA</t>
  </si>
  <si>
    <t>Santa Rosa, CA</t>
  </si>
  <si>
    <t>Sarasota-Bradenton, FL</t>
  </si>
  <si>
    <t>Savannah, GA</t>
  </si>
  <si>
    <t>Scranton, PA</t>
  </si>
  <si>
    <t>Seattle, WA</t>
  </si>
  <si>
    <t>Shreveport, LA</t>
  </si>
  <si>
    <t>Spokane, WA</t>
  </si>
  <si>
    <t>Springfield, MO</t>
  </si>
  <si>
    <t>Stockton, CA</t>
  </si>
  <si>
    <t>Syracuse, NY</t>
  </si>
  <si>
    <t>Tallahassee, FL</t>
  </si>
  <si>
    <t>Tampa-St. Petersburg, FL</t>
  </si>
  <si>
    <t>Thousand Oaks, CA</t>
  </si>
  <si>
    <t>Trenton, NJ</t>
  </si>
  <si>
    <t>Tucson, AZ</t>
  </si>
  <si>
    <t>Tulsa, OK</t>
  </si>
  <si>
    <t>Urban Honolulu, HI</t>
  </si>
  <si>
    <t>Victorville-Hesperia, CA</t>
  </si>
  <si>
    <t>Virginia Beach, VA</t>
  </si>
  <si>
    <t>Visalia, CA</t>
  </si>
  <si>
    <t>Wichita, KS</t>
  </si>
  <si>
    <t>Wilmington, NC</t>
  </si>
  <si>
    <t>Winston-Salem, NC</t>
  </si>
  <si>
    <t>Winter Haven, FL</t>
  </si>
  <si>
    <t>York, PA</t>
  </si>
  <si>
    <t xml:space="preserve">Total </t>
  </si>
  <si>
    <t>Amounts Apportioned to State Governors for Urbanized Areas 50,000 to 199,999 in Population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</si>
  <si>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</si>
  <si>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</si>
  <si>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</si>
  <si>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</si>
  <si>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</si>
  <si>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</si>
  <si>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</si>
  <si>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</si>
  <si>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</si>
  <si>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</si>
  <si>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</si>
  <si>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</si>
  <si>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</si>
  <si>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</si>
  <si>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</si>
  <si>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</si>
  <si>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</si>
  <si>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</si>
  <si>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</si>
  <si>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</si>
  <si>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</si>
  <si>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</si>
  <si>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</si>
  <si>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</si>
  <si>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</si>
  <si>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</si>
  <si>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</si>
  <si>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</si>
  <si>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</si>
  <si>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</si>
  <si>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</si>
  <si>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</si>
  <si>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</si>
  <si>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</si>
  <si>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</si>
  <si>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</si>
  <si>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</si>
  <si>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</si>
  <si>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</si>
  <si>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</si>
  <si>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</si>
  <si>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</si>
  <si>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</si>
  <si>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</si>
  <si>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</si>
  <si>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</si>
  <si>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</si>
  <si>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</si>
  <si>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</si>
  <si>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</si>
  <si>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</si>
  <si>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 xml:space="preserve">State/Territory Allocation </t>
  </si>
  <si>
    <t>American Samoa</t>
  </si>
  <si>
    <t>District of Columbia</t>
  </si>
  <si>
    <t>Guam</t>
  </si>
  <si>
    <t>N. Mariana Islands</t>
  </si>
  <si>
    <t>Rhode Island</t>
  </si>
  <si>
    <t>Lake Tahoe Region CA-NV</t>
  </si>
  <si>
    <t>Jackson, MS</t>
  </si>
  <si>
    <t>Allentown, PA--NJ</t>
  </si>
  <si>
    <t>Augusta-Richmond County, GA--SC</t>
  </si>
  <si>
    <t>Boston, MA--NH--RI</t>
  </si>
  <si>
    <t>Bridgeport--Stamford, CT--NY</t>
  </si>
  <si>
    <t>Charlotte, NC--SC</t>
  </si>
  <si>
    <t>Chattanooga, TN--GA</t>
  </si>
  <si>
    <t>Chicago, IL--IN</t>
  </si>
  <si>
    <t>Cincinnati, OH--KY--IN</t>
  </si>
  <si>
    <t>Columbus, GA--AL</t>
  </si>
  <si>
    <t>Davenport, IA--IL</t>
  </si>
  <si>
    <t>El Paso, TX--NM</t>
  </si>
  <si>
    <t>Evansville, IN--KY</t>
  </si>
  <si>
    <t>Fayetteville--Springdale--Rogers, AR--MO</t>
  </si>
  <si>
    <t>Huntington, WV--KY--OH</t>
  </si>
  <si>
    <t>Kansas City, MO--KS</t>
  </si>
  <si>
    <t>Louisville/Jefferson County, KY--IN</t>
  </si>
  <si>
    <t>Memphis, TN--MS--AR</t>
  </si>
  <si>
    <t>Minneapolis--St. Paul, MN--WI</t>
  </si>
  <si>
    <t>Myrtle Beach--Socastee, SC--NC</t>
  </si>
  <si>
    <t>Nashua, NH--MA</t>
  </si>
  <si>
    <t>New York--Newark, NY--NJ--CT</t>
  </si>
  <si>
    <t>Norwich--New London, CT--RI</t>
  </si>
  <si>
    <t>Omaha, NE--IA</t>
  </si>
  <si>
    <t>Pensacola, FL--AL</t>
  </si>
  <si>
    <t>Philadelphia, PA--NJ--DE--MD</t>
  </si>
  <si>
    <t>Portland, OR--WA</t>
  </si>
  <si>
    <t>Poughkeepsie--Newburgh, NY--NJ</t>
  </si>
  <si>
    <t>Providence, RI--MA</t>
  </si>
  <si>
    <t>Reno, NV--CA</t>
  </si>
  <si>
    <t>Round Lake Beach--McHenry--Grayslake, IL--WI</t>
  </si>
  <si>
    <t>South Bend, IN--MI</t>
  </si>
  <si>
    <t>Springfield, MA--CT</t>
  </si>
  <si>
    <t>St. Louis, MO--IL</t>
  </si>
  <si>
    <t>Toledo, OH--MI</t>
  </si>
  <si>
    <t>Washington, DC--VA--MD</t>
  </si>
  <si>
    <t>Worcester, MA--CT</t>
  </si>
  <si>
    <t>Youngstown, OH--PA</t>
  </si>
  <si>
    <t xml:space="preserve"> FY 2018 CONTINUING RESOLUTION SECTION 5339 BUS AND BUS FACILITIES FORMULA APPORTIONMENTS</t>
  </si>
  <si>
    <t>The total available amount for a program is based on funding authorized under The Fixing America's Surface Transportation Act (FAST) and The Further Extension of Continuing Appropriations Act, 2018 (Public Law 115-123).</t>
  </si>
  <si>
    <t>This table was originally published on 3/19/18 and updated on 3/23/18 to correct an error in the Chicago IL-IN Apportionment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</si>
</sst>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2"/>
      <color indexed="8"/>
      <name val="Arial"/>
      <family val="2"/>
    </font>
    <font>
      <sz val="6"/>
      <name val="Arial"/>
      <family val="2"/>
    </font>
    <font>
      <sz val="8"/>
      <name val="Arial"/>
      <family val="2"/>
    </font>
    <font>
      <sz val="12"/>
      <name val="Arial"/>
      <family val="2"/>
    </font>
    <font>
      <i/>
      <sz val="14"/>
      <name val="Times New Roman"/>
      <family val="1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i/>
      <sz val="12"/>
      <name val="Arial"/>
      <family val="2"/>
    </font>
    <font>
      <sz val="10"/>
      <name val="Helvetica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8"/>
      <color theme="3"/>
      <name val="Cambria"/>
      <family val="2"/>
      <scheme val="major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3" fillId="0" borderId="0"/>
    <xf numFmtId="43" fontId="1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7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3" fillId="0" borderId="0"/>
    <xf numFmtId="0" fontId="8" fillId="0" borderId="0"/>
    <xf numFmtId="0" fontId="12" fillId="0" borderId="0"/>
    <xf numFmtId="0" fontId="15" fillId="0" borderId="0"/>
    <xf numFmtId="0" fontId="12" fillId="0" borderId="0"/>
    <xf numFmtId="0" fontId="16" fillId="0" borderId="0"/>
    <xf numFmtId="3" fontId="12" fillId="0" borderId="0"/>
    <xf numFmtId="0" fontId="1" fillId="0" borderId="0"/>
    <xf numFmtId="0" fontId="1" fillId="0" borderId="0"/>
    <xf numFmtId="0" fontId="18" fillId="0" borderId="0"/>
    <xf numFmtId="0" fontId="15" fillId="0" borderId="0"/>
    <xf numFmtId="3" fontId="16" fillId="0" borderId="0"/>
    <xf numFmtId="9" fontId="1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</cellStyleXfs>
  <cellXfs count="51">
    <xf numFmtId="0" fontId="0" fillId="0" borderId="0" xfId="0"/>
    <xf numFmtId="0" fontId="3" fillId="0" borderId="0" xfId="0" applyFont="1" applyFill="1"/>
    <xf numFmtId="0" fontId="3" fillId="0" borderId="0" xfId="0" applyFont="1" applyFill="1" applyAlignment="1" applyProtection="1">
      <alignment horizontal="center"/>
    </xf>
    <xf numFmtId="0" fontId="3" fillId="0" borderId="2" xfId="0" applyFont="1" applyFill="1" applyBorder="1" applyAlignment="1" applyProtection="1">
      <alignment vertical="center"/>
    </xf>
    <xf numFmtId="0" fontId="5" fillId="0" borderId="2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Protection="1"/>
    <xf numFmtId="0" fontId="7" fillId="0" borderId="0" xfId="0" applyFont="1" applyFill="1" applyAlignment="1" applyProtection="1">
      <alignment horizontal="left"/>
    </xf>
    <xf numFmtId="0" fontId="7" fillId="0" borderId="0" xfId="0" applyFont="1" applyFill="1" applyProtection="1"/>
    <xf numFmtId="0" fontId="8" fillId="0" borderId="0" xfId="0" applyFont="1" applyFill="1"/>
    <xf numFmtId="0" fontId="8" fillId="0" borderId="0" xfId="0" applyFont="1" applyFill="1" applyProtection="1"/>
    <xf numFmtId="165" fontId="8" fillId="0" borderId="0" xfId="0" applyNumberFormat="1" applyFont="1" applyFill="1" applyAlignment="1" applyProtection="1">
      <alignment horizontal="right"/>
    </xf>
    <xf numFmtId="5" fontId="8" fillId="0" borderId="0" xfId="0" applyNumberFormat="1" applyFont="1" applyFill="1" applyProtection="1"/>
    <xf numFmtId="0" fontId="8" fillId="0" borderId="0" xfId="0" applyFont="1" applyFill="1" applyBorder="1" applyProtection="1"/>
    <xf numFmtId="37" fontId="8" fillId="0" borderId="0" xfId="0" applyNumberFormat="1" applyFont="1" applyFill="1" applyBorder="1" applyAlignment="1" applyProtection="1">
      <alignment horizontal="right"/>
    </xf>
    <xf numFmtId="0" fontId="8" fillId="0" borderId="2" xfId="0" applyFont="1" applyFill="1" applyBorder="1" applyProtection="1"/>
    <xf numFmtId="164" fontId="8" fillId="0" borderId="2" xfId="0" applyNumberFormat="1" applyFont="1" applyFill="1" applyBorder="1" applyAlignment="1" applyProtection="1">
      <alignment horizontal="left"/>
    </xf>
    <xf numFmtId="0" fontId="6" fillId="0" borderId="0" xfId="0" applyFont="1" applyFill="1" applyBorder="1" applyProtection="1"/>
    <xf numFmtId="164" fontId="8" fillId="0" borderId="0" xfId="0" applyNumberFormat="1" applyFont="1" applyFill="1" applyBorder="1" applyAlignment="1" applyProtection="1">
      <alignment horizontal="left"/>
    </xf>
    <xf numFmtId="5" fontId="8" fillId="0" borderId="0" xfId="0" applyNumberFormat="1" applyFont="1" applyFill="1" applyAlignment="1" applyProtection="1">
      <alignment horizontal="right"/>
    </xf>
    <xf numFmtId="0" fontId="8" fillId="0" borderId="2" xfId="0" applyFont="1" applyFill="1" applyBorder="1" applyAlignment="1" applyProtection="1">
      <alignment horizontal="left"/>
    </xf>
    <xf numFmtId="0" fontId="8" fillId="0" borderId="0" xfId="0" applyFont="1" applyFill="1" applyAlignment="1">
      <alignment horizontal="left"/>
    </xf>
    <xf numFmtId="165" fontId="10" fillId="0" borderId="0" xfId="0" applyNumberFormat="1" applyFont="1"/>
    <xf numFmtId="3" fontId="10" fillId="0" borderId="0" xfId="0" applyNumberFormat="1" applyFont="1"/>
    <xf numFmtId="0" fontId="3" fillId="0" borderId="4" xfId="0" applyFont="1" applyFill="1" applyBorder="1"/>
    <xf numFmtId="165" fontId="11" fillId="0" borderId="4" xfId="0" applyNumberFormat="1" applyFont="1" applyBorder="1"/>
    <xf numFmtId="0" fontId="9" fillId="0" borderId="0" xfId="1" applyFont="1" applyFill="1" applyAlignment="1" applyProtection="1">
      <alignment vertical="top" wrapText="1"/>
    </xf>
    <xf numFmtId="3" fontId="10" fillId="0" borderId="0" xfId="0" applyNumberFormat="1" applyFont="1" applyFill="1"/>
    <xf numFmtId="165" fontId="3" fillId="0" borderId="4" xfId="0" applyNumberFormat="1" applyFont="1" applyFill="1" applyBorder="1" applyAlignment="1">
      <alignment horizontal="right"/>
    </xf>
    <xf numFmtId="0" fontId="13" fillId="0" borderId="0" xfId="0" applyFont="1" applyFill="1" applyBorder="1" applyProtection="1"/>
    <xf numFmtId="0" fontId="8" fillId="0" borderId="0" xfId="0" applyFont="1" applyFill="1" applyBorder="1" applyAlignment="1" applyProtection="1">
      <alignment horizontal="right"/>
    </xf>
    <xf numFmtId="5" fontId="3" fillId="0" borderId="4" xfId="0" applyNumberFormat="1" applyFont="1" applyFill="1" applyBorder="1" applyAlignment="1">
      <alignment horizontal="right"/>
    </xf>
    <xf numFmtId="5" fontId="8" fillId="0" borderId="0" xfId="0" applyNumberFormat="1" applyFont="1" applyFill="1"/>
    <xf numFmtId="165" fontId="8" fillId="0" borderId="0" xfId="0" applyNumberFormat="1" applyFont="1" applyFill="1"/>
    <xf numFmtId="0" fontId="9" fillId="0" borderId="3" xfId="1" applyFont="1" applyFill="1" applyBorder="1" applyAlignment="1" applyProtection="1">
      <alignment vertical="center" wrapText="1"/>
    </xf>
    <xf numFmtId="0" fontId="0" fillId="0" borderId="3" xfId="0" applyFill="1" applyBorder="1" applyAlignment="1">
      <alignment vertic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</xf>
    <xf numFmtId="3" fontId="8" fillId="0" borderId="0" xfId="0" applyNumberFormat="1" applyFont="1" applyFill="1"/>
    <xf numFmtId="0" fontId="0" fillId="0" borderId="0" xfId="0" applyBorder="1" applyAlignment="1">
      <alignment horizontal="left" vertical="center" wrapText="1"/>
    </xf>
    <xf numFmtId="0" fontId="3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5" xfId="0" applyFont="1" applyFill="1" applyBorder="1" applyAlignment="1" applyProtection="1">
      <alignment horizontal="center"/>
    </xf>
    <xf numFmtId="0" fontId="0" fillId="0" borderId="5" xfId="0" applyBorder="1" applyAlignment="1">
      <alignment horizont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6" xfId="0" applyFont="1" applyBorder="1" applyAlignment="1" applyProtection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0" fillId="0" borderId="3" xfId="0" applyFont="1" applyFill="1" applyBorder="1" applyAlignment="1" applyProtection="1">
      <alignment horizontal="center" wrapText="1"/>
    </xf>
  </cellXfs>
  <cellStyles count="28">
    <cellStyle name="Comma 2" xfId="2"/>
    <cellStyle name="Comma 2 2" xfId="26"/>
    <cellStyle name="Comma 3" xfId="3"/>
    <cellStyle name="Comma 4" xfId="4"/>
    <cellStyle name="Comma 5" xfId="5"/>
    <cellStyle name="Currency 2" xfId="6"/>
    <cellStyle name="Currency 3" xfId="7"/>
    <cellStyle name="Currency 4" xfId="8"/>
    <cellStyle name="Currency 5" xfId="9"/>
    <cellStyle name="Normal" xfId="0" builtinId="0"/>
    <cellStyle name="Normal 2" xfId="10"/>
    <cellStyle name="Normal 2 2" xfId="11"/>
    <cellStyle name="Normal 2 3" xfId="12"/>
    <cellStyle name="Normal 2 4" xfId="25"/>
    <cellStyle name="Normal 3" xfId="13"/>
    <cellStyle name="Normal 3 2" xfId="14"/>
    <cellStyle name="Normal 4" xfId="15"/>
    <cellStyle name="Normal 4 2" xfId="16"/>
    <cellStyle name="Normal 5" xfId="17"/>
    <cellStyle name="Normal 6" xfId="18"/>
    <cellStyle name="Normal 7" xfId="19"/>
    <cellStyle name="Normal 8" xfId="20"/>
    <cellStyle name="Normal 9" xfId="21"/>
    <cellStyle name="Normal_Table 21 - 2007 new freedom" xfId="1"/>
    <cellStyle name="Percent 2" xfId="22"/>
    <cellStyle name="Percent 2 2" xfId="27"/>
    <cellStyle name="Percent 3" xfId="23"/>
    <cellStyle name="Title 2" xfId="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10"/>
  <sheetViews>
    <sheetView tabSelected="1" zoomScale="93" zoomScaleNormal="93" workbookViewId="0">
      <selection activeCell="B3" sqref="B3:C3"/>
    </sheetView>
  </sheetViews>
  <sheetFormatPr defaultColWidth="14.6640625" defaultRowHeight="15" x14ac:dyDescent="0.25"/>
  <cols>
    <col min="1" max="1" width="3.109375" style="10" customWidth="1"/>
    <col min="2" max="2" width="60.6640625" style="10" customWidth="1"/>
    <col min="3" max="3" width="36.5546875" style="22" customWidth="1"/>
    <col min="4" max="4" width="2.5546875" style="10" customWidth="1"/>
    <col min="5" max="234" width="14.6640625" style="10"/>
    <col min="235" max="235" width="67.5546875" style="10" customWidth="1"/>
    <col min="236" max="236" width="29" style="10" customWidth="1"/>
    <col min="237" max="237" width="2.5546875" style="10" customWidth="1"/>
    <col min="238" max="238" width="20.44140625" style="10" customWidth="1"/>
    <col min="239" max="239" width="17.5546875" style="10" bestFit="1" customWidth="1"/>
    <col min="240" max="240" width="16.88671875" style="10" bestFit="1" customWidth="1"/>
    <col min="241" max="490" width="14.6640625" style="10"/>
    <col min="491" max="491" width="67.5546875" style="10" customWidth="1"/>
    <col min="492" max="492" width="29" style="10" customWidth="1"/>
    <col min="493" max="493" width="2.5546875" style="10" customWidth="1"/>
    <col min="494" max="494" width="20.44140625" style="10" customWidth="1"/>
    <col min="495" max="495" width="17.5546875" style="10" bestFit="1" customWidth="1"/>
    <col min="496" max="496" width="16.88671875" style="10" bestFit="1" customWidth="1"/>
    <col min="497" max="746" width="14.6640625" style="10"/>
    <col min="747" max="747" width="67.5546875" style="10" customWidth="1"/>
    <col min="748" max="748" width="29" style="10" customWidth="1"/>
    <col min="749" max="749" width="2.5546875" style="10" customWidth="1"/>
    <col min="750" max="750" width="20.44140625" style="10" customWidth="1"/>
    <col min="751" max="751" width="17.5546875" style="10" bestFit="1" customWidth="1"/>
    <col min="752" max="752" width="16.88671875" style="10" bestFit="1" customWidth="1"/>
    <col min="753" max="1002" width="14.6640625" style="10"/>
    <col min="1003" max="1003" width="67.5546875" style="10" customWidth="1"/>
    <col min="1004" max="1004" width="29" style="10" customWidth="1"/>
    <col min="1005" max="1005" width="2.5546875" style="10" customWidth="1"/>
    <col min="1006" max="1006" width="20.44140625" style="10" customWidth="1"/>
    <col min="1007" max="1007" width="17.5546875" style="10" bestFit="1" customWidth="1"/>
    <col min="1008" max="1008" width="16.88671875" style="10" bestFit="1" customWidth="1"/>
    <col min="1009" max="1258" width="14.6640625" style="10"/>
    <col min="1259" max="1259" width="67.5546875" style="10" customWidth="1"/>
    <col min="1260" max="1260" width="29" style="10" customWidth="1"/>
    <col min="1261" max="1261" width="2.5546875" style="10" customWidth="1"/>
    <col min="1262" max="1262" width="20.44140625" style="10" customWidth="1"/>
    <col min="1263" max="1263" width="17.5546875" style="10" bestFit="1" customWidth="1"/>
    <col min="1264" max="1264" width="16.88671875" style="10" bestFit="1" customWidth="1"/>
    <col min="1265" max="1514" width="14.6640625" style="10"/>
    <col min="1515" max="1515" width="67.5546875" style="10" customWidth="1"/>
    <col min="1516" max="1516" width="29" style="10" customWidth="1"/>
    <col min="1517" max="1517" width="2.5546875" style="10" customWidth="1"/>
    <col min="1518" max="1518" width="20.44140625" style="10" customWidth="1"/>
    <col min="1519" max="1519" width="17.5546875" style="10" bestFit="1" customWidth="1"/>
    <col min="1520" max="1520" width="16.88671875" style="10" bestFit="1" customWidth="1"/>
    <col min="1521" max="1770" width="14.6640625" style="10"/>
    <col min="1771" max="1771" width="67.5546875" style="10" customWidth="1"/>
    <col min="1772" max="1772" width="29" style="10" customWidth="1"/>
    <col min="1773" max="1773" width="2.5546875" style="10" customWidth="1"/>
    <col min="1774" max="1774" width="20.44140625" style="10" customWidth="1"/>
    <col min="1775" max="1775" width="17.5546875" style="10" bestFit="1" customWidth="1"/>
    <col min="1776" max="1776" width="16.88671875" style="10" bestFit="1" customWidth="1"/>
    <col min="1777" max="2026" width="14.6640625" style="10"/>
    <col min="2027" max="2027" width="67.5546875" style="10" customWidth="1"/>
    <col min="2028" max="2028" width="29" style="10" customWidth="1"/>
    <col min="2029" max="2029" width="2.5546875" style="10" customWidth="1"/>
    <col min="2030" max="2030" width="20.44140625" style="10" customWidth="1"/>
    <col min="2031" max="2031" width="17.5546875" style="10" bestFit="1" customWidth="1"/>
    <col min="2032" max="2032" width="16.88671875" style="10" bestFit="1" customWidth="1"/>
    <col min="2033" max="2282" width="14.6640625" style="10"/>
    <col min="2283" max="2283" width="67.5546875" style="10" customWidth="1"/>
    <col min="2284" max="2284" width="29" style="10" customWidth="1"/>
    <col min="2285" max="2285" width="2.5546875" style="10" customWidth="1"/>
    <col min="2286" max="2286" width="20.44140625" style="10" customWidth="1"/>
    <col min="2287" max="2287" width="17.5546875" style="10" bestFit="1" customWidth="1"/>
    <col min="2288" max="2288" width="16.88671875" style="10" bestFit="1" customWidth="1"/>
    <col min="2289" max="2538" width="14.6640625" style="10"/>
    <col min="2539" max="2539" width="67.5546875" style="10" customWidth="1"/>
    <col min="2540" max="2540" width="29" style="10" customWidth="1"/>
    <col min="2541" max="2541" width="2.5546875" style="10" customWidth="1"/>
    <col min="2542" max="2542" width="20.44140625" style="10" customWidth="1"/>
    <col min="2543" max="2543" width="17.5546875" style="10" bestFit="1" customWidth="1"/>
    <col min="2544" max="2544" width="16.88671875" style="10" bestFit="1" customWidth="1"/>
    <col min="2545" max="2794" width="14.6640625" style="10"/>
    <col min="2795" max="2795" width="67.5546875" style="10" customWidth="1"/>
    <col min="2796" max="2796" width="29" style="10" customWidth="1"/>
    <col min="2797" max="2797" width="2.5546875" style="10" customWidth="1"/>
    <col min="2798" max="2798" width="20.44140625" style="10" customWidth="1"/>
    <col min="2799" max="2799" width="17.5546875" style="10" bestFit="1" customWidth="1"/>
    <col min="2800" max="2800" width="16.88671875" style="10" bestFit="1" customWidth="1"/>
    <col min="2801" max="3050" width="14.6640625" style="10"/>
    <col min="3051" max="3051" width="67.5546875" style="10" customWidth="1"/>
    <col min="3052" max="3052" width="29" style="10" customWidth="1"/>
    <col min="3053" max="3053" width="2.5546875" style="10" customWidth="1"/>
    <col min="3054" max="3054" width="20.44140625" style="10" customWidth="1"/>
    <col min="3055" max="3055" width="17.5546875" style="10" bestFit="1" customWidth="1"/>
    <col min="3056" max="3056" width="16.88671875" style="10" bestFit="1" customWidth="1"/>
    <col min="3057" max="3306" width="14.6640625" style="10"/>
    <col min="3307" max="3307" width="67.5546875" style="10" customWidth="1"/>
    <col min="3308" max="3308" width="29" style="10" customWidth="1"/>
    <col min="3309" max="3309" width="2.5546875" style="10" customWidth="1"/>
    <col min="3310" max="3310" width="20.44140625" style="10" customWidth="1"/>
    <col min="3311" max="3311" width="17.5546875" style="10" bestFit="1" customWidth="1"/>
    <col min="3312" max="3312" width="16.88671875" style="10" bestFit="1" customWidth="1"/>
    <col min="3313" max="3562" width="14.6640625" style="10"/>
    <col min="3563" max="3563" width="67.5546875" style="10" customWidth="1"/>
    <col min="3564" max="3564" width="29" style="10" customWidth="1"/>
    <col min="3565" max="3565" width="2.5546875" style="10" customWidth="1"/>
    <col min="3566" max="3566" width="20.44140625" style="10" customWidth="1"/>
    <col min="3567" max="3567" width="17.5546875" style="10" bestFit="1" customWidth="1"/>
    <col min="3568" max="3568" width="16.88671875" style="10" bestFit="1" customWidth="1"/>
    <col min="3569" max="3818" width="14.6640625" style="10"/>
    <col min="3819" max="3819" width="67.5546875" style="10" customWidth="1"/>
    <col min="3820" max="3820" width="29" style="10" customWidth="1"/>
    <col min="3821" max="3821" width="2.5546875" style="10" customWidth="1"/>
    <col min="3822" max="3822" width="20.44140625" style="10" customWidth="1"/>
    <col min="3823" max="3823" width="17.5546875" style="10" bestFit="1" customWidth="1"/>
    <col min="3824" max="3824" width="16.88671875" style="10" bestFit="1" customWidth="1"/>
    <col min="3825" max="4074" width="14.6640625" style="10"/>
    <col min="4075" max="4075" width="67.5546875" style="10" customWidth="1"/>
    <col min="4076" max="4076" width="29" style="10" customWidth="1"/>
    <col min="4077" max="4077" width="2.5546875" style="10" customWidth="1"/>
    <col min="4078" max="4078" width="20.44140625" style="10" customWidth="1"/>
    <col min="4079" max="4079" width="17.5546875" style="10" bestFit="1" customWidth="1"/>
    <col min="4080" max="4080" width="16.88671875" style="10" bestFit="1" customWidth="1"/>
    <col min="4081" max="4330" width="14.6640625" style="10"/>
    <col min="4331" max="4331" width="67.5546875" style="10" customWidth="1"/>
    <col min="4332" max="4332" width="29" style="10" customWidth="1"/>
    <col min="4333" max="4333" width="2.5546875" style="10" customWidth="1"/>
    <col min="4334" max="4334" width="20.44140625" style="10" customWidth="1"/>
    <col min="4335" max="4335" width="17.5546875" style="10" bestFit="1" customWidth="1"/>
    <col min="4336" max="4336" width="16.88671875" style="10" bestFit="1" customWidth="1"/>
    <col min="4337" max="4586" width="14.6640625" style="10"/>
    <col min="4587" max="4587" width="67.5546875" style="10" customWidth="1"/>
    <col min="4588" max="4588" width="29" style="10" customWidth="1"/>
    <col min="4589" max="4589" width="2.5546875" style="10" customWidth="1"/>
    <col min="4590" max="4590" width="20.44140625" style="10" customWidth="1"/>
    <col min="4591" max="4591" width="17.5546875" style="10" bestFit="1" customWidth="1"/>
    <col min="4592" max="4592" width="16.88671875" style="10" bestFit="1" customWidth="1"/>
    <col min="4593" max="4842" width="14.6640625" style="10"/>
    <col min="4843" max="4843" width="67.5546875" style="10" customWidth="1"/>
    <col min="4844" max="4844" width="29" style="10" customWidth="1"/>
    <col min="4845" max="4845" width="2.5546875" style="10" customWidth="1"/>
    <col min="4846" max="4846" width="20.44140625" style="10" customWidth="1"/>
    <col min="4847" max="4847" width="17.5546875" style="10" bestFit="1" customWidth="1"/>
    <col min="4848" max="4848" width="16.88671875" style="10" bestFit="1" customWidth="1"/>
    <col min="4849" max="5098" width="14.6640625" style="10"/>
    <col min="5099" max="5099" width="67.5546875" style="10" customWidth="1"/>
    <col min="5100" max="5100" width="29" style="10" customWidth="1"/>
    <col min="5101" max="5101" width="2.5546875" style="10" customWidth="1"/>
    <col min="5102" max="5102" width="20.44140625" style="10" customWidth="1"/>
    <col min="5103" max="5103" width="17.5546875" style="10" bestFit="1" customWidth="1"/>
    <col min="5104" max="5104" width="16.88671875" style="10" bestFit="1" customWidth="1"/>
    <col min="5105" max="5354" width="14.6640625" style="10"/>
    <col min="5355" max="5355" width="67.5546875" style="10" customWidth="1"/>
    <col min="5356" max="5356" width="29" style="10" customWidth="1"/>
    <col min="5357" max="5357" width="2.5546875" style="10" customWidth="1"/>
    <col min="5358" max="5358" width="20.44140625" style="10" customWidth="1"/>
    <col min="5359" max="5359" width="17.5546875" style="10" bestFit="1" customWidth="1"/>
    <col min="5360" max="5360" width="16.88671875" style="10" bestFit="1" customWidth="1"/>
    <col min="5361" max="5610" width="14.6640625" style="10"/>
    <col min="5611" max="5611" width="67.5546875" style="10" customWidth="1"/>
    <col min="5612" max="5612" width="29" style="10" customWidth="1"/>
    <col min="5613" max="5613" width="2.5546875" style="10" customWidth="1"/>
    <col min="5614" max="5614" width="20.44140625" style="10" customWidth="1"/>
    <col min="5615" max="5615" width="17.5546875" style="10" bestFit="1" customWidth="1"/>
    <col min="5616" max="5616" width="16.88671875" style="10" bestFit="1" customWidth="1"/>
    <col min="5617" max="5866" width="14.6640625" style="10"/>
    <col min="5867" max="5867" width="67.5546875" style="10" customWidth="1"/>
    <col min="5868" max="5868" width="29" style="10" customWidth="1"/>
    <col min="5869" max="5869" width="2.5546875" style="10" customWidth="1"/>
    <col min="5870" max="5870" width="20.44140625" style="10" customWidth="1"/>
    <col min="5871" max="5871" width="17.5546875" style="10" bestFit="1" customWidth="1"/>
    <col min="5872" max="5872" width="16.88671875" style="10" bestFit="1" customWidth="1"/>
    <col min="5873" max="6122" width="14.6640625" style="10"/>
    <col min="6123" max="6123" width="67.5546875" style="10" customWidth="1"/>
    <col min="6124" max="6124" width="29" style="10" customWidth="1"/>
    <col min="6125" max="6125" width="2.5546875" style="10" customWidth="1"/>
    <col min="6126" max="6126" width="20.44140625" style="10" customWidth="1"/>
    <col min="6127" max="6127" width="17.5546875" style="10" bestFit="1" customWidth="1"/>
    <col min="6128" max="6128" width="16.88671875" style="10" bestFit="1" customWidth="1"/>
    <col min="6129" max="6378" width="14.6640625" style="10"/>
    <col min="6379" max="6379" width="67.5546875" style="10" customWidth="1"/>
    <col min="6380" max="6380" width="29" style="10" customWidth="1"/>
    <col min="6381" max="6381" width="2.5546875" style="10" customWidth="1"/>
    <col min="6382" max="6382" width="20.44140625" style="10" customWidth="1"/>
    <col min="6383" max="6383" width="17.5546875" style="10" bestFit="1" customWidth="1"/>
    <col min="6384" max="6384" width="16.88671875" style="10" bestFit="1" customWidth="1"/>
    <col min="6385" max="6634" width="14.6640625" style="10"/>
    <col min="6635" max="6635" width="67.5546875" style="10" customWidth="1"/>
    <col min="6636" max="6636" width="29" style="10" customWidth="1"/>
    <col min="6637" max="6637" width="2.5546875" style="10" customWidth="1"/>
    <col min="6638" max="6638" width="20.44140625" style="10" customWidth="1"/>
    <col min="6639" max="6639" width="17.5546875" style="10" bestFit="1" customWidth="1"/>
    <col min="6640" max="6640" width="16.88671875" style="10" bestFit="1" customWidth="1"/>
    <col min="6641" max="6890" width="14.6640625" style="10"/>
    <col min="6891" max="6891" width="67.5546875" style="10" customWidth="1"/>
    <col min="6892" max="6892" width="29" style="10" customWidth="1"/>
    <col min="6893" max="6893" width="2.5546875" style="10" customWidth="1"/>
    <col min="6894" max="6894" width="20.44140625" style="10" customWidth="1"/>
    <col min="6895" max="6895" width="17.5546875" style="10" bestFit="1" customWidth="1"/>
    <col min="6896" max="6896" width="16.88671875" style="10" bestFit="1" customWidth="1"/>
    <col min="6897" max="7146" width="14.6640625" style="10"/>
    <col min="7147" max="7147" width="67.5546875" style="10" customWidth="1"/>
    <col min="7148" max="7148" width="29" style="10" customWidth="1"/>
    <col min="7149" max="7149" width="2.5546875" style="10" customWidth="1"/>
    <col min="7150" max="7150" width="20.44140625" style="10" customWidth="1"/>
    <col min="7151" max="7151" width="17.5546875" style="10" bestFit="1" customWidth="1"/>
    <col min="7152" max="7152" width="16.88671875" style="10" bestFit="1" customWidth="1"/>
    <col min="7153" max="7402" width="14.6640625" style="10"/>
    <col min="7403" max="7403" width="67.5546875" style="10" customWidth="1"/>
    <col min="7404" max="7404" width="29" style="10" customWidth="1"/>
    <col min="7405" max="7405" width="2.5546875" style="10" customWidth="1"/>
    <col min="7406" max="7406" width="20.44140625" style="10" customWidth="1"/>
    <col min="7407" max="7407" width="17.5546875" style="10" bestFit="1" customWidth="1"/>
    <col min="7408" max="7408" width="16.88671875" style="10" bestFit="1" customWidth="1"/>
    <col min="7409" max="7658" width="14.6640625" style="10"/>
    <col min="7659" max="7659" width="67.5546875" style="10" customWidth="1"/>
    <col min="7660" max="7660" width="29" style="10" customWidth="1"/>
    <col min="7661" max="7661" width="2.5546875" style="10" customWidth="1"/>
    <col min="7662" max="7662" width="20.44140625" style="10" customWidth="1"/>
    <col min="7663" max="7663" width="17.5546875" style="10" bestFit="1" customWidth="1"/>
    <col min="7664" max="7664" width="16.88671875" style="10" bestFit="1" customWidth="1"/>
    <col min="7665" max="7914" width="14.6640625" style="10"/>
    <col min="7915" max="7915" width="67.5546875" style="10" customWidth="1"/>
    <col min="7916" max="7916" width="29" style="10" customWidth="1"/>
    <col min="7917" max="7917" width="2.5546875" style="10" customWidth="1"/>
    <col min="7918" max="7918" width="20.44140625" style="10" customWidth="1"/>
    <col min="7919" max="7919" width="17.5546875" style="10" bestFit="1" customWidth="1"/>
    <col min="7920" max="7920" width="16.88671875" style="10" bestFit="1" customWidth="1"/>
    <col min="7921" max="8170" width="14.6640625" style="10"/>
    <col min="8171" max="8171" width="67.5546875" style="10" customWidth="1"/>
    <col min="8172" max="8172" width="29" style="10" customWidth="1"/>
    <col min="8173" max="8173" width="2.5546875" style="10" customWidth="1"/>
    <col min="8174" max="8174" width="20.44140625" style="10" customWidth="1"/>
    <col min="8175" max="8175" width="17.5546875" style="10" bestFit="1" customWidth="1"/>
    <col min="8176" max="8176" width="16.88671875" style="10" bestFit="1" customWidth="1"/>
    <col min="8177" max="8426" width="14.6640625" style="10"/>
    <col min="8427" max="8427" width="67.5546875" style="10" customWidth="1"/>
    <col min="8428" max="8428" width="29" style="10" customWidth="1"/>
    <col min="8429" max="8429" width="2.5546875" style="10" customWidth="1"/>
    <col min="8430" max="8430" width="20.44140625" style="10" customWidth="1"/>
    <col min="8431" max="8431" width="17.5546875" style="10" bestFit="1" customWidth="1"/>
    <col min="8432" max="8432" width="16.88671875" style="10" bestFit="1" customWidth="1"/>
    <col min="8433" max="8682" width="14.6640625" style="10"/>
    <col min="8683" max="8683" width="67.5546875" style="10" customWidth="1"/>
    <col min="8684" max="8684" width="29" style="10" customWidth="1"/>
    <col min="8685" max="8685" width="2.5546875" style="10" customWidth="1"/>
    <col min="8686" max="8686" width="20.44140625" style="10" customWidth="1"/>
    <col min="8687" max="8687" width="17.5546875" style="10" bestFit="1" customWidth="1"/>
    <col min="8688" max="8688" width="16.88671875" style="10" bestFit="1" customWidth="1"/>
    <col min="8689" max="8938" width="14.6640625" style="10"/>
    <col min="8939" max="8939" width="67.5546875" style="10" customWidth="1"/>
    <col min="8940" max="8940" width="29" style="10" customWidth="1"/>
    <col min="8941" max="8941" width="2.5546875" style="10" customWidth="1"/>
    <col min="8942" max="8942" width="20.44140625" style="10" customWidth="1"/>
    <col min="8943" max="8943" width="17.5546875" style="10" bestFit="1" customWidth="1"/>
    <col min="8944" max="8944" width="16.88671875" style="10" bestFit="1" customWidth="1"/>
    <col min="8945" max="9194" width="14.6640625" style="10"/>
    <col min="9195" max="9195" width="67.5546875" style="10" customWidth="1"/>
    <col min="9196" max="9196" width="29" style="10" customWidth="1"/>
    <col min="9197" max="9197" width="2.5546875" style="10" customWidth="1"/>
    <col min="9198" max="9198" width="20.44140625" style="10" customWidth="1"/>
    <col min="9199" max="9199" width="17.5546875" style="10" bestFit="1" customWidth="1"/>
    <col min="9200" max="9200" width="16.88671875" style="10" bestFit="1" customWidth="1"/>
    <col min="9201" max="9450" width="14.6640625" style="10"/>
    <col min="9451" max="9451" width="67.5546875" style="10" customWidth="1"/>
    <col min="9452" max="9452" width="29" style="10" customWidth="1"/>
    <col min="9453" max="9453" width="2.5546875" style="10" customWidth="1"/>
    <col min="9454" max="9454" width="20.44140625" style="10" customWidth="1"/>
    <col min="9455" max="9455" width="17.5546875" style="10" bestFit="1" customWidth="1"/>
    <col min="9456" max="9456" width="16.88671875" style="10" bestFit="1" customWidth="1"/>
    <col min="9457" max="9706" width="14.6640625" style="10"/>
    <col min="9707" max="9707" width="67.5546875" style="10" customWidth="1"/>
    <col min="9708" max="9708" width="29" style="10" customWidth="1"/>
    <col min="9709" max="9709" width="2.5546875" style="10" customWidth="1"/>
    <col min="9710" max="9710" width="20.44140625" style="10" customWidth="1"/>
    <col min="9711" max="9711" width="17.5546875" style="10" bestFit="1" customWidth="1"/>
    <col min="9712" max="9712" width="16.88671875" style="10" bestFit="1" customWidth="1"/>
    <col min="9713" max="9962" width="14.6640625" style="10"/>
    <col min="9963" max="9963" width="67.5546875" style="10" customWidth="1"/>
    <col min="9964" max="9964" width="29" style="10" customWidth="1"/>
    <col min="9965" max="9965" width="2.5546875" style="10" customWidth="1"/>
    <col min="9966" max="9966" width="20.44140625" style="10" customWidth="1"/>
    <col min="9967" max="9967" width="17.5546875" style="10" bestFit="1" customWidth="1"/>
    <col min="9968" max="9968" width="16.88671875" style="10" bestFit="1" customWidth="1"/>
    <col min="9969" max="10218" width="14.6640625" style="10"/>
    <col min="10219" max="10219" width="67.5546875" style="10" customWidth="1"/>
    <col min="10220" max="10220" width="29" style="10" customWidth="1"/>
    <col min="10221" max="10221" width="2.5546875" style="10" customWidth="1"/>
    <col min="10222" max="10222" width="20.44140625" style="10" customWidth="1"/>
    <col min="10223" max="10223" width="17.5546875" style="10" bestFit="1" customWidth="1"/>
    <col min="10224" max="10224" width="16.88671875" style="10" bestFit="1" customWidth="1"/>
    <col min="10225" max="10474" width="14.6640625" style="10"/>
    <col min="10475" max="10475" width="67.5546875" style="10" customWidth="1"/>
    <col min="10476" max="10476" width="29" style="10" customWidth="1"/>
    <col min="10477" max="10477" width="2.5546875" style="10" customWidth="1"/>
    <col min="10478" max="10478" width="20.44140625" style="10" customWidth="1"/>
    <col min="10479" max="10479" width="17.5546875" style="10" bestFit="1" customWidth="1"/>
    <col min="10480" max="10480" width="16.88671875" style="10" bestFit="1" customWidth="1"/>
    <col min="10481" max="10730" width="14.6640625" style="10"/>
    <col min="10731" max="10731" width="67.5546875" style="10" customWidth="1"/>
    <col min="10732" max="10732" width="29" style="10" customWidth="1"/>
    <col min="10733" max="10733" width="2.5546875" style="10" customWidth="1"/>
    <col min="10734" max="10734" width="20.44140625" style="10" customWidth="1"/>
    <col min="10735" max="10735" width="17.5546875" style="10" bestFit="1" customWidth="1"/>
    <col min="10736" max="10736" width="16.88671875" style="10" bestFit="1" customWidth="1"/>
    <col min="10737" max="10986" width="14.6640625" style="10"/>
    <col min="10987" max="10987" width="67.5546875" style="10" customWidth="1"/>
    <col min="10988" max="10988" width="29" style="10" customWidth="1"/>
    <col min="10989" max="10989" width="2.5546875" style="10" customWidth="1"/>
    <col min="10990" max="10990" width="20.44140625" style="10" customWidth="1"/>
    <col min="10991" max="10991" width="17.5546875" style="10" bestFit="1" customWidth="1"/>
    <col min="10992" max="10992" width="16.88671875" style="10" bestFit="1" customWidth="1"/>
    <col min="10993" max="11242" width="14.6640625" style="10"/>
    <col min="11243" max="11243" width="67.5546875" style="10" customWidth="1"/>
    <col min="11244" max="11244" width="29" style="10" customWidth="1"/>
    <col min="11245" max="11245" width="2.5546875" style="10" customWidth="1"/>
    <col min="11246" max="11246" width="20.44140625" style="10" customWidth="1"/>
    <col min="11247" max="11247" width="17.5546875" style="10" bestFit="1" customWidth="1"/>
    <col min="11248" max="11248" width="16.88671875" style="10" bestFit="1" customWidth="1"/>
    <col min="11249" max="11498" width="14.6640625" style="10"/>
    <col min="11499" max="11499" width="67.5546875" style="10" customWidth="1"/>
    <col min="11500" max="11500" width="29" style="10" customWidth="1"/>
    <col min="11501" max="11501" width="2.5546875" style="10" customWidth="1"/>
    <col min="11502" max="11502" width="20.44140625" style="10" customWidth="1"/>
    <col min="11503" max="11503" width="17.5546875" style="10" bestFit="1" customWidth="1"/>
    <col min="11504" max="11504" width="16.88671875" style="10" bestFit="1" customWidth="1"/>
    <col min="11505" max="11754" width="14.6640625" style="10"/>
    <col min="11755" max="11755" width="67.5546875" style="10" customWidth="1"/>
    <col min="11756" max="11756" width="29" style="10" customWidth="1"/>
    <col min="11757" max="11757" width="2.5546875" style="10" customWidth="1"/>
    <col min="11758" max="11758" width="20.44140625" style="10" customWidth="1"/>
    <col min="11759" max="11759" width="17.5546875" style="10" bestFit="1" customWidth="1"/>
    <col min="11760" max="11760" width="16.88671875" style="10" bestFit="1" customWidth="1"/>
    <col min="11761" max="12010" width="14.6640625" style="10"/>
    <col min="12011" max="12011" width="67.5546875" style="10" customWidth="1"/>
    <col min="12012" max="12012" width="29" style="10" customWidth="1"/>
    <col min="12013" max="12013" width="2.5546875" style="10" customWidth="1"/>
    <col min="12014" max="12014" width="20.44140625" style="10" customWidth="1"/>
    <col min="12015" max="12015" width="17.5546875" style="10" bestFit="1" customWidth="1"/>
    <col min="12016" max="12016" width="16.88671875" style="10" bestFit="1" customWidth="1"/>
    <col min="12017" max="12266" width="14.6640625" style="10"/>
    <col min="12267" max="12267" width="67.5546875" style="10" customWidth="1"/>
    <col min="12268" max="12268" width="29" style="10" customWidth="1"/>
    <col min="12269" max="12269" width="2.5546875" style="10" customWidth="1"/>
    <col min="12270" max="12270" width="20.44140625" style="10" customWidth="1"/>
    <col min="12271" max="12271" width="17.5546875" style="10" bestFit="1" customWidth="1"/>
    <col min="12272" max="12272" width="16.88671875" style="10" bestFit="1" customWidth="1"/>
    <col min="12273" max="12522" width="14.6640625" style="10"/>
    <col min="12523" max="12523" width="67.5546875" style="10" customWidth="1"/>
    <col min="12524" max="12524" width="29" style="10" customWidth="1"/>
    <col min="12525" max="12525" width="2.5546875" style="10" customWidth="1"/>
    <col min="12526" max="12526" width="20.44140625" style="10" customWidth="1"/>
    <col min="12527" max="12527" width="17.5546875" style="10" bestFit="1" customWidth="1"/>
    <col min="12528" max="12528" width="16.88671875" style="10" bestFit="1" customWidth="1"/>
    <col min="12529" max="12778" width="14.6640625" style="10"/>
    <col min="12779" max="12779" width="67.5546875" style="10" customWidth="1"/>
    <col min="12780" max="12780" width="29" style="10" customWidth="1"/>
    <col min="12781" max="12781" width="2.5546875" style="10" customWidth="1"/>
    <col min="12782" max="12782" width="20.44140625" style="10" customWidth="1"/>
    <col min="12783" max="12783" width="17.5546875" style="10" bestFit="1" customWidth="1"/>
    <col min="12784" max="12784" width="16.88671875" style="10" bestFit="1" customWidth="1"/>
    <col min="12785" max="13034" width="14.6640625" style="10"/>
    <col min="13035" max="13035" width="67.5546875" style="10" customWidth="1"/>
    <col min="13036" max="13036" width="29" style="10" customWidth="1"/>
    <col min="13037" max="13037" width="2.5546875" style="10" customWidth="1"/>
    <col min="13038" max="13038" width="20.44140625" style="10" customWidth="1"/>
    <col min="13039" max="13039" width="17.5546875" style="10" bestFit="1" customWidth="1"/>
    <col min="13040" max="13040" width="16.88671875" style="10" bestFit="1" customWidth="1"/>
    <col min="13041" max="13290" width="14.6640625" style="10"/>
    <col min="13291" max="13291" width="67.5546875" style="10" customWidth="1"/>
    <col min="13292" max="13292" width="29" style="10" customWidth="1"/>
    <col min="13293" max="13293" width="2.5546875" style="10" customWidth="1"/>
    <col min="13294" max="13294" width="20.44140625" style="10" customWidth="1"/>
    <col min="13295" max="13295" width="17.5546875" style="10" bestFit="1" customWidth="1"/>
    <col min="13296" max="13296" width="16.88671875" style="10" bestFit="1" customWidth="1"/>
    <col min="13297" max="13546" width="14.6640625" style="10"/>
    <col min="13547" max="13547" width="67.5546875" style="10" customWidth="1"/>
    <col min="13548" max="13548" width="29" style="10" customWidth="1"/>
    <col min="13549" max="13549" width="2.5546875" style="10" customWidth="1"/>
    <col min="13550" max="13550" width="20.44140625" style="10" customWidth="1"/>
    <col min="13551" max="13551" width="17.5546875" style="10" bestFit="1" customWidth="1"/>
    <col min="13552" max="13552" width="16.88671875" style="10" bestFit="1" customWidth="1"/>
    <col min="13553" max="13802" width="14.6640625" style="10"/>
    <col min="13803" max="13803" width="67.5546875" style="10" customWidth="1"/>
    <col min="13804" max="13804" width="29" style="10" customWidth="1"/>
    <col min="13805" max="13805" width="2.5546875" style="10" customWidth="1"/>
    <col min="13806" max="13806" width="20.44140625" style="10" customWidth="1"/>
    <col min="13807" max="13807" width="17.5546875" style="10" bestFit="1" customWidth="1"/>
    <col min="13808" max="13808" width="16.88671875" style="10" bestFit="1" customWidth="1"/>
    <col min="13809" max="14058" width="14.6640625" style="10"/>
    <col min="14059" max="14059" width="67.5546875" style="10" customWidth="1"/>
    <col min="14060" max="14060" width="29" style="10" customWidth="1"/>
    <col min="14061" max="14061" width="2.5546875" style="10" customWidth="1"/>
    <col min="14062" max="14062" width="20.44140625" style="10" customWidth="1"/>
    <col min="14063" max="14063" width="17.5546875" style="10" bestFit="1" customWidth="1"/>
    <col min="14064" max="14064" width="16.88671875" style="10" bestFit="1" customWidth="1"/>
    <col min="14065" max="14314" width="14.6640625" style="10"/>
    <col min="14315" max="14315" width="67.5546875" style="10" customWidth="1"/>
    <col min="14316" max="14316" width="29" style="10" customWidth="1"/>
    <col min="14317" max="14317" width="2.5546875" style="10" customWidth="1"/>
    <col min="14318" max="14318" width="20.44140625" style="10" customWidth="1"/>
    <col min="14319" max="14319" width="17.5546875" style="10" bestFit="1" customWidth="1"/>
    <col min="14320" max="14320" width="16.88671875" style="10" bestFit="1" customWidth="1"/>
    <col min="14321" max="14570" width="14.6640625" style="10"/>
    <col min="14571" max="14571" width="67.5546875" style="10" customWidth="1"/>
    <col min="14572" max="14572" width="29" style="10" customWidth="1"/>
    <col min="14573" max="14573" width="2.5546875" style="10" customWidth="1"/>
    <col min="14574" max="14574" width="20.44140625" style="10" customWidth="1"/>
    <col min="14575" max="14575" width="17.5546875" style="10" bestFit="1" customWidth="1"/>
    <col min="14576" max="14576" width="16.88671875" style="10" bestFit="1" customWidth="1"/>
    <col min="14577" max="14826" width="14.6640625" style="10"/>
    <col min="14827" max="14827" width="67.5546875" style="10" customWidth="1"/>
    <col min="14828" max="14828" width="29" style="10" customWidth="1"/>
    <col min="14829" max="14829" width="2.5546875" style="10" customWidth="1"/>
    <col min="14830" max="14830" width="20.44140625" style="10" customWidth="1"/>
    <col min="14831" max="14831" width="17.5546875" style="10" bestFit="1" customWidth="1"/>
    <col min="14832" max="14832" width="16.88671875" style="10" bestFit="1" customWidth="1"/>
    <col min="14833" max="15082" width="14.6640625" style="10"/>
    <col min="15083" max="15083" width="67.5546875" style="10" customWidth="1"/>
    <col min="15084" max="15084" width="29" style="10" customWidth="1"/>
    <col min="15085" max="15085" width="2.5546875" style="10" customWidth="1"/>
    <col min="15086" max="15086" width="20.44140625" style="10" customWidth="1"/>
    <col min="15087" max="15087" width="17.5546875" style="10" bestFit="1" customWidth="1"/>
    <col min="15088" max="15088" width="16.88671875" style="10" bestFit="1" customWidth="1"/>
    <col min="15089" max="15338" width="14.6640625" style="10"/>
    <col min="15339" max="15339" width="67.5546875" style="10" customWidth="1"/>
    <col min="15340" max="15340" width="29" style="10" customWidth="1"/>
    <col min="15341" max="15341" width="2.5546875" style="10" customWidth="1"/>
    <col min="15342" max="15342" width="20.44140625" style="10" customWidth="1"/>
    <col min="15343" max="15343" width="17.5546875" style="10" bestFit="1" customWidth="1"/>
    <col min="15344" max="15344" width="16.88671875" style="10" bestFit="1" customWidth="1"/>
    <col min="15345" max="15594" width="14.6640625" style="10"/>
    <col min="15595" max="15595" width="67.5546875" style="10" customWidth="1"/>
    <col min="15596" max="15596" width="29" style="10" customWidth="1"/>
    <col min="15597" max="15597" width="2.5546875" style="10" customWidth="1"/>
    <col min="15598" max="15598" width="20.44140625" style="10" customWidth="1"/>
    <col min="15599" max="15599" width="17.5546875" style="10" bestFit="1" customWidth="1"/>
    <col min="15600" max="15600" width="16.88671875" style="10" bestFit="1" customWidth="1"/>
    <col min="15601" max="15850" width="14.6640625" style="10"/>
    <col min="15851" max="15851" width="67.5546875" style="10" customWidth="1"/>
    <col min="15852" max="15852" width="29" style="10" customWidth="1"/>
    <col min="15853" max="15853" width="2.5546875" style="10" customWidth="1"/>
    <col min="15854" max="15854" width="20.44140625" style="10" customWidth="1"/>
    <col min="15855" max="15855" width="17.5546875" style="10" bestFit="1" customWidth="1"/>
    <col min="15856" max="15856" width="16.88671875" style="10" bestFit="1" customWidth="1"/>
    <col min="15857" max="16106" width="14.6640625" style="10"/>
    <col min="16107" max="16107" width="67.5546875" style="10" customWidth="1"/>
    <col min="16108" max="16108" width="29" style="10" customWidth="1"/>
    <col min="16109" max="16109" width="2.5546875" style="10" customWidth="1"/>
    <col min="16110" max="16110" width="20.44140625" style="10" customWidth="1"/>
    <col min="16111" max="16111" width="17.5546875" style="10" bestFit="1" customWidth="1"/>
    <col min="16112" max="16112" width="16.88671875" style="10" bestFit="1" customWidth="1"/>
    <col min="16113" max="16384" width="14.6640625" style="10"/>
  </cols>
  <sheetData>
    <row r="1" spans="2:4" s="1" customFormat="1" ht="21" customHeight="1" x14ac:dyDescent="0.3">
      <c r="B1" s="42" t="s">
        <v>0</v>
      </c>
      <c r="C1" s="43"/>
      <c r="D1" s="37"/>
    </row>
    <row r="2" spans="2:4" s="1" customFormat="1" ht="21" customHeight="1" thickBot="1" x14ac:dyDescent="0.35">
      <c r="B2" s="44" t="s">
        <v>1</v>
      </c>
      <c r="C2" s="45"/>
      <c r="D2" s="38"/>
    </row>
    <row r="3" spans="2:4" s="1" customFormat="1" ht="34.5" customHeight="1" thickBot="1" x14ac:dyDescent="0.35">
      <c r="B3" s="46" t="s">
        <v>248</v>
      </c>
      <c r="C3" s="47"/>
      <c r="D3" s="41"/>
    </row>
    <row r="4" spans="2:4" s="1" customFormat="1" ht="45.75" customHeight="1" x14ac:dyDescent="0.3">
      <c r="B4" s="48" t="s">
        <v>249</v>
      </c>
      <c r="C4" s="49"/>
      <c r="D4" s="40"/>
    </row>
    <row r="5" spans="2:4" s="1" customFormat="1" ht="33.6" customHeight="1" x14ac:dyDescent="0.3">
      <c r="B5" s="50" t="s">
        <v>250</v>
      </c>
      <c r="C5" s="50"/>
      <c r="D5" s="2"/>
    </row>
    <row r="6" spans="2:4" s="6" customFormat="1" ht="20.25" customHeight="1" x14ac:dyDescent="0.3">
      <c r="B6" s="3" t="s">
        <v>2</v>
      </c>
      <c r="C6" s="4" t="s">
        <v>3</v>
      </c>
      <c r="D6" s="5"/>
    </row>
    <row r="7" spans="2:4" ht="9" customHeight="1" x14ac:dyDescent="0.25">
      <c r="B7" s="7"/>
      <c r="C7" s="8"/>
      <c r="D7" s="9"/>
    </row>
    <row r="8" spans="2:4" x14ac:dyDescent="0.25">
      <c r="B8" s="11" t="s">
        <v>4</v>
      </c>
      <c r="C8" s="12">
        <v>140546681.01738</v>
      </c>
      <c r="D8" s="13"/>
    </row>
    <row r="9" spans="2:4" x14ac:dyDescent="0.25">
      <c r="B9" s="7"/>
      <c r="C9" s="8"/>
      <c r="D9" s="13"/>
    </row>
    <row r="10" spans="2:4" x14ac:dyDescent="0.25">
      <c r="B10" s="14" t="s">
        <v>5</v>
      </c>
      <c r="C10" s="15">
        <v>21653758.70262</v>
      </c>
      <c r="D10" s="13"/>
    </row>
    <row r="11" spans="2:4" x14ac:dyDescent="0.25">
      <c r="B11" s="7"/>
      <c r="C11" s="8"/>
      <c r="D11" s="13"/>
    </row>
    <row r="12" spans="2:4" x14ac:dyDescent="0.25">
      <c r="B12" s="16" t="s">
        <v>6</v>
      </c>
      <c r="C12" s="17">
        <v>42848377</v>
      </c>
      <c r="D12" s="13"/>
    </row>
    <row r="13" spans="2:4" x14ac:dyDescent="0.25">
      <c r="B13" s="14"/>
      <c r="C13" s="19"/>
      <c r="D13" s="18"/>
    </row>
    <row r="14" spans="2:4" x14ac:dyDescent="0.25">
      <c r="B14" s="11" t="s">
        <v>7</v>
      </c>
      <c r="C14" s="20">
        <f>SUM(C8:C12)</f>
        <v>205048816.72</v>
      </c>
      <c r="D14" s="33"/>
    </row>
    <row r="15" spans="2:4" x14ac:dyDescent="0.25">
      <c r="B15" s="16"/>
      <c r="C15" s="21"/>
    </row>
    <row r="16" spans="2:4" ht="36" customHeight="1" x14ac:dyDescent="0.25">
      <c r="B16" s="35" t="s">
        <v>8</v>
      </c>
      <c r="C16" s="36"/>
    </row>
    <row r="17" spans="2:4" x14ac:dyDescent="0.25">
      <c r="B17" s="22" t="s">
        <v>9</v>
      </c>
      <c r="C17" s="23">
        <v>75628.97647499718</v>
      </c>
      <c r="D17" s="34"/>
    </row>
    <row r="18" spans="2:4" x14ac:dyDescent="0.25">
      <c r="B18" s="22" t="s">
        <v>10</v>
      </c>
      <c r="C18" s="24">
        <v>109965.86674769162</v>
      </c>
      <c r="D18" s="34"/>
    </row>
    <row r="19" spans="2:4" x14ac:dyDescent="0.25">
      <c r="B19" s="22" t="s">
        <v>11</v>
      </c>
      <c r="C19" s="24">
        <v>345176.45065860503</v>
      </c>
      <c r="D19" s="34"/>
    </row>
    <row r="20" spans="2:4" x14ac:dyDescent="0.25">
      <c r="B20" s="22" t="s">
        <v>12</v>
      </c>
      <c r="C20" s="24">
        <v>519490.42653364729</v>
      </c>
      <c r="D20" s="34"/>
    </row>
    <row r="21" spans="2:4" x14ac:dyDescent="0.25">
      <c r="B21" s="22" t="s">
        <v>13</v>
      </c>
      <c r="C21" s="24">
        <v>496161.97609719314</v>
      </c>
      <c r="D21" s="34"/>
    </row>
    <row r="22" spans="2:4" x14ac:dyDescent="0.25">
      <c r="B22" s="22" t="s">
        <v>211</v>
      </c>
      <c r="C22" s="24">
        <v>373231.61585486424</v>
      </c>
      <c r="D22" s="34"/>
    </row>
    <row r="23" spans="2:4" x14ac:dyDescent="0.25">
      <c r="B23" s="22" t="s">
        <v>14</v>
      </c>
      <c r="C23" s="24">
        <v>217165.78520674372</v>
      </c>
      <c r="D23" s="34"/>
    </row>
    <row r="24" spans="2:4" x14ac:dyDescent="0.25">
      <c r="B24" s="22" t="s">
        <v>15</v>
      </c>
      <c r="C24" s="24">
        <v>343413.94163618475</v>
      </c>
      <c r="D24" s="34"/>
    </row>
    <row r="25" spans="2:4" x14ac:dyDescent="0.25">
      <c r="B25" s="22" t="s">
        <v>16</v>
      </c>
      <c r="C25" s="24">
        <v>196530.29228839258</v>
      </c>
      <c r="D25" s="34"/>
    </row>
    <row r="26" spans="2:4" x14ac:dyDescent="0.25">
      <c r="B26" s="22" t="s">
        <v>17</v>
      </c>
      <c r="C26" s="24">
        <v>118469.92704294463</v>
      </c>
      <c r="D26" s="34"/>
    </row>
    <row r="27" spans="2:4" x14ac:dyDescent="0.25">
      <c r="B27" s="22" t="s">
        <v>18</v>
      </c>
      <c r="C27" s="24">
        <v>121956.13359188371</v>
      </c>
      <c r="D27" s="34"/>
    </row>
    <row r="28" spans="2:4" x14ac:dyDescent="0.25">
      <c r="B28" s="22" t="s">
        <v>19</v>
      </c>
      <c r="C28" s="24">
        <v>2485150.361640281</v>
      </c>
      <c r="D28" s="34"/>
    </row>
    <row r="29" spans="2:4" x14ac:dyDescent="0.25">
      <c r="B29" s="22" t="s">
        <v>20</v>
      </c>
      <c r="C29" s="24">
        <v>394478.65689559403</v>
      </c>
      <c r="D29" s="34"/>
    </row>
    <row r="30" spans="2:4" x14ac:dyDescent="0.25">
      <c r="B30" s="22" t="s">
        <v>212</v>
      </c>
      <c r="C30" s="24">
        <v>122499.25113180256</v>
      </c>
      <c r="D30" s="34"/>
    </row>
    <row r="31" spans="2:4" x14ac:dyDescent="0.25">
      <c r="B31" s="22" t="s">
        <v>21</v>
      </c>
      <c r="C31" s="24">
        <v>993021.9735578649</v>
      </c>
      <c r="D31" s="34"/>
    </row>
    <row r="32" spans="2:4" x14ac:dyDescent="0.25">
      <c r="B32" s="22" t="s">
        <v>22</v>
      </c>
      <c r="C32" s="24">
        <v>375240.8369428303</v>
      </c>
      <c r="D32" s="34"/>
    </row>
    <row r="33" spans="2:4" x14ac:dyDescent="0.25">
      <c r="B33" s="22" t="s">
        <v>23</v>
      </c>
      <c r="C33" s="24">
        <v>1851012.458460626</v>
      </c>
      <c r="D33" s="34"/>
    </row>
    <row r="34" spans="2:4" x14ac:dyDescent="0.25">
      <c r="B34" s="22" t="s">
        <v>24</v>
      </c>
      <c r="C34" s="24">
        <v>304097.03768812749</v>
      </c>
      <c r="D34" s="34"/>
    </row>
    <row r="35" spans="2:4" x14ac:dyDescent="0.25">
      <c r="B35" s="22" t="s">
        <v>25</v>
      </c>
      <c r="C35" s="24">
        <v>269716.12334338127</v>
      </c>
      <c r="D35" s="34"/>
    </row>
    <row r="36" spans="2:4" x14ac:dyDescent="0.25">
      <c r="B36" s="22" t="s">
        <v>26</v>
      </c>
      <c r="C36" s="24">
        <v>327496.45671654714</v>
      </c>
      <c r="D36" s="34"/>
    </row>
    <row r="37" spans="2:4" x14ac:dyDescent="0.25">
      <c r="B37" s="22" t="s">
        <v>27</v>
      </c>
      <c r="C37" s="24">
        <v>151892.37897178679</v>
      </c>
      <c r="D37" s="34"/>
    </row>
    <row r="38" spans="2:4" x14ac:dyDescent="0.25">
      <c r="B38" s="22" t="s">
        <v>28</v>
      </c>
      <c r="C38" s="24">
        <v>142389.5547636378</v>
      </c>
      <c r="D38" s="34"/>
    </row>
    <row r="39" spans="2:4" x14ac:dyDescent="0.25">
      <c r="B39" s="22" t="s">
        <v>213</v>
      </c>
      <c r="C39" s="24">
        <v>2567223.7113908147</v>
      </c>
      <c r="D39" s="34"/>
    </row>
    <row r="40" spans="2:4" x14ac:dyDescent="0.25">
      <c r="B40" s="22" t="s">
        <v>214</v>
      </c>
      <c r="C40" s="24">
        <v>467786.22225315787</v>
      </c>
      <c r="D40" s="34"/>
    </row>
    <row r="41" spans="2:4" x14ac:dyDescent="0.25">
      <c r="B41" s="22" t="s">
        <v>29</v>
      </c>
      <c r="C41" s="24">
        <v>109815.75593203492</v>
      </c>
      <c r="D41" s="34"/>
    </row>
    <row r="42" spans="2:4" x14ac:dyDescent="0.25">
      <c r="B42" s="22" t="s">
        <v>30</v>
      </c>
      <c r="C42" s="24">
        <v>612152.25590452761</v>
      </c>
      <c r="D42" s="34"/>
    </row>
    <row r="43" spans="2:4" x14ac:dyDescent="0.25">
      <c r="B43" s="22" t="s">
        <v>31</v>
      </c>
      <c r="C43" s="24">
        <v>188243.86989125199</v>
      </c>
      <c r="D43" s="34"/>
    </row>
    <row r="44" spans="2:4" x14ac:dyDescent="0.25">
      <c r="B44" s="22" t="s">
        <v>32</v>
      </c>
      <c r="C44" s="24">
        <v>247335.65492713079</v>
      </c>
      <c r="D44" s="34"/>
    </row>
    <row r="45" spans="2:4" x14ac:dyDescent="0.25">
      <c r="B45" s="22" t="s">
        <v>33</v>
      </c>
      <c r="C45" s="24">
        <v>268127.70787140378</v>
      </c>
      <c r="D45" s="34"/>
    </row>
    <row r="46" spans="2:4" x14ac:dyDescent="0.25">
      <c r="B46" s="22" t="s">
        <v>215</v>
      </c>
      <c r="C46" s="24">
        <v>812452.34492165805</v>
      </c>
      <c r="D46" s="34"/>
    </row>
    <row r="47" spans="2:4" x14ac:dyDescent="0.25">
      <c r="B47" s="22" t="s">
        <v>216</v>
      </c>
      <c r="C47" s="24">
        <v>168714.96548086818</v>
      </c>
      <c r="D47" s="34"/>
    </row>
    <row r="48" spans="2:4" x14ac:dyDescent="0.25">
      <c r="B48" s="22" t="s">
        <v>217</v>
      </c>
      <c r="C48" s="24">
        <v>6062605.4214781541</v>
      </c>
      <c r="D48" s="34"/>
    </row>
    <row r="49" spans="2:4" x14ac:dyDescent="0.25">
      <c r="B49" s="22" t="s">
        <v>218</v>
      </c>
      <c r="C49" s="24">
        <v>885873.81591880787</v>
      </c>
      <c r="D49" s="34"/>
    </row>
    <row r="50" spans="2:4" x14ac:dyDescent="0.25">
      <c r="B50" s="22" t="s">
        <v>34</v>
      </c>
      <c r="C50" s="24">
        <v>1058574.4964404607</v>
      </c>
      <c r="D50" s="34"/>
    </row>
    <row r="51" spans="2:4" x14ac:dyDescent="0.25">
      <c r="B51" s="22" t="s">
        <v>35</v>
      </c>
      <c r="C51" s="24">
        <v>317475.40660642693</v>
      </c>
      <c r="D51" s="34"/>
    </row>
    <row r="52" spans="2:4" x14ac:dyDescent="0.25">
      <c r="B52" s="22" t="s">
        <v>36</v>
      </c>
      <c r="C52" s="24">
        <v>218905.52440595781</v>
      </c>
      <c r="D52" s="34"/>
    </row>
    <row r="53" spans="2:4" x14ac:dyDescent="0.25">
      <c r="B53" s="22" t="s">
        <v>219</v>
      </c>
      <c r="C53" s="24">
        <v>151749.63989557291</v>
      </c>
      <c r="D53" s="34"/>
    </row>
    <row r="54" spans="2:4" x14ac:dyDescent="0.25">
      <c r="B54" s="22" t="s">
        <v>37</v>
      </c>
      <c r="C54" s="24">
        <v>815920.86536849383</v>
      </c>
      <c r="D54" s="34"/>
    </row>
    <row r="55" spans="2:4" x14ac:dyDescent="0.25">
      <c r="B55" s="22" t="s">
        <v>38</v>
      </c>
      <c r="C55" s="24">
        <v>372092.25889240607</v>
      </c>
      <c r="D55" s="34"/>
    </row>
    <row r="56" spans="2:4" x14ac:dyDescent="0.25">
      <c r="B56" s="22" t="s">
        <v>39</v>
      </c>
      <c r="C56" s="24">
        <v>88985.62167682928</v>
      </c>
      <c r="D56" s="34"/>
    </row>
    <row r="57" spans="2:4" x14ac:dyDescent="0.25">
      <c r="B57" s="22" t="s">
        <v>40</v>
      </c>
      <c r="C57" s="24">
        <v>147449.67557299981</v>
      </c>
      <c r="D57" s="34"/>
    </row>
    <row r="58" spans="2:4" x14ac:dyDescent="0.25">
      <c r="B58" s="22" t="s">
        <v>41</v>
      </c>
      <c r="C58" s="24">
        <v>258109.43202066352</v>
      </c>
      <c r="D58" s="34"/>
    </row>
    <row r="59" spans="2:4" x14ac:dyDescent="0.25">
      <c r="B59" s="22" t="s">
        <v>42</v>
      </c>
      <c r="C59" s="24">
        <v>2746105.8106059516</v>
      </c>
      <c r="D59" s="34"/>
    </row>
    <row r="60" spans="2:4" x14ac:dyDescent="0.25">
      <c r="B60" s="22" t="s">
        <v>220</v>
      </c>
      <c r="C60" s="24">
        <v>201032.85506212775</v>
      </c>
      <c r="D60" s="34"/>
    </row>
    <row r="61" spans="2:4" x14ac:dyDescent="0.25">
      <c r="B61" s="22" t="s">
        <v>43</v>
      </c>
      <c r="C61" s="24">
        <v>486976.79803810897</v>
      </c>
      <c r="D61" s="34"/>
    </row>
    <row r="62" spans="2:4" x14ac:dyDescent="0.25">
      <c r="B62" s="22" t="s">
        <v>44</v>
      </c>
      <c r="C62" s="24">
        <v>197962.60060933564</v>
      </c>
      <c r="D62" s="34"/>
    </row>
    <row r="63" spans="2:4" x14ac:dyDescent="0.25">
      <c r="B63" s="22" t="s">
        <v>45</v>
      </c>
      <c r="C63" s="24">
        <v>2000523.0765705218</v>
      </c>
      <c r="D63" s="34"/>
    </row>
    <row r="64" spans="2:4" x14ac:dyDescent="0.25">
      <c r="B64" s="22" t="s">
        <v>46</v>
      </c>
      <c r="C64" s="24">
        <v>305701.98101518018</v>
      </c>
      <c r="D64" s="34"/>
    </row>
    <row r="65" spans="2:4" x14ac:dyDescent="0.25">
      <c r="B65" s="22" t="s">
        <v>47</v>
      </c>
      <c r="C65" s="24">
        <v>1935932.3252600513</v>
      </c>
      <c r="D65" s="34"/>
    </row>
    <row r="66" spans="2:4" x14ac:dyDescent="0.25">
      <c r="B66" s="22" t="s">
        <v>48</v>
      </c>
      <c r="C66" s="24">
        <v>372751.0796911869</v>
      </c>
      <c r="D66" s="34"/>
    </row>
    <row r="67" spans="2:4" x14ac:dyDescent="0.25">
      <c r="B67" s="22" t="s">
        <v>221</v>
      </c>
      <c r="C67" s="24">
        <v>627119.09791194811</v>
      </c>
      <c r="D67" s="34"/>
    </row>
    <row r="68" spans="2:4" x14ac:dyDescent="0.25">
      <c r="B68" s="22" t="s">
        <v>49</v>
      </c>
      <c r="C68" s="24">
        <v>341421.47858767258</v>
      </c>
      <c r="D68" s="34"/>
    </row>
    <row r="69" spans="2:4" x14ac:dyDescent="0.25">
      <c r="B69" s="22" t="s">
        <v>222</v>
      </c>
      <c r="C69" s="24">
        <v>119447.17351749071</v>
      </c>
      <c r="D69" s="34"/>
    </row>
    <row r="70" spans="2:4" x14ac:dyDescent="0.25">
      <c r="B70" s="22" t="s">
        <v>50</v>
      </c>
      <c r="C70" s="24">
        <v>142011.31966331194</v>
      </c>
      <c r="D70" s="34"/>
    </row>
    <row r="71" spans="2:4" x14ac:dyDescent="0.25">
      <c r="B71" s="22" t="s">
        <v>223</v>
      </c>
      <c r="C71" s="24">
        <v>120822.80203424925</v>
      </c>
      <c r="D71" s="34"/>
    </row>
    <row r="72" spans="2:4" x14ac:dyDescent="0.25">
      <c r="B72" s="22" t="s">
        <v>51</v>
      </c>
      <c r="C72" s="24">
        <v>294365.96141278517</v>
      </c>
      <c r="D72" s="34"/>
    </row>
    <row r="73" spans="2:4" x14ac:dyDescent="0.25">
      <c r="B73" s="22" t="s">
        <v>52</v>
      </c>
      <c r="C73" s="24">
        <v>184119.62588520825</v>
      </c>
      <c r="D73" s="34"/>
    </row>
    <row r="74" spans="2:4" x14ac:dyDescent="0.25">
      <c r="B74" s="22" t="s">
        <v>53</v>
      </c>
      <c r="C74" s="24">
        <v>140230.22890289195</v>
      </c>
      <c r="D74" s="34"/>
    </row>
    <row r="75" spans="2:4" x14ac:dyDescent="0.25">
      <c r="B75" s="22" t="s">
        <v>54</v>
      </c>
      <c r="C75" s="24">
        <v>511958.83386474045</v>
      </c>
      <c r="D75" s="34"/>
    </row>
    <row r="76" spans="2:4" x14ac:dyDescent="0.25">
      <c r="B76" s="22" t="s">
        <v>55</v>
      </c>
      <c r="C76" s="24">
        <v>414159.00765844143</v>
      </c>
      <c r="D76" s="34"/>
    </row>
    <row r="77" spans="2:4" x14ac:dyDescent="0.25">
      <c r="B77" s="22" t="s">
        <v>56</v>
      </c>
      <c r="C77" s="24">
        <v>99894.003608047686</v>
      </c>
      <c r="D77" s="34"/>
    </row>
    <row r="78" spans="2:4" x14ac:dyDescent="0.25">
      <c r="B78" s="22" t="s">
        <v>57</v>
      </c>
      <c r="C78" s="24">
        <v>224532.45989554908</v>
      </c>
      <c r="D78" s="34"/>
    </row>
    <row r="79" spans="2:4" x14ac:dyDescent="0.25">
      <c r="B79" s="22" t="s">
        <v>58</v>
      </c>
      <c r="C79" s="24">
        <v>137683.1117179874</v>
      </c>
      <c r="D79" s="34"/>
    </row>
    <row r="80" spans="2:4" x14ac:dyDescent="0.25">
      <c r="B80" s="22" t="s">
        <v>59</v>
      </c>
      <c r="C80" s="24">
        <v>106754.3160419084</v>
      </c>
      <c r="D80" s="34"/>
    </row>
    <row r="81" spans="2:4" x14ac:dyDescent="0.25">
      <c r="B81" s="22" t="s">
        <v>60</v>
      </c>
      <c r="C81" s="24">
        <v>221203.40946308768</v>
      </c>
      <c r="D81" s="34"/>
    </row>
    <row r="82" spans="2:4" x14ac:dyDescent="0.25">
      <c r="B82" s="22" t="s">
        <v>61</v>
      </c>
      <c r="C82" s="24">
        <v>687506.73537650798</v>
      </c>
      <c r="D82" s="34"/>
    </row>
    <row r="83" spans="2:4" x14ac:dyDescent="0.25">
      <c r="B83" s="22" t="s">
        <v>62</v>
      </c>
      <c r="C83" s="28">
        <v>66461.712759194823</v>
      </c>
      <c r="D83" s="34"/>
    </row>
    <row r="84" spans="2:4" x14ac:dyDescent="0.25">
      <c r="B84" s="22" t="s">
        <v>63</v>
      </c>
      <c r="C84" s="24">
        <v>3583831.5687856944</v>
      </c>
      <c r="D84" s="34"/>
    </row>
    <row r="85" spans="2:4" x14ac:dyDescent="0.25">
      <c r="B85" s="22" t="s">
        <v>224</v>
      </c>
      <c r="C85" s="24">
        <v>99480.858372267016</v>
      </c>
      <c r="D85" s="34"/>
    </row>
    <row r="86" spans="2:4" x14ac:dyDescent="0.25">
      <c r="B86" s="22" t="s">
        <v>64</v>
      </c>
      <c r="C86" s="24">
        <v>101434.6013194714</v>
      </c>
      <c r="D86" s="34"/>
    </row>
    <row r="87" spans="2:4" x14ac:dyDescent="0.25">
      <c r="B87" s="22" t="s">
        <v>65</v>
      </c>
      <c r="C87" s="24">
        <v>655792.75950427516</v>
      </c>
      <c r="D87" s="34"/>
    </row>
    <row r="88" spans="2:4" x14ac:dyDescent="0.25">
      <c r="B88" s="22" t="s">
        <v>66</v>
      </c>
      <c r="C88" s="24">
        <v>222925.30809716618</v>
      </c>
      <c r="D88" s="34"/>
    </row>
    <row r="89" spans="2:4" x14ac:dyDescent="0.25">
      <c r="B89" s="22" t="s">
        <v>210</v>
      </c>
      <c r="C89" s="24">
        <v>115436.94393137301</v>
      </c>
      <c r="D89" s="34"/>
    </row>
    <row r="90" spans="2:4" x14ac:dyDescent="0.25">
      <c r="B90" s="22" t="s">
        <v>67</v>
      </c>
      <c r="C90" s="24">
        <v>625536.15082526673</v>
      </c>
      <c r="D90" s="34"/>
    </row>
    <row r="91" spans="2:4" x14ac:dyDescent="0.25">
      <c r="B91" s="22" t="s">
        <v>68</v>
      </c>
      <c r="C91" s="24">
        <v>120315.14999487961</v>
      </c>
      <c r="D91" s="34"/>
    </row>
    <row r="92" spans="2:4" x14ac:dyDescent="0.25">
      <c r="B92" s="22" t="s">
        <v>225</v>
      </c>
      <c r="C92" s="24">
        <v>755923.17548742588</v>
      </c>
      <c r="D92" s="34"/>
    </row>
    <row r="93" spans="2:4" x14ac:dyDescent="0.25">
      <c r="B93" s="22" t="s">
        <v>69</v>
      </c>
      <c r="C93" s="24">
        <v>323544.02137940365</v>
      </c>
      <c r="D93" s="34"/>
    </row>
    <row r="94" spans="2:4" x14ac:dyDescent="0.25">
      <c r="B94" s="22" t="s">
        <v>70</v>
      </c>
      <c r="C94" s="24">
        <v>109227.1784448114</v>
      </c>
      <c r="D94" s="34"/>
    </row>
    <row r="95" spans="2:4" x14ac:dyDescent="0.25">
      <c r="B95" s="22" t="s">
        <v>71</v>
      </c>
      <c r="C95" s="24">
        <v>252224.73939017759</v>
      </c>
      <c r="D95" s="34"/>
    </row>
    <row r="96" spans="2:4" x14ac:dyDescent="0.25">
      <c r="B96" s="22" t="s">
        <v>72</v>
      </c>
      <c r="C96" s="24">
        <v>280619.8420178105</v>
      </c>
      <c r="D96" s="34"/>
    </row>
    <row r="97" spans="2:4" x14ac:dyDescent="0.25">
      <c r="B97" s="22" t="s">
        <v>73</v>
      </c>
      <c r="C97" s="28">
        <v>100403.11817545706</v>
      </c>
      <c r="D97" s="34"/>
    </row>
    <row r="98" spans="2:4" x14ac:dyDescent="0.25">
      <c r="B98" s="22" t="s">
        <v>209</v>
      </c>
      <c r="C98" s="28">
        <v>139000.80474372511</v>
      </c>
      <c r="D98" s="34"/>
    </row>
    <row r="99" spans="2:4" x14ac:dyDescent="0.25">
      <c r="B99" s="22" t="s">
        <v>74</v>
      </c>
      <c r="C99" s="24">
        <v>103990.68726942191</v>
      </c>
      <c r="D99" s="34"/>
    </row>
    <row r="100" spans="2:4" x14ac:dyDescent="0.25">
      <c r="B100" s="22" t="s">
        <v>75</v>
      </c>
      <c r="C100" s="24">
        <v>210786.46112266395</v>
      </c>
      <c r="D100" s="34"/>
    </row>
    <row r="101" spans="2:4" x14ac:dyDescent="0.25">
      <c r="B101" s="22" t="s">
        <v>76</v>
      </c>
      <c r="C101" s="24">
        <v>309775.83122566377</v>
      </c>
      <c r="D101" s="34"/>
    </row>
    <row r="102" spans="2:4" x14ac:dyDescent="0.25">
      <c r="B102" s="22" t="s">
        <v>77</v>
      </c>
      <c r="C102" s="24">
        <v>297474.13170676498</v>
      </c>
      <c r="D102" s="34"/>
    </row>
    <row r="103" spans="2:4" x14ac:dyDescent="0.25">
      <c r="B103" s="22" t="s">
        <v>78</v>
      </c>
      <c r="C103" s="24">
        <v>151356.76765715703</v>
      </c>
      <c r="D103" s="34"/>
    </row>
    <row r="104" spans="2:4" x14ac:dyDescent="0.25">
      <c r="B104" s="22" t="s">
        <v>79</v>
      </c>
      <c r="C104" s="24">
        <v>1463241.5754810842</v>
      </c>
      <c r="D104" s="34"/>
    </row>
    <row r="105" spans="2:4" x14ac:dyDescent="0.25">
      <c r="B105" s="22" t="s">
        <v>80</v>
      </c>
      <c r="C105" s="24">
        <v>217247.66579039235</v>
      </c>
      <c r="D105" s="34"/>
    </row>
    <row r="106" spans="2:4" x14ac:dyDescent="0.25">
      <c r="B106" s="22" t="s">
        <v>81</v>
      </c>
      <c r="C106" s="24">
        <v>147487.32652294746</v>
      </c>
      <c r="D106" s="34"/>
    </row>
    <row r="107" spans="2:4" x14ac:dyDescent="0.25">
      <c r="B107" s="22" t="s">
        <v>82</v>
      </c>
      <c r="C107" s="24">
        <v>208038.97948600701</v>
      </c>
      <c r="D107" s="34"/>
    </row>
    <row r="108" spans="2:4" x14ac:dyDescent="0.25">
      <c r="B108" s="22" t="s">
        <v>83</v>
      </c>
      <c r="C108" s="24">
        <v>12877876.278100953</v>
      </c>
      <c r="D108" s="34"/>
    </row>
    <row r="109" spans="2:4" x14ac:dyDescent="0.25">
      <c r="B109" s="22" t="s">
        <v>226</v>
      </c>
      <c r="C109" s="24">
        <v>690005.35656308488</v>
      </c>
      <c r="D109" s="34"/>
    </row>
    <row r="110" spans="2:4" x14ac:dyDescent="0.25">
      <c r="B110" s="22" t="s">
        <v>84</v>
      </c>
      <c r="C110" s="24">
        <v>145503.15933207376</v>
      </c>
      <c r="D110" s="34"/>
    </row>
    <row r="111" spans="2:4" x14ac:dyDescent="0.25">
      <c r="B111" s="22" t="s">
        <v>85</v>
      </c>
      <c r="C111" s="24">
        <v>341049.07241549395</v>
      </c>
      <c r="D111" s="34"/>
    </row>
    <row r="112" spans="2:4" x14ac:dyDescent="0.25">
      <c r="B112" s="22" t="s">
        <v>86</v>
      </c>
      <c r="C112" s="24">
        <v>271976.25088502525</v>
      </c>
      <c r="D112" s="34"/>
    </row>
    <row r="113" spans="2:4" x14ac:dyDescent="0.25">
      <c r="B113" s="22" t="s">
        <v>227</v>
      </c>
      <c r="C113" s="24">
        <v>467217.13807930972</v>
      </c>
      <c r="D113" s="34"/>
    </row>
    <row r="114" spans="2:4" x14ac:dyDescent="0.25">
      <c r="B114" s="22" t="s">
        <v>87</v>
      </c>
      <c r="C114" s="24">
        <v>4372216.3519189581</v>
      </c>
      <c r="D114" s="34"/>
    </row>
    <row r="115" spans="2:4" x14ac:dyDescent="0.25">
      <c r="B115" s="22" t="s">
        <v>88</v>
      </c>
      <c r="C115" s="24">
        <v>989210.39453053172</v>
      </c>
      <c r="D115" s="34"/>
    </row>
    <row r="116" spans="2:4" x14ac:dyDescent="0.25">
      <c r="B116" s="22" t="s">
        <v>228</v>
      </c>
      <c r="C116" s="24">
        <v>2234685.4676070339</v>
      </c>
      <c r="D116" s="34"/>
    </row>
    <row r="117" spans="2:4" x14ac:dyDescent="0.25">
      <c r="B117" s="22" t="s">
        <v>89</v>
      </c>
      <c r="C117" s="24">
        <v>361096.76269118936</v>
      </c>
      <c r="D117" s="34"/>
    </row>
    <row r="118" spans="2:4" x14ac:dyDescent="0.25">
      <c r="B118" s="22" t="s">
        <v>90</v>
      </c>
      <c r="C118" s="24">
        <v>136144.14051736094</v>
      </c>
      <c r="D118" s="34"/>
    </row>
    <row r="119" spans="2:4" x14ac:dyDescent="0.25">
      <c r="B119" s="22" t="s">
        <v>91</v>
      </c>
      <c r="C119" s="24">
        <v>242737.81430513467</v>
      </c>
      <c r="D119" s="34"/>
    </row>
    <row r="120" spans="2:4" x14ac:dyDescent="0.25">
      <c r="B120" s="22" t="s">
        <v>92</v>
      </c>
      <c r="C120" s="24">
        <v>111833.19340713372</v>
      </c>
      <c r="D120" s="34"/>
    </row>
    <row r="121" spans="2:4" x14ac:dyDescent="0.25">
      <c r="B121" s="22" t="s">
        <v>93</v>
      </c>
      <c r="C121" s="24">
        <v>220060.82382096438</v>
      </c>
      <c r="D121" s="34"/>
    </row>
    <row r="122" spans="2:4" x14ac:dyDescent="0.25">
      <c r="B122" s="22" t="s">
        <v>229</v>
      </c>
      <c r="C122" s="24">
        <v>64802.016677991865</v>
      </c>
      <c r="D122" s="34"/>
    </row>
    <row r="123" spans="2:4" x14ac:dyDescent="0.25">
      <c r="B123" s="22" t="s">
        <v>230</v>
      </c>
      <c r="C123" s="24">
        <v>72958.79096358575</v>
      </c>
      <c r="D123" s="34"/>
    </row>
    <row r="124" spans="2:4" x14ac:dyDescent="0.25">
      <c r="B124" s="22" t="s">
        <v>94</v>
      </c>
      <c r="C124" s="24">
        <v>598312.14833244204</v>
      </c>
      <c r="D124" s="34"/>
    </row>
    <row r="125" spans="2:4" x14ac:dyDescent="0.25">
      <c r="B125" s="22" t="s">
        <v>95</v>
      </c>
      <c r="C125" s="24">
        <v>323845.87839340128</v>
      </c>
      <c r="D125" s="34"/>
    </row>
    <row r="126" spans="2:4" x14ac:dyDescent="0.25">
      <c r="B126" s="22" t="s">
        <v>96</v>
      </c>
      <c r="C126" s="24">
        <v>607579.03846374759</v>
      </c>
      <c r="D126" s="34"/>
    </row>
    <row r="127" spans="2:4" x14ac:dyDescent="0.25">
      <c r="B127" s="22" t="s">
        <v>231</v>
      </c>
      <c r="C127" s="24">
        <v>17000171.115228832</v>
      </c>
      <c r="D127" s="34"/>
    </row>
    <row r="128" spans="2:4" x14ac:dyDescent="0.25">
      <c r="B128" s="22" t="s">
        <v>232</v>
      </c>
      <c r="C128" s="24">
        <v>83285.237015388731</v>
      </c>
      <c r="D128" s="34"/>
    </row>
    <row r="129" spans="2:4" x14ac:dyDescent="0.25">
      <c r="B129" s="22" t="s">
        <v>97</v>
      </c>
      <c r="C129" s="24">
        <v>389563.02851561329</v>
      </c>
      <c r="D129" s="34"/>
    </row>
    <row r="130" spans="2:4" x14ac:dyDescent="0.25">
      <c r="B130" s="22" t="s">
        <v>98</v>
      </c>
      <c r="C130" s="24">
        <v>364086.16174526652</v>
      </c>
      <c r="D130" s="34"/>
    </row>
    <row r="131" spans="2:4" x14ac:dyDescent="0.25">
      <c r="B131" s="22" t="s">
        <v>233</v>
      </c>
      <c r="C131" s="24">
        <v>379449.88618784619</v>
      </c>
      <c r="D131" s="34"/>
    </row>
    <row r="132" spans="2:4" x14ac:dyDescent="0.25">
      <c r="B132" s="22" t="s">
        <v>99</v>
      </c>
      <c r="C132" s="24">
        <v>1003377.2773203914</v>
      </c>
      <c r="D132" s="34"/>
    </row>
    <row r="133" spans="2:4" x14ac:dyDescent="0.25">
      <c r="B133" s="22" t="s">
        <v>100</v>
      </c>
      <c r="C133" s="24">
        <v>319097.91022365174</v>
      </c>
      <c r="D133" s="34"/>
    </row>
    <row r="134" spans="2:4" x14ac:dyDescent="0.25">
      <c r="B134" s="22" t="s">
        <v>101</v>
      </c>
      <c r="C134" s="24">
        <v>257976.8137920541</v>
      </c>
      <c r="D134" s="34"/>
    </row>
    <row r="135" spans="2:4" x14ac:dyDescent="0.25">
      <c r="B135" s="22" t="s">
        <v>102</v>
      </c>
      <c r="C135" s="24">
        <v>216049.36805697324</v>
      </c>
      <c r="D135" s="34"/>
    </row>
    <row r="136" spans="2:4" x14ac:dyDescent="0.25">
      <c r="B136" s="22" t="s">
        <v>234</v>
      </c>
      <c r="C136" s="24">
        <v>155747.29202177926</v>
      </c>
      <c r="D136" s="34"/>
    </row>
    <row r="137" spans="2:4" x14ac:dyDescent="0.25">
      <c r="B137" s="22" t="s">
        <v>103</v>
      </c>
      <c r="C137" s="24">
        <v>171494.83078916103</v>
      </c>
      <c r="D137" s="34"/>
    </row>
    <row r="138" spans="2:4" x14ac:dyDescent="0.25">
      <c r="B138" s="22" t="s">
        <v>235</v>
      </c>
      <c r="C138" s="24">
        <v>3822811.8572942219</v>
      </c>
      <c r="D138" s="34"/>
    </row>
    <row r="139" spans="2:4" x14ac:dyDescent="0.25">
      <c r="B139" s="22" t="s">
        <v>104</v>
      </c>
      <c r="C139" s="24">
        <v>2241920.7749239737</v>
      </c>
      <c r="D139" s="34"/>
    </row>
    <row r="140" spans="2:4" x14ac:dyDescent="0.25">
      <c r="B140" s="22" t="s">
        <v>105</v>
      </c>
      <c r="C140" s="24">
        <v>1295505.3553470019</v>
      </c>
      <c r="D140" s="34"/>
    </row>
    <row r="141" spans="2:4" x14ac:dyDescent="0.25">
      <c r="B141" s="22" t="s">
        <v>106</v>
      </c>
      <c r="C141" s="24">
        <v>137146.63969490104</v>
      </c>
      <c r="D141" s="34"/>
    </row>
    <row r="142" spans="2:4" x14ac:dyDescent="0.25">
      <c r="B142" s="22" t="s">
        <v>107</v>
      </c>
      <c r="C142" s="24">
        <v>100222.07736715063</v>
      </c>
      <c r="D142" s="34"/>
    </row>
    <row r="143" spans="2:4" x14ac:dyDescent="0.25">
      <c r="B143" s="22" t="s">
        <v>236</v>
      </c>
      <c r="C143" s="24">
        <v>1564208.3483825889</v>
      </c>
      <c r="D143" s="34"/>
    </row>
    <row r="144" spans="2:4" x14ac:dyDescent="0.25">
      <c r="B144" s="22" t="s">
        <v>237</v>
      </c>
      <c r="C144" s="24">
        <v>851627.30923535454</v>
      </c>
      <c r="D144" s="34"/>
    </row>
    <row r="145" spans="2:4" x14ac:dyDescent="0.25">
      <c r="B145" s="22" t="s">
        <v>238</v>
      </c>
      <c r="C145" s="24">
        <v>656275.33487621625</v>
      </c>
      <c r="D145" s="34"/>
    </row>
    <row r="146" spans="2:4" x14ac:dyDescent="0.25">
      <c r="B146" s="22" t="s">
        <v>108</v>
      </c>
      <c r="C146" s="24">
        <v>265495.5776154942</v>
      </c>
      <c r="D146" s="34"/>
    </row>
    <row r="147" spans="2:4" x14ac:dyDescent="0.25">
      <c r="B147" s="22" t="s">
        <v>109</v>
      </c>
      <c r="C147" s="24">
        <v>592188.84621675138</v>
      </c>
      <c r="D147" s="34"/>
    </row>
    <row r="148" spans="2:4" x14ac:dyDescent="0.25">
      <c r="B148" s="22" t="s">
        <v>110</v>
      </c>
      <c r="C148" s="24">
        <v>169553.42055100395</v>
      </c>
      <c r="D148" s="34"/>
    </row>
    <row r="149" spans="2:4" x14ac:dyDescent="0.25">
      <c r="B149" s="22" t="s">
        <v>239</v>
      </c>
      <c r="C149" s="24">
        <v>310228.85390909051</v>
      </c>
      <c r="D149" s="34"/>
    </row>
    <row r="150" spans="2:4" x14ac:dyDescent="0.25">
      <c r="B150" s="22" t="s">
        <v>111</v>
      </c>
      <c r="C150" s="24">
        <v>571159.39098579017</v>
      </c>
      <c r="D150" s="34"/>
    </row>
    <row r="151" spans="2:4" x14ac:dyDescent="0.25">
      <c r="B151" s="22" t="s">
        <v>112</v>
      </c>
      <c r="C151" s="24">
        <v>1078113.0423006797</v>
      </c>
      <c r="D151" s="34"/>
    </row>
    <row r="152" spans="2:4" x14ac:dyDescent="0.25">
      <c r="B152" s="22" t="s">
        <v>113</v>
      </c>
      <c r="C152" s="24">
        <v>130889.48210173505</v>
      </c>
      <c r="D152" s="34"/>
    </row>
    <row r="153" spans="2:4" x14ac:dyDescent="0.25">
      <c r="B153" s="22" t="s">
        <v>114</v>
      </c>
      <c r="C153" s="24">
        <v>422220.95580477559</v>
      </c>
      <c r="D153" s="34"/>
    </row>
    <row r="154" spans="2:4" x14ac:dyDescent="0.25">
      <c r="B154" s="22" t="s">
        <v>115</v>
      </c>
      <c r="C154" s="24">
        <v>142853.14072016324</v>
      </c>
      <c r="D154" s="34"/>
    </row>
    <row r="155" spans="2:4" x14ac:dyDescent="0.25">
      <c r="B155" s="22" t="s">
        <v>240</v>
      </c>
      <c r="C155" s="24">
        <v>133913.41787554626</v>
      </c>
      <c r="D155" s="34"/>
    </row>
    <row r="156" spans="2:4" x14ac:dyDescent="0.25">
      <c r="B156" s="22" t="s">
        <v>116</v>
      </c>
      <c r="C156" s="24">
        <v>948035.71682904661</v>
      </c>
      <c r="D156" s="34"/>
    </row>
    <row r="157" spans="2:4" x14ac:dyDescent="0.25">
      <c r="B157" s="22" t="s">
        <v>117</v>
      </c>
      <c r="C157" s="24">
        <v>298490.05516615673</v>
      </c>
      <c r="D157" s="34"/>
    </row>
    <row r="158" spans="2:4" x14ac:dyDescent="0.25">
      <c r="B158" s="22" t="s">
        <v>118</v>
      </c>
      <c r="C158" s="24">
        <v>703541.4367575387</v>
      </c>
      <c r="D158" s="34"/>
    </row>
    <row r="159" spans="2:4" x14ac:dyDescent="0.25">
      <c r="B159" s="22" t="s">
        <v>119</v>
      </c>
      <c r="C159" s="24">
        <v>1467498.733042401</v>
      </c>
      <c r="D159" s="34"/>
    </row>
    <row r="160" spans="2:4" x14ac:dyDescent="0.25">
      <c r="B160" s="22" t="s">
        <v>120</v>
      </c>
      <c r="C160" s="24">
        <v>2509751.4351565735</v>
      </c>
      <c r="D160" s="34"/>
    </row>
    <row r="161" spans="2:4" x14ac:dyDescent="0.25">
      <c r="B161" s="22" t="s">
        <v>121</v>
      </c>
      <c r="C161" s="24">
        <v>3108520.3584021395</v>
      </c>
      <c r="D161" s="34"/>
    </row>
    <row r="162" spans="2:4" x14ac:dyDescent="0.25">
      <c r="B162" s="22" t="s">
        <v>122</v>
      </c>
      <c r="C162" s="24">
        <v>1286131.3103309311</v>
      </c>
      <c r="D162" s="34"/>
    </row>
    <row r="163" spans="2:4" x14ac:dyDescent="0.25">
      <c r="B163" s="22" t="s">
        <v>123</v>
      </c>
      <c r="C163" s="24">
        <v>1096945.2249179187</v>
      </c>
      <c r="D163" s="34"/>
    </row>
    <row r="164" spans="2:4" x14ac:dyDescent="0.25">
      <c r="B164" s="22" t="s">
        <v>124</v>
      </c>
      <c r="C164" s="24">
        <v>187355.15451510082</v>
      </c>
      <c r="D164" s="34"/>
    </row>
    <row r="165" spans="2:4" x14ac:dyDescent="0.25">
      <c r="B165" s="22" t="s">
        <v>125</v>
      </c>
      <c r="C165" s="24">
        <v>198263.80224918551</v>
      </c>
      <c r="D165" s="34"/>
    </row>
    <row r="166" spans="2:4" x14ac:dyDescent="0.25">
      <c r="B166" s="22" t="s">
        <v>126</v>
      </c>
      <c r="C166" s="24">
        <v>378775.18317604292</v>
      </c>
      <c r="D166" s="34"/>
    </row>
    <row r="167" spans="2:4" x14ac:dyDescent="0.25">
      <c r="B167" s="22" t="s">
        <v>127</v>
      </c>
      <c r="C167" s="24">
        <v>161218.96683834089</v>
      </c>
      <c r="D167" s="34"/>
    </row>
    <row r="168" spans="2:4" x14ac:dyDescent="0.25">
      <c r="B168" s="22" t="s">
        <v>128</v>
      </c>
      <c r="C168" s="24">
        <v>224033.58421394811</v>
      </c>
      <c r="D168" s="34"/>
    </row>
    <row r="169" spans="2:4" x14ac:dyDescent="0.25">
      <c r="B169" s="22" t="s">
        <v>129</v>
      </c>
      <c r="C169" s="24">
        <v>3852997.230427919</v>
      </c>
      <c r="D169" s="34"/>
    </row>
    <row r="170" spans="2:4" x14ac:dyDescent="0.25">
      <c r="B170" s="22" t="s">
        <v>130</v>
      </c>
      <c r="C170" s="24">
        <v>169596.31777607655</v>
      </c>
      <c r="D170" s="34"/>
    </row>
    <row r="171" spans="2:4" x14ac:dyDescent="0.25">
      <c r="B171" s="22" t="s">
        <v>241</v>
      </c>
      <c r="C171" s="24">
        <v>123613.89263016847</v>
      </c>
      <c r="D171" s="34"/>
    </row>
    <row r="172" spans="2:4" x14ac:dyDescent="0.25">
      <c r="B172" s="22" t="s">
        <v>131</v>
      </c>
      <c r="C172" s="24">
        <v>377276.35642586445</v>
      </c>
      <c r="D172" s="34"/>
    </row>
    <row r="173" spans="2:4" x14ac:dyDescent="0.25">
      <c r="B173" s="22" t="s">
        <v>242</v>
      </c>
      <c r="C173" s="24">
        <v>429636.28505091579</v>
      </c>
      <c r="D173" s="34"/>
    </row>
    <row r="174" spans="2:4" x14ac:dyDescent="0.25">
      <c r="B174" s="22" t="s">
        <v>132</v>
      </c>
      <c r="C174" s="24">
        <v>113087.05030619515</v>
      </c>
      <c r="D174" s="34"/>
    </row>
    <row r="175" spans="2:4" x14ac:dyDescent="0.25">
      <c r="B175" s="22" t="s">
        <v>243</v>
      </c>
      <c r="C175" s="24">
        <v>1320179.829550951</v>
      </c>
      <c r="D175" s="34"/>
    </row>
    <row r="176" spans="2:4" x14ac:dyDescent="0.25">
      <c r="B176" s="22" t="s">
        <v>133</v>
      </c>
      <c r="C176" s="24">
        <v>225968.41667388682</v>
      </c>
      <c r="D176" s="34"/>
    </row>
    <row r="177" spans="2:4" x14ac:dyDescent="0.25">
      <c r="B177" s="22" t="s">
        <v>134</v>
      </c>
      <c r="C177" s="24">
        <v>257868.96507956763</v>
      </c>
      <c r="D177" s="34"/>
    </row>
    <row r="178" spans="2:4" x14ac:dyDescent="0.25">
      <c r="B178" s="22" t="s">
        <v>135</v>
      </c>
      <c r="C178" s="24">
        <v>148266.71173401596</v>
      </c>
      <c r="D178" s="34"/>
    </row>
    <row r="179" spans="2:4" x14ac:dyDescent="0.25">
      <c r="B179" s="22" t="s">
        <v>136</v>
      </c>
      <c r="C179" s="24">
        <v>1352018.6930502737</v>
      </c>
      <c r="D179" s="34"/>
    </row>
    <row r="180" spans="2:4" x14ac:dyDescent="0.25">
      <c r="B180" s="22" t="s">
        <v>137</v>
      </c>
      <c r="C180" s="24">
        <v>103709.86432568083</v>
      </c>
      <c r="D180" s="34"/>
    </row>
    <row r="181" spans="2:4" x14ac:dyDescent="0.25">
      <c r="B181" s="22" t="s">
        <v>244</v>
      </c>
      <c r="C181" s="24">
        <v>315293.99617320066</v>
      </c>
      <c r="D181" s="34"/>
    </row>
    <row r="182" spans="2:4" x14ac:dyDescent="0.25">
      <c r="B182" s="22" t="s">
        <v>138</v>
      </c>
      <c r="C182" s="24">
        <v>249408.92424785459</v>
      </c>
      <c r="D182" s="34"/>
    </row>
    <row r="183" spans="2:4" x14ac:dyDescent="0.25">
      <c r="B183" s="22" t="s">
        <v>139</v>
      </c>
      <c r="C183" s="24">
        <v>703805.96882217377</v>
      </c>
      <c r="D183" s="34"/>
    </row>
    <row r="184" spans="2:4" x14ac:dyDescent="0.25">
      <c r="B184" s="22" t="s">
        <v>140</v>
      </c>
      <c r="C184" s="24">
        <v>302349.74594011868</v>
      </c>
      <c r="D184" s="34"/>
    </row>
    <row r="185" spans="2:4" x14ac:dyDescent="0.25">
      <c r="B185" s="22" t="s">
        <v>141</v>
      </c>
      <c r="C185" s="24">
        <v>1421711.7593084758</v>
      </c>
      <c r="D185" s="34"/>
    </row>
    <row r="186" spans="2:4" x14ac:dyDescent="0.25">
      <c r="B186" s="22" t="s">
        <v>142</v>
      </c>
      <c r="C186" s="24">
        <v>365910.14400663407</v>
      </c>
      <c r="D186" s="34"/>
    </row>
    <row r="187" spans="2:4" x14ac:dyDescent="0.25">
      <c r="B187" s="22" t="s">
        <v>143</v>
      </c>
      <c r="C187" s="24">
        <v>819086.21837077918</v>
      </c>
      <c r="D187" s="34"/>
    </row>
    <row r="188" spans="2:4" x14ac:dyDescent="0.25">
      <c r="B188" s="22" t="s">
        <v>144</v>
      </c>
      <c r="C188" s="24">
        <v>261410.92268514613</v>
      </c>
      <c r="D188" s="34"/>
    </row>
    <row r="189" spans="2:4" x14ac:dyDescent="0.25">
      <c r="B189" s="22" t="s">
        <v>245</v>
      </c>
      <c r="C189" s="24">
        <v>4500285.704664656</v>
      </c>
      <c r="D189" s="34"/>
    </row>
    <row r="190" spans="2:4" x14ac:dyDescent="0.25">
      <c r="B190" s="22" t="s">
        <v>145</v>
      </c>
      <c r="C190" s="24">
        <v>220980.14547176784</v>
      </c>
      <c r="D190" s="34"/>
    </row>
    <row r="191" spans="2:4" x14ac:dyDescent="0.25">
      <c r="B191" s="22" t="s">
        <v>146</v>
      </c>
      <c r="C191" s="24">
        <v>107668.16939377273</v>
      </c>
      <c r="D191" s="34"/>
    </row>
    <row r="192" spans="2:4" x14ac:dyDescent="0.25">
      <c r="B192" s="22" t="s">
        <v>147</v>
      </c>
      <c r="C192" s="24">
        <v>214499.99269160524</v>
      </c>
      <c r="D192" s="34"/>
    </row>
    <row r="193" spans="2:4" x14ac:dyDescent="0.25">
      <c r="B193" s="22" t="s">
        <v>148</v>
      </c>
      <c r="C193" s="24">
        <v>73245.182285473638</v>
      </c>
      <c r="D193" s="34"/>
    </row>
    <row r="194" spans="2:4" x14ac:dyDescent="0.25">
      <c r="B194" s="22" t="s">
        <v>246</v>
      </c>
      <c r="C194" s="24">
        <v>221628.13935198844</v>
      </c>
      <c r="D194" s="34"/>
    </row>
    <row r="195" spans="2:4" x14ac:dyDescent="0.25">
      <c r="B195" s="22" t="s">
        <v>149</v>
      </c>
      <c r="C195" s="24">
        <v>144972.49102801867</v>
      </c>
      <c r="D195" s="34"/>
    </row>
    <row r="196" spans="2:4" x14ac:dyDescent="0.25">
      <c r="B196" s="22" t="s">
        <v>247</v>
      </c>
      <c r="C196" s="24">
        <v>190345.53422666044</v>
      </c>
      <c r="D196" s="34"/>
    </row>
    <row r="197" spans="2:4" ht="18.75" customHeight="1" x14ac:dyDescent="0.3">
      <c r="B197" s="25" t="s">
        <v>150</v>
      </c>
      <c r="C197" s="26">
        <f>SUM(C17:C196)</f>
        <v>140546681.01738</v>
      </c>
    </row>
    <row r="199" spans="2:4" ht="36" x14ac:dyDescent="0.25">
      <c r="B199" s="27" t="s">
        <v>151</v>
      </c>
      <c r="D199" s="34"/>
    </row>
    <row r="200" spans="2:4" x14ac:dyDescent="0.25">
      <c r="B200" s="10" t="s">
        <v>152</v>
      </c>
      <c r="C200" s="39">
        <v>359955.6141352352</v>
      </c>
      <c r="D200" s="34"/>
    </row>
    <row r="201" spans="2:4" x14ac:dyDescent="0.25">
      <c r="B201" s="10" t="s">
        <v>153</v>
      </c>
      <c r="C201" s="39">
        <v>35954.122792866525</v>
      </c>
      <c r="D201" s="34"/>
    </row>
    <row r="202" spans="2:4" x14ac:dyDescent="0.25">
      <c r="B202" s="10" t="s">
        <v>154</v>
      </c>
      <c r="C202" s="39">
        <v>464734.68426592706</v>
      </c>
      <c r="D202" s="34"/>
    </row>
    <row r="203" spans="2:4" x14ac:dyDescent="0.25">
      <c r="B203" s="10" t="s">
        <v>155</v>
      </c>
      <c r="C203" s="39">
        <v>238716.50070041587</v>
      </c>
      <c r="D203" s="34"/>
    </row>
    <row r="204" spans="2:4" x14ac:dyDescent="0.25">
      <c r="B204" s="10" t="s">
        <v>156</v>
      </c>
      <c r="C204" s="39">
        <v>3356698.0999036646</v>
      </c>
      <c r="D204" s="34"/>
    </row>
    <row r="205" spans="2:4" x14ac:dyDescent="0.25">
      <c r="B205" s="10" t="s">
        <v>157</v>
      </c>
      <c r="C205" s="39">
        <v>530667.48233951954</v>
      </c>
      <c r="D205" s="34"/>
    </row>
    <row r="206" spans="2:4" x14ac:dyDescent="0.25">
      <c r="B206" s="10" t="s">
        <v>158</v>
      </c>
      <c r="C206" s="39">
        <v>235405.73952374826</v>
      </c>
      <c r="D206" s="34"/>
    </row>
    <row r="207" spans="2:4" x14ac:dyDescent="0.25">
      <c r="B207" s="10" t="s">
        <v>159</v>
      </c>
      <c r="C207" s="39">
        <v>82793.517111153575</v>
      </c>
      <c r="D207" s="34"/>
    </row>
    <row r="208" spans="2:4" x14ac:dyDescent="0.25">
      <c r="B208" s="10" t="s">
        <v>160</v>
      </c>
      <c r="C208" s="39">
        <v>1197185.223416253</v>
      </c>
      <c r="D208" s="34"/>
    </row>
    <row r="209" spans="2:4" x14ac:dyDescent="0.25">
      <c r="B209" s="10" t="s">
        <v>161</v>
      </c>
      <c r="C209" s="39">
        <v>577608.38274275931</v>
      </c>
      <c r="D209" s="34"/>
    </row>
    <row r="210" spans="2:4" x14ac:dyDescent="0.25">
      <c r="B210" s="10" t="s">
        <v>162</v>
      </c>
      <c r="C210" s="39">
        <v>151377.15131261037</v>
      </c>
      <c r="D210" s="34"/>
    </row>
    <row r="211" spans="2:4" x14ac:dyDescent="0.25">
      <c r="B211" s="10" t="s">
        <v>163</v>
      </c>
      <c r="C211" s="39">
        <v>320756.18550529575</v>
      </c>
      <c r="D211" s="34"/>
    </row>
    <row r="212" spans="2:4" x14ac:dyDescent="0.25">
      <c r="B212" s="10" t="s">
        <v>164</v>
      </c>
      <c r="C212" s="39">
        <v>664252.96810954087</v>
      </c>
      <c r="D212" s="34"/>
    </row>
    <row r="213" spans="2:4" x14ac:dyDescent="0.25">
      <c r="B213" s="10" t="s">
        <v>165</v>
      </c>
      <c r="C213" s="39">
        <v>583942.52755401446</v>
      </c>
      <c r="D213" s="34"/>
    </row>
    <row r="214" spans="2:4" x14ac:dyDescent="0.25">
      <c r="B214" s="10" t="s">
        <v>166</v>
      </c>
      <c r="C214" s="39">
        <v>440930.20827892068</v>
      </c>
      <c r="D214" s="34"/>
    </row>
    <row r="215" spans="2:4" x14ac:dyDescent="0.25">
      <c r="B215" s="10" t="s">
        <v>167</v>
      </c>
      <c r="C215" s="39">
        <v>224932.97670513095</v>
      </c>
      <c r="D215" s="34"/>
    </row>
    <row r="216" spans="2:4" x14ac:dyDescent="0.25">
      <c r="B216" s="10" t="s">
        <v>168</v>
      </c>
      <c r="C216" s="39">
        <v>156975.57234887901</v>
      </c>
      <c r="D216" s="34"/>
    </row>
    <row r="217" spans="2:4" x14ac:dyDescent="0.25">
      <c r="B217" s="10" t="s">
        <v>169</v>
      </c>
      <c r="C217" s="39">
        <v>431819.27365625487</v>
      </c>
      <c r="D217" s="34"/>
    </row>
    <row r="218" spans="2:4" x14ac:dyDescent="0.25">
      <c r="B218" s="10" t="s">
        <v>170</v>
      </c>
      <c r="C218" s="39">
        <v>88264.569301940937</v>
      </c>
      <c r="D218" s="34"/>
    </row>
    <row r="219" spans="2:4" x14ac:dyDescent="0.25">
      <c r="B219" s="10" t="s">
        <v>171</v>
      </c>
      <c r="C219" s="39">
        <v>377793.53263329779</v>
      </c>
      <c r="D219" s="34"/>
    </row>
    <row r="220" spans="2:4" x14ac:dyDescent="0.25">
      <c r="B220" s="10" t="s">
        <v>172</v>
      </c>
      <c r="C220" s="39">
        <v>241615.01118478496</v>
      </c>
      <c r="D220" s="34"/>
    </row>
    <row r="221" spans="2:4" x14ac:dyDescent="0.25">
      <c r="B221" s="10" t="s">
        <v>173</v>
      </c>
      <c r="C221" s="39">
        <v>619725.79572372988</v>
      </c>
      <c r="D221" s="34"/>
    </row>
    <row r="222" spans="2:4" x14ac:dyDescent="0.25">
      <c r="B222" s="10" t="s">
        <v>174</v>
      </c>
      <c r="C222" s="39">
        <v>307828.27826686611</v>
      </c>
      <c r="D222" s="34"/>
    </row>
    <row r="223" spans="2:4" x14ac:dyDescent="0.25">
      <c r="B223" s="10" t="s">
        <v>175</v>
      </c>
      <c r="C223" s="39">
        <v>73746.546827916623</v>
      </c>
      <c r="D223" s="34"/>
    </row>
    <row r="224" spans="2:4" x14ac:dyDescent="0.25">
      <c r="B224" s="10" t="s">
        <v>176</v>
      </c>
      <c r="C224" s="39">
        <v>319803.49424065079</v>
      </c>
      <c r="D224" s="34"/>
    </row>
    <row r="225" spans="2:4" x14ac:dyDescent="0.25">
      <c r="B225" s="10" t="s">
        <v>177</v>
      </c>
      <c r="C225" s="39">
        <v>186556.53660622303</v>
      </c>
      <c r="D225" s="34"/>
    </row>
    <row r="226" spans="2:4" x14ac:dyDescent="0.25">
      <c r="B226" s="10" t="s">
        <v>178</v>
      </c>
      <c r="C226" s="39">
        <v>45246.328460876604</v>
      </c>
      <c r="D226" s="34"/>
    </row>
    <row r="227" spans="2:4" x14ac:dyDescent="0.25">
      <c r="B227" s="10" t="s">
        <v>179</v>
      </c>
      <c r="C227" s="39">
        <v>46241.965133596081</v>
      </c>
      <c r="D227" s="34"/>
    </row>
    <row r="228" spans="2:4" x14ac:dyDescent="0.25">
      <c r="B228" s="10" t="s">
        <v>180</v>
      </c>
      <c r="C228" s="39">
        <v>191544.4908255676</v>
      </c>
      <c r="D228" s="34"/>
    </row>
    <row r="229" spans="2:4" x14ac:dyDescent="0.25">
      <c r="B229" s="10" t="s">
        <v>181</v>
      </c>
      <c r="C229" s="39">
        <v>134214.48524218542</v>
      </c>
      <c r="D229" s="34"/>
    </row>
    <row r="230" spans="2:4" x14ac:dyDescent="0.25">
      <c r="B230" s="10" t="s">
        <v>182</v>
      </c>
      <c r="C230" s="39">
        <v>213766.72083145916</v>
      </c>
      <c r="D230" s="34"/>
    </row>
    <row r="231" spans="2:4" x14ac:dyDescent="0.25">
      <c r="B231" s="10" t="s">
        <v>183</v>
      </c>
      <c r="C231" s="39">
        <v>470296.59786000085</v>
      </c>
      <c r="D231" s="34"/>
    </row>
    <row r="232" spans="2:4" x14ac:dyDescent="0.25">
      <c r="B232" s="10" t="s">
        <v>184</v>
      </c>
      <c r="C232" s="39">
        <v>515063.54789934697</v>
      </c>
      <c r="D232" s="34"/>
    </row>
    <row r="233" spans="2:4" x14ac:dyDescent="0.25">
      <c r="B233" s="10" t="s">
        <v>185</v>
      </c>
      <c r="C233" s="39">
        <v>208264.13974665626</v>
      </c>
      <c r="D233" s="34"/>
    </row>
    <row r="234" spans="2:4" x14ac:dyDescent="0.25">
      <c r="B234" s="10" t="s">
        <v>186</v>
      </c>
      <c r="C234" s="39">
        <v>430818.76205250697</v>
      </c>
      <c r="D234" s="34"/>
    </row>
    <row r="235" spans="2:4" x14ac:dyDescent="0.25">
      <c r="B235" s="10" t="s">
        <v>187</v>
      </c>
      <c r="C235" s="39">
        <v>149449.52745771274</v>
      </c>
      <c r="D235" s="34"/>
    </row>
    <row r="236" spans="2:4" x14ac:dyDescent="0.25">
      <c r="B236" s="10" t="s">
        <v>188</v>
      </c>
      <c r="C236" s="39">
        <v>320461.52985527448</v>
      </c>
      <c r="D236" s="34"/>
    </row>
    <row r="237" spans="2:4" x14ac:dyDescent="0.25">
      <c r="B237" s="10" t="s">
        <v>189</v>
      </c>
      <c r="C237" s="39">
        <v>743414.16761005973</v>
      </c>
      <c r="D237" s="34"/>
    </row>
    <row r="238" spans="2:4" x14ac:dyDescent="0.25">
      <c r="B238" s="10" t="s">
        <v>190</v>
      </c>
      <c r="C238" s="39">
        <v>649183.50131569733</v>
      </c>
      <c r="D238" s="34"/>
    </row>
    <row r="239" spans="2:4" x14ac:dyDescent="0.25">
      <c r="B239" s="10" t="s">
        <v>191</v>
      </c>
      <c r="C239" s="39">
        <v>392166.47393981996</v>
      </c>
      <c r="D239" s="34"/>
    </row>
    <row r="240" spans="2:4" x14ac:dyDescent="0.25">
      <c r="B240" s="10" t="s">
        <v>192</v>
      </c>
      <c r="C240" s="39">
        <v>182819.94908845541</v>
      </c>
      <c r="D240" s="34"/>
    </row>
    <row r="241" spans="2:4" x14ac:dyDescent="0.25">
      <c r="B241" s="10" t="s">
        <v>193</v>
      </c>
      <c r="C241" s="39">
        <v>421069.50045337051</v>
      </c>
      <c r="D241" s="34"/>
    </row>
    <row r="242" spans="2:4" x14ac:dyDescent="0.25">
      <c r="B242" s="10" t="s">
        <v>194</v>
      </c>
      <c r="C242" s="39">
        <v>1724543.4657680143</v>
      </c>
      <c r="D242" s="34"/>
    </row>
    <row r="243" spans="2:4" x14ac:dyDescent="0.25">
      <c r="B243" s="10" t="s">
        <v>195</v>
      </c>
      <c r="C243" s="39">
        <v>142315.96747295465</v>
      </c>
      <c r="D243" s="34"/>
    </row>
    <row r="244" spans="2:4" x14ac:dyDescent="0.25">
      <c r="B244" s="10" t="s">
        <v>196</v>
      </c>
      <c r="C244" s="39">
        <v>72002.065534276364</v>
      </c>
      <c r="D244" s="34"/>
    </row>
    <row r="245" spans="2:4" x14ac:dyDescent="0.25">
      <c r="B245" s="10" t="s">
        <v>197</v>
      </c>
      <c r="C245" s="39">
        <v>52155.664970981299</v>
      </c>
      <c r="D245" s="34"/>
    </row>
    <row r="246" spans="2:4" x14ac:dyDescent="0.25">
      <c r="B246" s="10" t="s">
        <v>198</v>
      </c>
      <c r="C246" s="39">
        <v>491659.23871216894</v>
      </c>
      <c r="D246" s="34"/>
    </row>
    <row r="247" spans="2:4" x14ac:dyDescent="0.25">
      <c r="B247" s="10" t="s">
        <v>199</v>
      </c>
      <c r="C247" s="39">
        <v>696320.37314007699</v>
      </c>
      <c r="D247" s="34"/>
    </row>
    <row r="248" spans="2:4" x14ac:dyDescent="0.25">
      <c r="B248" s="10" t="s">
        <v>200</v>
      </c>
      <c r="C248" s="39">
        <v>311814.18010770215</v>
      </c>
      <c r="D248" s="34"/>
    </row>
    <row r="249" spans="2:4" x14ac:dyDescent="0.25">
      <c r="B249" s="10" t="s">
        <v>201</v>
      </c>
      <c r="C249" s="39">
        <v>678857.31442579976</v>
      </c>
      <c r="D249" s="34"/>
    </row>
    <row r="250" spans="2:4" x14ac:dyDescent="0.25">
      <c r="B250" s="10" t="s">
        <v>202</v>
      </c>
      <c r="C250" s="39">
        <v>100028.74952784073</v>
      </c>
      <c r="D250" s="34"/>
    </row>
    <row r="251" spans="2:4" ht="15.6" x14ac:dyDescent="0.3">
      <c r="B251" s="25" t="s">
        <v>150</v>
      </c>
      <c r="C251" s="29">
        <f>SUM(C200:C250)</f>
        <v>21653758.70262</v>
      </c>
    </row>
    <row r="253" spans="2:4" ht="15.6" x14ac:dyDescent="0.3">
      <c r="B253" s="30" t="s">
        <v>203</v>
      </c>
      <c r="C253" s="31"/>
      <c r="D253" s="33"/>
    </row>
    <row r="254" spans="2:4" x14ac:dyDescent="0.25">
      <c r="B254" s="10" t="s">
        <v>152</v>
      </c>
      <c r="C254" s="39">
        <v>828560</v>
      </c>
      <c r="D254" s="33"/>
    </row>
    <row r="255" spans="2:4" x14ac:dyDescent="0.25">
      <c r="B255" s="10" t="s">
        <v>153</v>
      </c>
      <c r="C255" s="39">
        <v>828560</v>
      </c>
      <c r="D255" s="33"/>
    </row>
    <row r="256" spans="2:4" x14ac:dyDescent="0.25">
      <c r="B256" s="10" t="s">
        <v>204</v>
      </c>
      <c r="C256" s="39">
        <v>236731</v>
      </c>
      <c r="D256" s="33"/>
    </row>
    <row r="257" spans="2:4" x14ac:dyDescent="0.25">
      <c r="B257" s="10" t="s">
        <v>154</v>
      </c>
      <c r="C257" s="39">
        <v>828560</v>
      </c>
      <c r="D257" s="33"/>
    </row>
    <row r="258" spans="2:4" x14ac:dyDescent="0.25">
      <c r="B258" s="10" t="s">
        <v>155</v>
      </c>
      <c r="C258" s="39">
        <v>828560</v>
      </c>
      <c r="D258" s="33"/>
    </row>
    <row r="259" spans="2:4" x14ac:dyDescent="0.25">
      <c r="B259" s="10" t="s">
        <v>156</v>
      </c>
      <c r="C259" s="39">
        <v>828559</v>
      </c>
      <c r="D259" s="33"/>
    </row>
    <row r="260" spans="2:4" x14ac:dyDescent="0.25">
      <c r="B260" s="10" t="s">
        <v>157</v>
      </c>
      <c r="C260" s="39">
        <v>828560</v>
      </c>
      <c r="D260" s="33"/>
    </row>
    <row r="261" spans="2:4" x14ac:dyDescent="0.25">
      <c r="B261" s="10" t="s">
        <v>158</v>
      </c>
      <c r="C261" s="39">
        <v>828560</v>
      </c>
      <c r="D261" s="33"/>
    </row>
    <row r="262" spans="2:4" x14ac:dyDescent="0.25">
      <c r="B262" s="10" t="s">
        <v>159</v>
      </c>
      <c r="C262" s="39">
        <v>828560</v>
      </c>
      <c r="D262" s="33"/>
    </row>
    <row r="263" spans="2:4" x14ac:dyDescent="0.25">
      <c r="B263" s="10" t="s">
        <v>205</v>
      </c>
      <c r="C263" s="39">
        <v>236731</v>
      </c>
      <c r="D263" s="33"/>
    </row>
    <row r="264" spans="2:4" x14ac:dyDescent="0.25">
      <c r="B264" s="10" t="s">
        <v>160</v>
      </c>
      <c r="C264" s="39">
        <v>828560</v>
      </c>
      <c r="D264" s="33"/>
    </row>
    <row r="265" spans="2:4" x14ac:dyDescent="0.25">
      <c r="B265" s="10" t="s">
        <v>161</v>
      </c>
      <c r="C265" s="39">
        <v>828559</v>
      </c>
      <c r="D265" s="33"/>
    </row>
    <row r="266" spans="2:4" x14ac:dyDescent="0.25">
      <c r="B266" s="10" t="s">
        <v>206</v>
      </c>
      <c r="C266" s="39">
        <v>236731</v>
      </c>
      <c r="D266" s="33"/>
    </row>
    <row r="267" spans="2:4" x14ac:dyDescent="0.25">
      <c r="B267" s="10" t="s">
        <v>162</v>
      </c>
      <c r="C267" s="39">
        <v>828560</v>
      </c>
      <c r="D267" s="33"/>
    </row>
    <row r="268" spans="2:4" x14ac:dyDescent="0.25">
      <c r="B268" s="10" t="s">
        <v>163</v>
      </c>
      <c r="C268" s="39">
        <v>828560</v>
      </c>
      <c r="D268" s="33"/>
    </row>
    <row r="269" spans="2:4" x14ac:dyDescent="0.25">
      <c r="B269" s="10" t="s">
        <v>164</v>
      </c>
      <c r="C269" s="39">
        <v>828560</v>
      </c>
      <c r="D269" s="33"/>
    </row>
    <row r="270" spans="2:4" x14ac:dyDescent="0.25">
      <c r="B270" s="10" t="s">
        <v>165</v>
      </c>
      <c r="C270" s="39">
        <v>828560</v>
      </c>
      <c r="D270" s="33"/>
    </row>
    <row r="271" spans="2:4" x14ac:dyDescent="0.25">
      <c r="B271" s="10" t="s">
        <v>166</v>
      </c>
      <c r="C271" s="39">
        <v>828560</v>
      </c>
      <c r="D271" s="33"/>
    </row>
    <row r="272" spans="2:4" x14ac:dyDescent="0.25">
      <c r="B272" s="10" t="s">
        <v>167</v>
      </c>
      <c r="C272" s="39">
        <v>828560</v>
      </c>
      <c r="D272" s="33"/>
    </row>
    <row r="273" spans="2:4" x14ac:dyDescent="0.25">
      <c r="B273" s="10" t="s">
        <v>168</v>
      </c>
      <c r="C273" s="39">
        <v>828560</v>
      </c>
      <c r="D273" s="33"/>
    </row>
    <row r="274" spans="2:4" x14ac:dyDescent="0.25">
      <c r="B274" s="10" t="s">
        <v>169</v>
      </c>
      <c r="C274" s="39">
        <v>828560</v>
      </c>
      <c r="D274" s="33"/>
    </row>
    <row r="275" spans="2:4" x14ac:dyDescent="0.25">
      <c r="B275" s="10" t="s">
        <v>170</v>
      </c>
      <c r="C275" s="39">
        <v>828560</v>
      </c>
      <c r="D275" s="33"/>
    </row>
    <row r="276" spans="2:4" x14ac:dyDescent="0.25">
      <c r="B276" s="10" t="s">
        <v>171</v>
      </c>
      <c r="C276" s="39">
        <v>828559</v>
      </c>
      <c r="D276" s="33"/>
    </row>
    <row r="277" spans="2:4" x14ac:dyDescent="0.25">
      <c r="B277" s="10" t="s">
        <v>172</v>
      </c>
      <c r="C277" s="39">
        <v>828560</v>
      </c>
      <c r="D277" s="33"/>
    </row>
    <row r="278" spans="2:4" x14ac:dyDescent="0.25">
      <c r="B278" s="10" t="s">
        <v>173</v>
      </c>
      <c r="C278" s="39">
        <v>828559</v>
      </c>
      <c r="D278" s="33"/>
    </row>
    <row r="279" spans="2:4" x14ac:dyDescent="0.25">
      <c r="B279" s="10" t="s">
        <v>174</v>
      </c>
      <c r="C279" s="39">
        <v>828560</v>
      </c>
      <c r="D279" s="33"/>
    </row>
    <row r="280" spans="2:4" x14ac:dyDescent="0.25">
      <c r="B280" s="10" t="s">
        <v>175</v>
      </c>
      <c r="C280" s="39">
        <v>828560</v>
      </c>
      <c r="D280" s="33"/>
    </row>
    <row r="281" spans="2:4" x14ac:dyDescent="0.25">
      <c r="B281" s="10" t="s">
        <v>176</v>
      </c>
      <c r="C281" s="39">
        <v>828560</v>
      </c>
      <c r="D281" s="33"/>
    </row>
    <row r="282" spans="2:4" x14ac:dyDescent="0.25">
      <c r="B282" s="10" t="s">
        <v>177</v>
      </c>
      <c r="C282" s="39">
        <v>828560</v>
      </c>
      <c r="D282" s="33"/>
    </row>
    <row r="283" spans="2:4" x14ac:dyDescent="0.25">
      <c r="B283" s="10" t="s">
        <v>207</v>
      </c>
      <c r="C283" s="39">
        <v>236731</v>
      </c>
      <c r="D283" s="33"/>
    </row>
    <row r="284" spans="2:4" x14ac:dyDescent="0.25">
      <c r="B284" s="10" t="s">
        <v>178</v>
      </c>
      <c r="C284" s="39">
        <v>828559</v>
      </c>
      <c r="D284" s="33"/>
    </row>
    <row r="285" spans="2:4" x14ac:dyDescent="0.25">
      <c r="B285" s="10" t="s">
        <v>179</v>
      </c>
      <c r="C285" s="39">
        <v>828560</v>
      </c>
      <c r="D285" s="33"/>
    </row>
    <row r="286" spans="2:4" x14ac:dyDescent="0.25">
      <c r="B286" s="10" t="s">
        <v>180</v>
      </c>
      <c r="C286" s="39">
        <v>828560</v>
      </c>
      <c r="D286" s="33"/>
    </row>
    <row r="287" spans="2:4" x14ac:dyDescent="0.25">
      <c r="B287" s="10" t="s">
        <v>181</v>
      </c>
      <c r="C287" s="39">
        <v>828559</v>
      </c>
      <c r="D287" s="33"/>
    </row>
    <row r="288" spans="2:4" x14ac:dyDescent="0.25">
      <c r="B288" s="10" t="s">
        <v>182</v>
      </c>
      <c r="C288" s="39">
        <v>828560</v>
      </c>
      <c r="D288" s="33"/>
    </row>
    <row r="289" spans="2:4" x14ac:dyDescent="0.25">
      <c r="B289" s="10" t="s">
        <v>183</v>
      </c>
      <c r="C289" s="39">
        <v>828559</v>
      </c>
      <c r="D289" s="33"/>
    </row>
    <row r="290" spans="2:4" x14ac:dyDescent="0.25">
      <c r="B290" s="10" t="s">
        <v>184</v>
      </c>
      <c r="C290" s="39">
        <v>828559</v>
      </c>
      <c r="D290" s="33"/>
    </row>
    <row r="291" spans="2:4" x14ac:dyDescent="0.25">
      <c r="B291" s="10" t="s">
        <v>185</v>
      </c>
      <c r="C291" s="39">
        <v>828560</v>
      </c>
      <c r="D291" s="33"/>
    </row>
    <row r="292" spans="2:4" x14ac:dyDescent="0.25">
      <c r="B292" s="10" t="s">
        <v>186</v>
      </c>
      <c r="C292" s="39">
        <v>828560</v>
      </c>
      <c r="D292" s="33"/>
    </row>
    <row r="293" spans="2:4" x14ac:dyDescent="0.25">
      <c r="B293" s="10" t="s">
        <v>187</v>
      </c>
      <c r="C293" s="39">
        <v>828560</v>
      </c>
      <c r="D293" s="33"/>
    </row>
    <row r="294" spans="2:4" x14ac:dyDescent="0.25">
      <c r="B294" s="10" t="s">
        <v>188</v>
      </c>
      <c r="C294" s="39">
        <v>828560</v>
      </c>
      <c r="D294" s="33"/>
    </row>
    <row r="295" spans="2:4" x14ac:dyDescent="0.25">
      <c r="B295" s="10" t="s">
        <v>189</v>
      </c>
      <c r="C295" s="39">
        <v>828559</v>
      </c>
      <c r="D295" s="33"/>
    </row>
    <row r="296" spans="2:4" x14ac:dyDescent="0.25">
      <c r="B296" s="10" t="s">
        <v>190</v>
      </c>
      <c r="C296" s="39">
        <v>236731</v>
      </c>
      <c r="D296" s="33"/>
    </row>
    <row r="297" spans="2:4" x14ac:dyDescent="0.25">
      <c r="B297" s="10" t="s">
        <v>208</v>
      </c>
      <c r="C297" s="39">
        <v>828560</v>
      </c>
      <c r="D297" s="33"/>
    </row>
    <row r="298" spans="2:4" x14ac:dyDescent="0.25">
      <c r="B298" s="10" t="s">
        <v>191</v>
      </c>
      <c r="C298" s="39">
        <v>828560</v>
      </c>
      <c r="D298" s="33"/>
    </row>
    <row r="299" spans="2:4" x14ac:dyDescent="0.25">
      <c r="B299" s="10" t="s">
        <v>192</v>
      </c>
      <c r="C299" s="39">
        <v>828560</v>
      </c>
      <c r="D299" s="33"/>
    </row>
    <row r="300" spans="2:4" x14ac:dyDescent="0.25">
      <c r="B300" s="10" t="s">
        <v>193</v>
      </c>
      <c r="C300" s="39">
        <v>828560</v>
      </c>
      <c r="D300" s="33"/>
    </row>
    <row r="301" spans="2:4" x14ac:dyDescent="0.25">
      <c r="B301" s="10" t="s">
        <v>194</v>
      </c>
      <c r="C301" s="39">
        <v>828560</v>
      </c>
      <c r="D301" s="33"/>
    </row>
    <row r="302" spans="2:4" x14ac:dyDescent="0.25">
      <c r="B302" s="10" t="s">
        <v>195</v>
      </c>
      <c r="C302" s="39">
        <v>828560</v>
      </c>
      <c r="D302" s="33"/>
    </row>
    <row r="303" spans="2:4" x14ac:dyDescent="0.25">
      <c r="B303" s="10" t="s">
        <v>196</v>
      </c>
      <c r="C303" s="39">
        <v>828560</v>
      </c>
      <c r="D303" s="33"/>
    </row>
    <row r="304" spans="2:4" x14ac:dyDescent="0.25">
      <c r="B304" s="10" t="s">
        <v>197</v>
      </c>
      <c r="C304" s="39">
        <v>236731</v>
      </c>
      <c r="D304" s="33"/>
    </row>
    <row r="305" spans="2:4" x14ac:dyDescent="0.25">
      <c r="B305" s="10" t="s">
        <v>198</v>
      </c>
      <c r="C305" s="39">
        <v>828560</v>
      </c>
      <c r="D305" s="33"/>
    </row>
    <row r="306" spans="2:4" x14ac:dyDescent="0.25">
      <c r="B306" s="10" t="s">
        <v>199</v>
      </c>
      <c r="C306" s="39">
        <v>828560</v>
      </c>
      <c r="D306" s="33"/>
    </row>
    <row r="307" spans="2:4" x14ac:dyDescent="0.25">
      <c r="B307" s="10" t="s">
        <v>200</v>
      </c>
      <c r="C307" s="39">
        <v>828560</v>
      </c>
      <c r="D307" s="33"/>
    </row>
    <row r="308" spans="2:4" x14ac:dyDescent="0.25">
      <c r="B308" s="10" t="s">
        <v>201</v>
      </c>
      <c r="C308" s="39">
        <v>828560</v>
      </c>
      <c r="D308" s="33"/>
    </row>
    <row r="309" spans="2:4" x14ac:dyDescent="0.25">
      <c r="B309" s="10" t="s">
        <v>202</v>
      </c>
      <c r="C309" s="39">
        <v>828560</v>
      </c>
      <c r="D309" s="33"/>
    </row>
    <row r="310" spans="2:4" ht="15.6" x14ac:dyDescent="0.3">
      <c r="B310" s="25" t="s">
        <v>150</v>
      </c>
      <c r="C310" s="32">
        <f>SUM(C254:C309)</f>
        <v>42848377</v>
      </c>
    </row>
  </sheetData>
  <mergeCells count="5">
    <mergeCell ref="B1:C1"/>
    <mergeCell ref="B2:C2"/>
    <mergeCell ref="B3:C3"/>
    <mergeCell ref="B4:C4"/>
    <mergeCell ref="B5:C5"/>
  </mergeCells>
  <printOptions horizontalCentered="1"/>
  <pageMargins left="0.75" right="0.75" top="0.5" bottom="0.5" header="0.3" footer="0.3"/>
  <pageSetup scale="85" orientation="portrait" horizontalDpi="4294967293" verticalDpi="4294967293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12</vt:lpstr>
      <vt:lpstr>'Table 12'!Print_Area</vt:lpstr>
      <vt:lpstr>'Table 12'!Print_Titles</vt:lpstr>
    </vt:vector>
  </TitlesOfParts>
  <Company>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Fiscal Year 2018 Continuing Resolution Section 5339 Bus and Bus Facilities Formula Apportionments</dc:title>
  <dc:subject>Commitment to Accessibility: DOT is committed to ensuring that information is available in appropriate alternative formats to meet the requirements of persons who have a disability. If you require an alternative version of this file, please contact FTAWebAccessibility@dot.gov.</dc:subject>
  <dc:creator>Federal Transit Administration</dc:creator>
  <cp:lastModifiedBy>USDOT_User</cp:lastModifiedBy>
  <dcterms:created xsi:type="dcterms:W3CDTF">2015-02-06T21:36:45Z</dcterms:created>
  <dcterms:modified xsi:type="dcterms:W3CDTF">2018-03-23T15:04:49Z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nguage">
    <vt:lpwstr>English</vt:lpwstr>
  </property>
</Properties>
</file>