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AA" sheetId="2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38" i="2"/>
  <c r="D36"/>
  <c r="D17"/>
  <c r="E10"/>
  <c r="E9"/>
  <c r="E8"/>
</calcChain>
</file>

<file path=xl/sharedStrings.xml><?xml version="1.0" encoding="utf-8"?>
<sst xmlns="http://schemas.openxmlformats.org/spreadsheetml/2006/main" count="88" uniqueCount="79">
  <si>
    <t>Earmark ID</t>
  </si>
  <si>
    <t>State</t>
  </si>
  <si>
    <t>Project Name</t>
  </si>
  <si>
    <t>Unobligated Balance</t>
  </si>
  <si>
    <t>Status</t>
  </si>
  <si>
    <t>IL</t>
  </si>
  <si>
    <t>MS</t>
  </si>
  <si>
    <t>PA</t>
  </si>
  <si>
    <t>MA</t>
  </si>
  <si>
    <t>AZ</t>
  </si>
  <si>
    <t>CA</t>
  </si>
  <si>
    <t>E2009-ALTA-001</t>
  </si>
  <si>
    <t>E2009-ALTA-002</t>
  </si>
  <si>
    <t>E2009-ALTA-003</t>
  </si>
  <si>
    <t>Central Mesa Corridor Alternative Analysis Mesa</t>
  </si>
  <si>
    <t>I-10 West Corridor Alternative Analysis</t>
  </si>
  <si>
    <t>Tempe South Corridor Alternatives Analysis, Tempe</t>
  </si>
  <si>
    <t>E2009-ALTA-021</t>
  </si>
  <si>
    <t>E2009-ALTA-026</t>
  </si>
  <si>
    <t>NH</t>
  </si>
  <si>
    <t>Lowell-Nashua Manchester Rail Corridor</t>
  </si>
  <si>
    <t>Northwest New Jersey-Northwest Pennsylvania Passenger Rail Project</t>
  </si>
  <si>
    <t>E2009-ALTA-015</t>
  </si>
  <si>
    <t>E2009-ALTA-010</t>
  </si>
  <si>
    <t>E2009-ALTA-013</t>
  </si>
  <si>
    <t>E2009-ALTA-004</t>
  </si>
  <si>
    <t>E2009-ALTA-019</t>
  </si>
  <si>
    <t>IN</t>
  </si>
  <si>
    <t>MBTA/MART Belmont Station Consolidation and Development Study</t>
  </si>
  <si>
    <t>Alternative Analysis Study for the J-Route Bus Rapid Transit (BRT) Project</t>
  </si>
  <si>
    <t>GYY Alternatives Analysis</t>
  </si>
  <si>
    <t>Smart Preliminary Engineering</t>
  </si>
  <si>
    <t>Coast Transit Alternative Analysis</t>
  </si>
  <si>
    <t>FEDERAL TRANSIT ADMINISTRATION</t>
  </si>
  <si>
    <t>E2010-ALTA-001</t>
  </si>
  <si>
    <t>I-10 West Corridor Light Rail Extension, Phoenix</t>
  </si>
  <si>
    <t>E2010-ALTA-002</t>
  </si>
  <si>
    <t>South Central Avenue Light Rail Feasibility Study, Phoenix</t>
  </si>
  <si>
    <t>E2010-ALTA-004</t>
  </si>
  <si>
    <t>CT</t>
  </si>
  <si>
    <t>New Haven-Hartford-Springfield Rail Line Improvements</t>
  </si>
  <si>
    <t>E2010-ALTA-005</t>
  </si>
  <si>
    <t>Route 8 Corridor Transit Oriented Development &amp; Alternate Modes Study</t>
  </si>
  <si>
    <t>E2010-ALTA-007</t>
  </si>
  <si>
    <t>Pace J-Route Bus Rapid Transit</t>
  </si>
  <si>
    <t>E2010-ALTA-008</t>
  </si>
  <si>
    <t>KY</t>
  </si>
  <si>
    <t>Central Kentucky Mass Transit Alternatives Analysis</t>
  </si>
  <si>
    <t>E2010-ALTA-009</t>
  </si>
  <si>
    <t>Green Line Extension</t>
  </si>
  <si>
    <t>E2010-ALTA-013</t>
  </si>
  <si>
    <t>NJ</t>
  </si>
  <si>
    <t>Hudson-Bergen MOS-2, Northern NJ</t>
  </si>
  <si>
    <t>E2010-ALTA-014</t>
  </si>
  <si>
    <t>NJ/PA</t>
  </si>
  <si>
    <t>Northwest New Jersey - Northeast Pennsylvania Passenger Rail Project</t>
  </si>
  <si>
    <t>E2010-ALTA-015</t>
  </si>
  <si>
    <t>Lehigh Valley Bus Rapid Transit Analysis</t>
  </si>
  <si>
    <t>E2010-ALTA-016</t>
  </si>
  <si>
    <t>TX</t>
  </si>
  <si>
    <t>Transportation Study for the Texas Medical Center, Houston</t>
  </si>
  <si>
    <t>E2010-ALTA-017</t>
  </si>
  <si>
    <t>UT</t>
  </si>
  <si>
    <t>South Davis Streetcar, Salt Lake City</t>
  </si>
  <si>
    <t>E2010-ALTA-018</t>
  </si>
  <si>
    <t>VA</t>
  </si>
  <si>
    <t>Enhanced Transit Service - Route 7 Corridor</t>
  </si>
  <si>
    <t>E2010-ALTA-021</t>
  </si>
  <si>
    <t>WA</t>
  </si>
  <si>
    <t>Puyallup Bus Rapid Transit Project - Alternatives Analysis</t>
  </si>
  <si>
    <t>E2010-ALTA-022</t>
  </si>
  <si>
    <t>SE King County Commuter Rail and Transit Centers Feasibility Study</t>
  </si>
  <si>
    <t>FY 2009 Unobligated Allocations</t>
  </si>
  <si>
    <t>FY 2010 Unobligated Allocations</t>
  </si>
  <si>
    <t xml:space="preserve">          Subtotal FY 2009 Unobligated Allocations…………</t>
  </si>
  <si>
    <t xml:space="preserve">          Subtotal FY 2010 Unobligated Allocations…………</t>
  </si>
  <si>
    <t>Total FY 2009 and 2010 Unobligated Allocations……………………..</t>
  </si>
  <si>
    <t>Prior Year Unobligated Section 5339 Alternatives Analysis Allocations as of September 30, 2010</t>
  </si>
  <si>
    <t>TABLE 17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</si>
</sst>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4" formatCode="&quot;$&quot;#,##0"/>
  </numFmts>
  <fonts count="7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Border="1"/>
    <xf numFmtId="164" fontId="3" fillId="0" borderId="0" xfId="0" applyNumberFormat="1" applyFont="1" applyBorder="1"/>
    <xf numFmtId="6" fontId="3" fillId="0" borderId="0" xfId="0" applyNumberFormat="1" applyFont="1"/>
    <xf numFmtId="0" fontId="4" fillId="0" borderId="0" xfId="0" applyFont="1" applyBorder="1"/>
    <xf numFmtId="164" fontId="4" fillId="0" borderId="0" xfId="0" applyNumberFormat="1" applyFont="1" applyBorder="1"/>
    <xf numFmtId="0" fontId="1" fillId="0" borderId="2" xfId="0" applyFont="1" applyFill="1" applyBorder="1" applyAlignment="1">
      <alignment horizontal="left"/>
    </xf>
    <xf numFmtId="0" fontId="2" fillId="0" borderId="2" xfId="0" applyFont="1" applyFill="1" applyBorder="1"/>
    <xf numFmtId="0" fontId="3" fillId="0" borderId="2" xfId="0" applyFont="1" applyBorder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right" vertical="center"/>
    </xf>
    <xf numFmtId="164" fontId="4" fillId="0" borderId="2" xfId="0" applyNumberFormat="1" applyFont="1" applyBorder="1"/>
    <xf numFmtId="0" fontId="6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164" fontId="1" fillId="0" borderId="2" xfId="0" applyNumberFormat="1" applyFont="1" applyFill="1" applyBorder="1"/>
    <xf numFmtId="3" fontId="3" fillId="0" borderId="0" xfId="0" applyNumberFormat="1" applyFont="1" applyBorder="1"/>
    <xf numFmtId="0" fontId="5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PM\TPM10\EricHu\AA\Lapse_Funds_AA_FY200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Earmarks"/>
      <sheetName val="Grants"/>
      <sheetName val="Sheet3"/>
    </sheetNames>
    <sheetDataSet>
      <sheetData sheetId="0" refreshError="1">
        <row r="14">
          <cell r="A14" t="str">
            <v>E2008-ALTA-013</v>
          </cell>
        </row>
        <row r="15">
          <cell r="A15" t="str">
            <v>E2008-ALTA-014</v>
          </cell>
        </row>
        <row r="16">
          <cell r="A16" t="str">
            <v>E2008-ALTA-015</v>
          </cell>
        </row>
      </sheetData>
      <sheetData sheetId="1" refreshError="1"/>
      <sheetData sheetId="2" refreshError="1">
        <row r="2">
          <cell r="A2" t="str">
            <v>E2008-ALTA-001</v>
          </cell>
          <cell r="M2">
            <v>196000</v>
          </cell>
        </row>
        <row r="3">
          <cell r="A3" t="str">
            <v>E2008-ALTA-002</v>
          </cell>
          <cell r="M3">
            <v>1176000</v>
          </cell>
        </row>
        <row r="4">
          <cell r="A4" t="str">
            <v>E2008-ALTA-003</v>
          </cell>
          <cell r="M4">
            <v>196000</v>
          </cell>
        </row>
        <row r="5">
          <cell r="A5" t="str">
            <v>E2008-ALTA-004</v>
          </cell>
          <cell r="M5">
            <v>245000</v>
          </cell>
        </row>
        <row r="6">
          <cell r="A6" t="str">
            <v>E2008-ALTA-005</v>
          </cell>
          <cell r="M6">
            <v>98000</v>
          </cell>
        </row>
        <row r="7">
          <cell r="A7" t="str">
            <v>E2008-ALTA-006</v>
          </cell>
          <cell r="M7">
            <v>294000</v>
          </cell>
        </row>
        <row r="8">
          <cell r="A8" t="str">
            <v>E2008-ALTA-007</v>
          </cell>
          <cell r="M8">
            <v>3841600</v>
          </cell>
        </row>
        <row r="9">
          <cell r="A9" t="str">
            <v>E2008-ALTA-008</v>
          </cell>
          <cell r="M9">
            <v>490000</v>
          </cell>
        </row>
        <row r="10">
          <cell r="A10" t="str">
            <v>E2008-ALTA-009</v>
          </cell>
          <cell r="M10">
            <v>588000</v>
          </cell>
        </row>
        <row r="11">
          <cell r="A11" t="str">
            <v>E2008-ALTA-010</v>
          </cell>
          <cell r="M11">
            <v>588000</v>
          </cell>
        </row>
        <row r="12">
          <cell r="A12" t="str">
            <v>E2008-ALTA-011</v>
          </cell>
          <cell r="M12">
            <v>245000</v>
          </cell>
        </row>
        <row r="13">
          <cell r="A13" t="str">
            <v>E2008-ALTA-013</v>
          </cell>
          <cell r="M13">
            <v>686000</v>
          </cell>
        </row>
        <row r="14">
          <cell r="A14" t="str">
            <v>E2008-ALTA-014</v>
          </cell>
          <cell r="M14">
            <v>686000</v>
          </cell>
        </row>
        <row r="15">
          <cell r="A15" t="str">
            <v>E2008-ALTA-015</v>
          </cell>
          <cell r="M15">
            <v>656600</v>
          </cell>
        </row>
        <row r="16">
          <cell r="A16" t="str">
            <v>E2008-ALTA-016</v>
          </cell>
          <cell r="M16">
            <v>735000</v>
          </cell>
        </row>
        <row r="17">
          <cell r="A17" t="str">
            <v>E2008-ALTA-018</v>
          </cell>
          <cell r="M17">
            <v>490000</v>
          </cell>
        </row>
        <row r="18">
          <cell r="A18" t="str">
            <v>E2008-ALTA-019</v>
          </cell>
          <cell r="M18">
            <v>245000</v>
          </cell>
        </row>
        <row r="19">
          <cell r="A19" t="str">
            <v>E2008-ALTA-020</v>
          </cell>
          <cell r="M19">
            <v>490000</v>
          </cell>
        </row>
        <row r="20">
          <cell r="A20" t="str">
            <v>E2008-ALTA-021</v>
          </cell>
          <cell r="M20">
            <v>490000</v>
          </cell>
        </row>
        <row r="21">
          <cell r="A21" t="str">
            <v>E2008-ALTA-022</v>
          </cell>
          <cell r="M21">
            <v>1837500</v>
          </cell>
        </row>
        <row r="22">
          <cell r="A22" t="str">
            <v>E2008-ALTA-023</v>
          </cell>
          <cell r="M22">
            <v>2695000</v>
          </cell>
        </row>
        <row r="23">
          <cell r="A23" t="str">
            <v>E2008-ALTA-024</v>
          </cell>
          <cell r="M23">
            <v>343000</v>
          </cell>
        </row>
        <row r="24">
          <cell r="A24" t="str">
            <v>E2008-ALTA-025</v>
          </cell>
          <cell r="M24">
            <v>245000</v>
          </cell>
        </row>
        <row r="25">
          <cell r="A25" t="str">
            <v>E2008-ALTA-029</v>
          </cell>
          <cell r="M25">
            <v>490000</v>
          </cell>
        </row>
        <row r="26">
          <cell r="A26" t="str">
            <v>E2008-ALTA-030</v>
          </cell>
          <cell r="M26">
            <v>980000</v>
          </cell>
        </row>
        <row r="27">
          <cell r="A27" t="str">
            <v>E2008-ALTA-031</v>
          </cell>
          <cell r="M27">
            <v>294000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topLeftCell="A10" zoomScaleNormal="100" workbookViewId="0">
      <selection activeCell="F6" sqref="F6"/>
    </sheetView>
  </sheetViews>
  <sheetFormatPr defaultRowHeight="15"/>
  <cols>
    <col min="1" max="1" width="19.5703125" style="2" customWidth="1"/>
    <col min="2" max="2" width="10" style="2" customWidth="1"/>
    <col min="3" max="3" width="65" style="2" customWidth="1"/>
    <col min="4" max="4" width="18.5703125" style="2" customWidth="1"/>
    <col min="5" max="5" width="19.28515625" style="2" hidden="1" customWidth="1"/>
    <col min="6" max="6" width="19.140625" style="2" customWidth="1"/>
    <col min="7" max="254" width="9.140625" style="2"/>
    <col min="255" max="255" width="16" style="2" customWidth="1"/>
    <col min="256" max="256" width="10" style="2" customWidth="1"/>
    <col min="257" max="257" width="18.28515625" style="2" customWidth="1"/>
    <col min="258" max="258" width="60" style="2" customWidth="1"/>
    <col min="259" max="259" width="15.7109375" style="2" customWidth="1"/>
    <col min="260" max="260" width="18.5703125" style="2" customWidth="1"/>
    <col min="261" max="261" width="0" style="2" hidden="1" customWidth="1"/>
    <col min="262" max="262" width="19.140625" style="2" customWidth="1"/>
    <col min="263" max="510" width="9.140625" style="2"/>
    <col min="511" max="511" width="16" style="2" customWidth="1"/>
    <col min="512" max="512" width="10" style="2" customWidth="1"/>
    <col min="513" max="513" width="18.28515625" style="2" customWidth="1"/>
    <col min="514" max="514" width="60" style="2" customWidth="1"/>
    <col min="515" max="515" width="15.7109375" style="2" customWidth="1"/>
    <col min="516" max="516" width="18.5703125" style="2" customWidth="1"/>
    <col min="517" max="517" width="0" style="2" hidden="1" customWidth="1"/>
    <col min="518" max="518" width="19.140625" style="2" customWidth="1"/>
    <col min="519" max="766" width="9.140625" style="2"/>
    <col min="767" max="767" width="16" style="2" customWidth="1"/>
    <col min="768" max="768" width="10" style="2" customWidth="1"/>
    <col min="769" max="769" width="18.28515625" style="2" customWidth="1"/>
    <col min="770" max="770" width="60" style="2" customWidth="1"/>
    <col min="771" max="771" width="15.7109375" style="2" customWidth="1"/>
    <col min="772" max="772" width="18.5703125" style="2" customWidth="1"/>
    <col min="773" max="773" width="0" style="2" hidden="1" customWidth="1"/>
    <col min="774" max="774" width="19.140625" style="2" customWidth="1"/>
    <col min="775" max="1022" width="9.140625" style="2"/>
    <col min="1023" max="1023" width="16" style="2" customWidth="1"/>
    <col min="1024" max="1024" width="10" style="2" customWidth="1"/>
    <col min="1025" max="1025" width="18.28515625" style="2" customWidth="1"/>
    <col min="1026" max="1026" width="60" style="2" customWidth="1"/>
    <col min="1027" max="1027" width="15.7109375" style="2" customWidth="1"/>
    <col min="1028" max="1028" width="18.5703125" style="2" customWidth="1"/>
    <col min="1029" max="1029" width="0" style="2" hidden="1" customWidth="1"/>
    <col min="1030" max="1030" width="19.140625" style="2" customWidth="1"/>
    <col min="1031" max="1278" width="9.140625" style="2"/>
    <col min="1279" max="1279" width="16" style="2" customWidth="1"/>
    <col min="1280" max="1280" width="10" style="2" customWidth="1"/>
    <col min="1281" max="1281" width="18.28515625" style="2" customWidth="1"/>
    <col min="1282" max="1282" width="60" style="2" customWidth="1"/>
    <col min="1283" max="1283" width="15.7109375" style="2" customWidth="1"/>
    <col min="1284" max="1284" width="18.5703125" style="2" customWidth="1"/>
    <col min="1285" max="1285" width="0" style="2" hidden="1" customWidth="1"/>
    <col min="1286" max="1286" width="19.140625" style="2" customWidth="1"/>
    <col min="1287" max="1534" width="9.140625" style="2"/>
    <col min="1535" max="1535" width="16" style="2" customWidth="1"/>
    <col min="1536" max="1536" width="10" style="2" customWidth="1"/>
    <col min="1537" max="1537" width="18.28515625" style="2" customWidth="1"/>
    <col min="1538" max="1538" width="60" style="2" customWidth="1"/>
    <col min="1539" max="1539" width="15.7109375" style="2" customWidth="1"/>
    <col min="1540" max="1540" width="18.5703125" style="2" customWidth="1"/>
    <col min="1541" max="1541" width="0" style="2" hidden="1" customWidth="1"/>
    <col min="1542" max="1542" width="19.140625" style="2" customWidth="1"/>
    <col min="1543" max="1790" width="9.140625" style="2"/>
    <col min="1791" max="1791" width="16" style="2" customWidth="1"/>
    <col min="1792" max="1792" width="10" style="2" customWidth="1"/>
    <col min="1793" max="1793" width="18.28515625" style="2" customWidth="1"/>
    <col min="1794" max="1794" width="60" style="2" customWidth="1"/>
    <col min="1795" max="1795" width="15.7109375" style="2" customWidth="1"/>
    <col min="1796" max="1796" width="18.5703125" style="2" customWidth="1"/>
    <col min="1797" max="1797" width="0" style="2" hidden="1" customWidth="1"/>
    <col min="1798" max="1798" width="19.140625" style="2" customWidth="1"/>
    <col min="1799" max="2046" width="9.140625" style="2"/>
    <col min="2047" max="2047" width="16" style="2" customWidth="1"/>
    <col min="2048" max="2048" width="10" style="2" customWidth="1"/>
    <col min="2049" max="2049" width="18.28515625" style="2" customWidth="1"/>
    <col min="2050" max="2050" width="60" style="2" customWidth="1"/>
    <col min="2051" max="2051" width="15.7109375" style="2" customWidth="1"/>
    <col min="2052" max="2052" width="18.5703125" style="2" customWidth="1"/>
    <col min="2053" max="2053" width="0" style="2" hidden="1" customWidth="1"/>
    <col min="2054" max="2054" width="19.140625" style="2" customWidth="1"/>
    <col min="2055" max="2302" width="9.140625" style="2"/>
    <col min="2303" max="2303" width="16" style="2" customWidth="1"/>
    <col min="2304" max="2304" width="10" style="2" customWidth="1"/>
    <col min="2305" max="2305" width="18.28515625" style="2" customWidth="1"/>
    <col min="2306" max="2306" width="60" style="2" customWidth="1"/>
    <col min="2307" max="2307" width="15.7109375" style="2" customWidth="1"/>
    <col min="2308" max="2308" width="18.5703125" style="2" customWidth="1"/>
    <col min="2309" max="2309" width="0" style="2" hidden="1" customWidth="1"/>
    <col min="2310" max="2310" width="19.140625" style="2" customWidth="1"/>
    <col min="2311" max="2558" width="9.140625" style="2"/>
    <col min="2559" max="2559" width="16" style="2" customWidth="1"/>
    <col min="2560" max="2560" width="10" style="2" customWidth="1"/>
    <col min="2561" max="2561" width="18.28515625" style="2" customWidth="1"/>
    <col min="2562" max="2562" width="60" style="2" customWidth="1"/>
    <col min="2563" max="2563" width="15.7109375" style="2" customWidth="1"/>
    <col min="2564" max="2564" width="18.5703125" style="2" customWidth="1"/>
    <col min="2565" max="2565" width="0" style="2" hidden="1" customWidth="1"/>
    <col min="2566" max="2566" width="19.140625" style="2" customWidth="1"/>
    <col min="2567" max="2814" width="9.140625" style="2"/>
    <col min="2815" max="2815" width="16" style="2" customWidth="1"/>
    <col min="2816" max="2816" width="10" style="2" customWidth="1"/>
    <col min="2817" max="2817" width="18.28515625" style="2" customWidth="1"/>
    <col min="2818" max="2818" width="60" style="2" customWidth="1"/>
    <col min="2819" max="2819" width="15.7109375" style="2" customWidth="1"/>
    <col min="2820" max="2820" width="18.5703125" style="2" customWidth="1"/>
    <col min="2821" max="2821" width="0" style="2" hidden="1" customWidth="1"/>
    <col min="2822" max="2822" width="19.140625" style="2" customWidth="1"/>
    <col min="2823" max="3070" width="9.140625" style="2"/>
    <col min="3071" max="3071" width="16" style="2" customWidth="1"/>
    <col min="3072" max="3072" width="10" style="2" customWidth="1"/>
    <col min="3073" max="3073" width="18.28515625" style="2" customWidth="1"/>
    <col min="3074" max="3074" width="60" style="2" customWidth="1"/>
    <col min="3075" max="3075" width="15.7109375" style="2" customWidth="1"/>
    <col min="3076" max="3076" width="18.5703125" style="2" customWidth="1"/>
    <col min="3077" max="3077" width="0" style="2" hidden="1" customWidth="1"/>
    <col min="3078" max="3078" width="19.140625" style="2" customWidth="1"/>
    <col min="3079" max="3326" width="9.140625" style="2"/>
    <col min="3327" max="3327" width="16" style="2" customWidth="1"/>
    <col min="3328" max="3328" width="10" style="2" customWidth="1"/>
    <col min="3329" max="3329" width="18.28515625" style="2" customWidth="1"/>
    <col min="3330" max="3330" width="60" style="2" customWidth="1"/>
    <col min="3331" max="3331" width="15.7109375" style="2" customWidth="1"/>
    <col min="3332" max="3332" width="18.5703125" style="2" customWidth="1"/>
    <col min="3333" max="3333" width="0" style="2" hidden="1" customWidth="1"/>
    <col min="3334" max="3334" width="19.140625" style="2" customWidth="1"/>
    <col min="3335" max="3582" width="9.140625" style="2"/>
    <col min="3583" max="3583" width="16" style="2" customWidth="1"/>
    <col min="3584" max="3584" width="10" style="2" customWidth="1"/>
    <col min="3585" max="3585" width="18.28515625" style="2" customWidth="1"/>
    <col min="3586" max="3586" width="60" style="2" customWidth="1"/>
    <col min="3587" max="3587" width="15.7109375" style="2" customWidth="1"/>
    <col min="3588" max="3588" width="18.5703125" style="2" customWidth="1"/>
    <col min="3589" max="3589" width="0" style="2" hidden="1" customWidth="1"/>
    <col min="3590" max="3590" width="19.140625" style="2" customWidth="1"/>
    <col min="3591" max="3838" width="9.140625" style="2"/>
    <col min="3839" max="3839" width="16" style="2" customWidth="1"/>
    <col min="3840" max="3840" width="10" style="2" customWidth="1"/>
    <col min="3841" max="3841" width="18.28515625" style="2" customWidth="1"/>
    <col min="3842" max="3842" width="60" style="2" customWidth="1"/>
    <col min="3843" max="3843" width="15.7109375" style="2" customWidth="1"/>
    <col min="3844" max="3844" width="18.5703125" style="2" customWidth="1"/>
    <col min="3845" max="3845" width="0" style="2" hidden="1" customWidth="1"/>
    <col min="3846" max="3846" width="19.140625" style="2" customWidth="1"/>
    <col min="3847" max="4094" width="9.140625" style="2"/>
    <col min="4095" max="4095" width="16" style="2" customWidth="1"/>
    <col min="4096" max="4096" width="10" style="2" customWidth="1"/>
    <col min="4097" max="4097" width="18.28515625" style="2" customWidth="1"/>
    <col min="4098" max="4098" width="60" style="2" customWidth="1"/>
    <col min="4099" max="4099" width="15.7109375" style="2" customWidth="1"/>
    <col min="4100" max="4100" width="18.5703125" style="2" customWidth="1"/>
    <col min="4101" max="4101" width="0" style="2" hidden="1" customWidth="1"/>
    <col min="4102" max="4102" width="19.140625" style="2" customWidth="1"/>
    <col min="4103" max="4350" width="9.140625" style="2"/>
    <col min="4351" max="4351" width="16" style="2" customWidth="1"/>
    <col min="4352" max="4352" width="10" style="2" customWidth="1"/>
    <col min="4353" max="4353" width="18.28515625" style="2" customWidth="1"/>
    <col min="4354" max="4354" width="60" style="2" customWidth="1"/>
    <col min="4355" max="4355" width="15.7109375" style="2" customWidth="1"/>
    <col min="4356" max="4356" width="18.5703125" style="2" customWidth="1"/>
    <col min="4357" max="4357" width="0" style="2" hidden="1" customWidth="1"/>
    <col min="4358" max="4358" width="19.140625" style="2" customWidth="1"/>
    <col min="4359" max="4606" width="9.140625" style="2"/>
    <col min="4607" max="4607" width="16" style="2" customWidth="1"/>
    <col min="4608" max="4608" width="10" style="2" customWidth="1"/>
    <col min="4609" max="4609" width="18.28515625" style="2" customWidth="1"/>
    <col min="4610" max="4610" width="60" style="2" customWidth="1"/>
    <col min="4611" max="4611" width="15.7109375" style="2" customWidth="1"/>
    <col min="4612" max="4612" width="18.5703125" style="2" customWidth="1"/>
    <col min="4613" max="4613" width="0" style="2" hidden="1" customWidth="1"/>
    <col min="4614" max="4614" width="19.140625" style="2" customWidth="1"/>
    <col min="4615" max="4862" width="9.140625" style="2"/>
    <col min="4863" max="4863" width="16" style="2" customWidth="1"/>
    <col min="4864" max="4864" width="10" style="2" customWidth="1"/>
    <col min="4865" max="4865" width="18.28515625" style="2" customWidth="1"/>
    <col min="4866" max="4866" width="60" style="2" customWidth="1"/>
    <col min="4867" max="4867" width="15.7109375" style="2" customWidth="1"/>
    <col min="4868" max="4868" width="18.5703125" style="2" customWidth="1"/>
    <col min="4869" max="4869" width="0" style="2" hidden="1" customWidth="1"/>
    <col min="4870" max="4870" width="19.140625" style="2" customWidth="1"/>
    <col min="4871" max="5118" width="9.140625" style="2"/>
    <col min="5119" max="5119" width="16" style="2" customWidth="1"/>
    <col min="5120" max="5120" width="10" style="2" customWidth="1"/>
    <col min="5121" max="5121" width="18.28515625" style="2" customWidth="1"/>
    <col min="5122" max="5122" width="60" style="2" customWidth="1"/>
    <col min="5123" max="5123" width="15.7109375" style="2" customWidth="1"/>
    <col min="5124" max="5124" width="18.5703125" style="2" customWidth="1"/>
    <col min="5125" max="5125" width="0" style="2" hidden="1" customWidth="1"/>
    <col min="5126" max="5126" width="19.140625" style="2" customWidth="1"/>
    <col min="5127" max="5374" width="9.140625" style="2"/>
    <col min="5375" max="5375" width="16" style="2" customWidth="1"/>
    <col min="5376" max="5376" width="10" style="2" customWidth="1"/>
    <col min="5377" max="5377" width="18.28515625" style="2" customWidth="1"/>
    <col min="5378" max="5378" width="60" style="2" customWidth="1"/>
    <col min="5379" max="5379" width="15.7109375" style="2" customWidth="1"/>
    <col min="5380" max="5380" width="18.5703125" style="2" customWidth="1"/>
    <col min="5381" max="5381" width="0" style="2" hidden="1" customWidth="1"/>
    <col min="5382" max="5382" width="19.140625" style="2" customWidth="1"/>
    <col min="5383" max="5630" width="9.140625" style="2"/>
    <col min="5631" max="5631" width="16" style="2" customWidth="1"/>
    <col min="5632" max="5632" width="10" style="2" customWidth="1"/>
    <col min="5633" max="5633" width="18.28515625" style="2" customWidth="1"/>
    <col min="5634" max="5634" width="60" style="2" customWidth="1"/>
    <col min="5635" max="5635" width="15.7109375" style="2" customWidth="1"/>
    <col min="5636" max="5636" width="18.5703125" style="2" customWidth="1"/>
    <col min="5637" max="5637" width="0" style="2" hidden="1" customWidth="1"/>
    <col min="5638" max="5638" width="19.140625" style="2" customWidth="1"/>
    <col min="5639" max="5886" width="9.140625" style="2"/>
    <col min="5887" max="5887" width="16" style="2" customWidth="1"/>
    <col min="5888" max="5888" width="10" style="2" customWidth="1"/>
    <col min="5889" max="5889" width="18.28515625" style="2" customWidth="1"/>
    <col min="5890" max="5890" width="60" style="2" customWidth="1"/>
    <col min="5891" max="5891" width="15.7109375" style="2" customWidth="1"/>
    <col min="5892" max="5892" width="18.5703125" style="2" customWidth="1"/>
    <col min="5893" max="5893" width="0" style="2" hidden="1" customWidth="1"/>
    <col min="5894" max="5894" width="19.140625" style="2" customWidth="1"/>
    <col min="5895" max="6142" width="9.140625" style="2"/>
    <col min="6143" max="6143" width="16" style="2" customWidth="1"/>
    <col min="6144" max="6144" width="10" style="2" customWidth="1"/>
    <col min="6145" max="6145" width="18.28515625" style="2" customWidth="1"/>
    <col min="6146" max="6146" width="60" style="2" customWidth="1"/>
    <col min="6147" max="6147" width="15.7109375" style="2" customWidth="1"/>
    <col min="6148" max="6148" width="18.5703125" style="2" customWidth="1"/>
    <col min="6149" max="6149" width="0" style="2" hidden="1" customWidth="1"/>
    <col min="6150" max="6150" width="19.140625" style="2" customWidth="1"/>
    <col min="6151" max="6398" width="9.140625" style="2"/>
    <col min="6399" max="6399" width="16" style="2" customWidth="1"/>
    <col min="6400" max="6400" width="10" style="2" customWidth="1"/>
    <col min="6401" max="6401" width="18.28515625" style="2" customWidth="1"/>
    <col min="6402" max="6402" width="60" style="2" customWidth="1"/>
    <col min="6403" max="6403" width="15.7109375" style="2" customWidth="1"/>
    <col min="6404" max="6404" width="18.5703125" style="2" customWidth="1"/>
    <col min="6405" max="6405" width="0" style="2" hidden="1" customWidth="1"/>
    <col min="6406" max="6406" width="19.140625" style="2" customWidth="1"/>
    <col min="6407" max="6654" width="9.140625" style="2"/>
    <col min="6655" max="6655" width="16" style="2" customWidth="1"/>
    <col min="6656" max="6656" width="10" style="2" customWidth="1"/>
    <col min="6657" max="6657" width="18.28515625" style="2" customWidth="1"/>
    <col min="6658" max="6658" width="60" style="2" customWidth="1"/>
    <col min="6659" max="6659" width="15.7109375" style="2" customWidth="1"/>
    <col min="6660" max="6660" width="18.5703125" style="2" customWidth="1"/>
    <col min="6661" max="6661" width="0" style="2" hidden="1" customWidth="1"/>
    <col min="6662" max="6662" width="19.140625" style="2" customWidth="1"/>
    <col min="6663" max="6910" width="9.140625" style="2"/>
    <col min="6911" max="6911" width="16" style="2" customWidth="1"/>
    <col min="6912" max="6912" width="10" style="2" customWidth="1"/>
    <col min="6913" max="6913" width="18.28515625" style="2" customWidth="1"/>
    <col min="6914" max="6914" width="60" style="2" customWidth="1"/>
    <col min="6915" max="6915" width="15.7109375" style="2" customWidth="1"/>
    <col min="6916" max="6916" width="18.5703125" style="2" customWidth="1"/>
    <col min="6917" max="6917" width="0" style="2" hidden="1" customWidth="1"/>
    <col min="6918" max="6918" width="19.140625" style="2" customWidth="1"/>
    <col min="6919" max="7166" width="9.140625" style="2"/>
    <col min="7167" max="7167" width="16" style="2" customWidth="1"/>
    <col min="7168" max="7168" width="10" style="2" customWidth="1"/>
    <col min="7169" max="7169" width="18.28515625" style="2" customWidth="1"/>
    <col min="7170" max="7170" width="60" style="2" customWidth="1"/>
    <col min="7171" max="7171" width="15.7109375" style="2" customWidth="1"/>
    <col min="7172" max="7172" width="18.5703125" style="2" customWidth="1"/>
    <col min="7173" max="7173" width="0" style="2" hidden="1" customWidth="1"/>
    <col min="7174" max="7174" width="19.140625" style="2" customWidth="1"/>
    <col min="7175" max="7422" width="9.140625" style="2"/>
    <col min="7423" max="7423" width="16" style="2" customWidth="1"/>
    <col min="7424" max="7424" width="10" style="2" customWidth="1"/>
    <col min="7425" max="7425" width="18.28515625" style="2" customWidth="1"/>
    <col min="7426" max="7426" width="60" style="2" customWidth="1"/>
    <col min="7427" max="7427" width="15.7109375" style="2" customWidth="1"/>
    <col min="7428" max="7428" width="18.5703125" style="2" customWidth="1"/>
    <col min="7429" max="7429" width="0" style="2" hidden="1" customWidth="1"/>
    <col min="7430" max="7430" width="19.140625" style="2" customWidth="1"/>
    <col min="7431" max="7678" width="9.140625" style="2"/>
    <col min="7679" max="7679" width="16" style="2" customWidth="1"/>
    <col min="7680" max="7680" width="10" style="2" customWidth="1"/>
    <col min="7681" max="7681" width="18.28515625" style="2" customWidth="1"/>
    <col min="7682" max="7682" width="60" style="2" customWidth="1"/>
    <col min="7683" max="7683" width="15.7109375" style="2" customWidth="1"/>
    <col min="7684" max="7684" width="18.5703125" style="2" customWidth="1"/>
    <col min="7685" max="7685" width="0" style="2" hidden="1" customWidth="1"/>
    <col min="7686" max="7686" width="19.140625" style="2" customWidth="1"/>
    <col min="7687" max="7934" width="9.140625" style="2"/>
    <col min="7935" max="7935" width="16" style="2" customWidth="1"/>
    <col min="7936" max="7936" width="10" style="2" customWidth="1"/>
    <col min="7937" max="7937" width="18.28515625" style="2" customWidth="1"/>
    <col min="7938" max="7938" width="60" style="2" customWidth="1"/>
    <col min="7939" max="7939" width="15.7109375" style="2" customWidth="1"/>
    <col min="7940" max="7940" width="18.5703125" style="2" customWidth="1"/>
    <col min="7941" max="7941" width="0" style="2" hidden="1" customWidth="1"/>
    <col min="7942" max="7942" width="19.140625" style="2" customWidth="1"/>
    <col min="7943" max="8190" width="9.140625" style="2"/>
    <col min="8191" max="8191" width="16" style="2" customWidth="1"/>
    <col min="8192" max="8192" width="10" style="2" customWidth="1"/>
    <col min="8193" max="8193" width="18.28515625" style="2" customWidth="1"/>
    <col min="8194" max="8194" width="60" style="2" customWidth="1"/>
    <col min="8195" max="8195" width="15.7109375" style="2" customWidth="1"/>
    <col min="8196" max="8196" width="18.5703125" style="2" customWidth="1"/>
    <col min="8197" max="8197" width="0" style="2" hidden="1" customWidth="1"/>
    <col min="8198" max="8198" width="19.140625" style="2" customWidth="1"/>
    <col min="8199" max="8446" width="9.140625" style="2"/>
    <col min="8447" max="8447" width="16" style="2" customWidth="1"/>
    <col min="8448" max="8448" width="10" style="2" customWidth="1"/>
    <col min="8449" max="8449" width="18.28515625" style="2" customWidth="1"/>
    <col min="8450" max="8450" width="60" style="2" customWidth="1"/>
    <col min="8451" max="8451" width="15.7109375" style="2" customWidth="1"/>
    <col min="8452" max="8452" width="18.5703125" style="2" customWidth="1"/>
    <col min="8453" max="8453" width="0" style="2" hidden="1" customWidth="1"/>
    <col min="8454" max="8454" width="19.140625" style="2" customWidth="1"/>
    <col min="8455" max="8702" width="9.140625" style="2"/>
    <col min="8703" max="8703" width="16" style="2" customWidth="1"/>
    <col min="8704" max="8704" width="10" style="2" customWidth="1"/>
    <col min="8705" max="8705" width="18.28515625" style="2" customWidth="1"/>
    <col min="8706" max="8706" width="60" style="2" customWidth="1"/>
    <col min="8707" max="8707" width="15.7109375" style="2" customWidth="1"/>
    <col min="8708" max="8708" width="18.5703125" style="2" customWidth="1"/>
    <col min="8709" max="8709" width="0" style="2" hidden="1" customWidth="1"/>
    <col min="8710" max="8710" width="19.140625" style="2" customWidth="1"/>
    <col min="8711" max="8958" width="9.140625" style="2"/>
    <col min="8959" max="8959" width="16" style="2" customWidth="1"/>
    <col min="8960" max="8960" width="10" style="2" customWidth="1"/>
    <col min="8961" max="8961" width="18.28515625" style="2" customWidth="1"/>
    <col min="8962" max="8962" width="60" style="2" customWidth="1"/>
    <col min="8963" max="8963" width="15.7109375" style="2" customWidth="1"/>
    <col min="8964" max="8964" width="18.5703125" style="2" customWidth="1"/>
    <col min="8965" max="8965" width="0" style="2" hidden="1" customWidth="1"/>
    <col min="8966" max="8966" width="19.140625" style="2" customWidth="1"/>
    <col min="8967" max="9214" width="9.140625" style="2"/>
    <col min="9215" max="9215" width="16" style="2" customWidth="1"/>
    <col min="9216" max="9216" width="10" style="2" customWidth="1"/>
    <col min="9217" max="9217" width="18.28515625" style="2" customWidth="1"/>
    <col min="9218" max="9218" width="60" style="2" customWidth="1"/>
    <col min="9219" max="9219" width="15.7109375" style="2" customWidth="1"/>
    <col min="9220" max="9220" width="18.5703125" style="2" customWidth="1"/>
    <col min="9221" max="9221" width="0" style="2" hidden="1" customWidth="1"/>
    <col min="9222" max="9222" width="19.140625" style="2" customWidth="1"/>
    <col min="9223" max="9470" width="9.140625" style="2"/>
    <col min="9471" max="9471" width="16" style="2" customWidth="1"/>
    <col min="9472" max="9472" width="10" style="2" customWidth="1"/>
    <col min="9473" max="9473" width="18.28515625" style="2" customWidth="1"/>
    <col min="9474" max="9474" width="60" style="2" customWidth="1"/>
    <col min="9475" max="9475" width="15.7109375" style="2" customWidth="1"/>
    <col min="9476" max="9476" width="18.5703125" style="2" customWidth="1"/>
    <col min="9477" max="9477" width="0" style="2" hidden="1" customWidth="1"/>
    <col min="9478" max="9478" width="19.140625" style="2" customWidth="1"/>
    <col min="9479" max="9726" width="9.140625" style="2"/>
    <col min="9727" max="9727" width="16" style="2" customWidth="1"/>
    <col min="9728" max="9728" width="10" style="2" customWidth="1"/>
    <col min="9729" max="9729" width="18.28515625" style="2" customWidth="1"/>
    <col min="9730" max="9730" width="60" style="2" customWidth="1"/>
    <col min="9731" max="9731" width="15.7109375" style="2" customWidth="1"/>
    <col min="9732" max="9732" width="18.5703125" style="2" customWidth="1"/>
    <col min="9733" max="9733" width="0" style="2" hidden="1" customWidth="1"/>
    <col min="9734" max="9734" width="19.140625" style="2" customWidth="1"/>
    <col min="9735" max="9982" width="9.140625" style="2"/>
    <col min="9983" max="9983" width="16" style="2" customWidth="1"/>
    <col min="9984" max="9984" width="10" style="2" customWidth="1"/>
    <col min="9985" max="9985" width="18.28515625" style="2" customWidth="1"/>
    <col min="9986" max="9986" width="60" style="2" customWidth="1"/>
    <col min="9987" max="9987" width="15.7109375" style="2" customWidth="1"/>
    <col min="9988" max="9988" width="18.5703125" style="2" customWidth="1"/>
    <col min="9989" max="9989" width="0" style="2" hidden="1" customWidth="1"/>
    <col min="9990" max="9990" width="19.140625" style="2" customWidth="1"/>
    <col min="9991" max="10238" width="9.140625" style="2"/>
    <col min="10239" max="10239" width="16" style="2" customWidth="1"/>
    <col min="10240" max="10240" width="10" style="2" customWidth="1"/>
    <col min="10241" max="10241" width="18.28515625" style="2" customWidth="1"/>
    <col min="10242" max="10242" width="60" style="2" customWidth="1"/>
    <col min="10243" max="10243" width="15.7109375" style="2" customWidth="1"/>
    <col min="10244" max="10244" width="18.5703125" style="2" customWidth="1"/>
    <col min="10245" max="10245" width="0" style="2" hidden="1" customWidth="1"/>
    <col min="10246" max="10246" width="19.140625" style="2" customWidth="1"/>
    <col min="10247" max="10494" width="9.140625" style="2"/>
    <col min="10495" max="10495" width="16" style="2" customWidth="1"/>
    <col min="10496" max="10496" width="10" style="2" customWidth="1"/>
    <col min="10497" max="10497" width="18.28515625" style="2" customWidth="1"/>
    <col min="10498" max="10498" width="60" style="2" customWidth="1"/>
    <col min="10499" max="10499" width="15.7109375" style="2" customWidth="1"/>
    <col min="10500" max="10500" width="18.5703125" style="2" customWidth="1"/>
    <col min="10501" max="10501" width="0" style="2" hidden="1" customWidth="1"/>
    <col min="10502" max="10502" width="19.140625" style="2" customWidth="1"/>
    <col min="10503" max="10750" width="9.140625" style="2"/>
    <col min="10751" max="10751" width="16" style="2" customWidth="1"/>
    <col min="10752" max="10752" width="10" style="2" customWidth="1"/>
    <col min="10753" max="10753" width="18.28515625" style="2" customWidth="1"/>
    <col min="10754" max="10754" width="60" style="2" customWidth="1"/>
    <col min="10755" max="10755" width="15.7109375" style="2" customWidth="1"/>
    <col min="10756" max="10756" width="18.5703125" style="2" customWidth="1"/>
    <col min="10757" max="10757" width="0" style="2" hidden="1" customWidth="1"/>
    <col min="10758" max="10758" width="19.140625" style="2" customWidth="1"/>
    <col min="10759" max="11006" width="9.140625" style="2"/>
    <col min="11007" max="11007" width="16" style="2" customWidth="1"/>
    <col min="11008" max="11008" width="10" style="2" customWidth="1"/>
    <col min="11009" max="11009" width="18.28515625" style="2" customWidth="1"/>
    <col min="11010" max="11010" width="60" style="2" customWidth="1"/>
    <col min="11011" max="11011" width="15.7109375" style="2" customWidth="1"/>
    <col min="11012" max="11012" width="18.5703125" style="2" customWidth="1"/>
    <col min="11013" max="11013" width="0" style="2" hidden="1" customWidth="1"/>
    <col min="11014" max="11014" width="19.140625" style="2" customWidth="1"/>
    <col min="11015" max="11262" width="9.140625" style="2"/>
    <col min="11263" max="11263" width="16" style="2" customWidth="1"/>
    <col min="11264" max="11264" width="10" style="2" customWidth="1"/>
    <col min="11265" max="11265" width="18.28515625" style="2" customWidth="1"/>
    <col min="11266" max="11266" width="60" style="2" customWidth="1"/>
    <col min="11267" max="11267" width="15.7109375" style="2" customWidth="1"/>
    <col min="11268" max="11268" width="18.5703125" style="2" customWidth="1"/>
    <col min="11269" max="11269" width="0" style="2" hidden="1" customWidth="1"/>
    <col min="11270" max="11270" width="19.140625" style="2" customWidth="1"/>
    <col min="11271" max="11518" width="9.140625" style="2"/>
    <col min="11519" max="11519" width="16" style="2" customWidth="1"/>
    <col min="11520" max="11520" width="10" style="2" customWidth="1"/>
    <col min="11521" max="11521" width="18.28515625" style="2" customWidth="1"/>
    <col min="11522" max="11522" width="60" style="2" customWidth="1"/>
    <col min="11523" max="11523" width="15.7109375" style="2" customWidth="1"/>
    <col min="11524" max="11524" width="18.5703125" style="2" customWidth="1"/>
    <col min="11525" max="11525" width="0" style="2" hidden="1" customWidth="1"/>
    <col min="11526" max="11526" width="19.140625" style="2" customWidth="1"/>
    <col min="11527" max="11774" width="9.140625" style="2"/>
    <col min="11775" max="11775" width="16" style="2" customWidth="1"/>
    <col min="11776" max="11776" width="10" style="2" customWidth="1"/>
    <col min="11777" max="11777" width="18.28515625" style="2" customWidth="1"/>
    <col min="11778" max="11778" width="60" style="2" customWidth="1"/>
    <col min="11779" max="11779" width="15.7109375" style="2" customWidth="1"/>
    <col min="11780" max="11780" width="18.5703125" style="2" customWidth="1"/>
    <col min="11781" max="11781" width="0" style="2" hidden="1" customWidth="1"/>
    <col min="11782" max="11782" width="19.140625" style="2" customWidth="1"/>
    <col min="11783" max="12030" width="9.140625" style="2"/>
    <col min="12031" max="12031" width="16" style="2" customWidth="1"/>
    <col min="12032" max="12032" width="10" style="2" customWidth="1"/>
    <col min="12033" max="12033" width="18.28515625" style="2" customWidth="1"/>
    <col min="12034" max="12034" width="60" style="2" customWidth="1"/>
    <col min="12035" max="12035" width="15.7109375" style="2" customWidth="1"/>
    <col min="12036" max="12036" width="18.5703125" style="2" customWidth="1"/>
    <col min="12037" max="12037" width="0" style="2" hidden="1" customWidth="1"/>
    <col min="12038" max="12038" width="19.140625" style="2" customWidth="1"/>
    <col min="12039" max="12286" width="9.140625" style="2"/>
    <col min="12287" max="12287" width="16" style="2" customWidth="1"/>
    <col min="12288" max="12288" width="10" style="2" customWidth="1"/>
    <col min="12289" max="12289" width="18.28515625" style="2" customWidth="1"/>
    <col min="12290" max="12290" width="60" style="2" customWidth="1"/>
    <col min="12291" max="12291" width="15.7109375" style="2" customWidth="1"/>
    <col min="12292" max="12292" width="18.5703125" style="2" customWidth="1"/>
    <col min="12293" max="12293" width="0" style="2" hidden="1" customWidth="1"/>
    <col min="12294" max="12294" width="19.140625" style="2" customWidth="1"/>
    <col min="12295" max="12542" width="9.140625" style="2"/>
    <col min="12543" max="12543" width="16" style="2" customWidth="1"/>
    <col min="12544" max="12544" width="10" style="2" customWidth="1"/>
    <col min="12545" max="12545" width="18.28515625" style="2" customWidth="1"/>
    <col min="12546" max="12546" width="60" style="2" customWidth="1"/>
    <col min="12547" max="12547" width="15.7109375" style="2" customWidth="1"/>
    <col min="12548" max="12548" width="18.5703125" style="2" customWidth="1"/>
    <col min="12549" max="12549" width="0" style="2" hidden="1" customWidth="1"/>
    <col min="12550" max="12550" width="19.140625" style="2" customWidth="1"/>
    <col min="12551" max="12798" width="9.140625" style="2"/>
    <col min="12799" max="12799" width="16" style="2" customWidth="1"/>
    <col min="12800" max="12800" width="10" style="2" customWidth="1"/>
    <col min="12801" max="12801" width="18.28515625" style="2" customWidth="1"/>
    <col min="12802" max="12802" width="60" style="2" customWidth="1"/>
    <col min="12803" max="12803" width="15.7109375" style="2" customWidth="1"/>
    <col min="12804" max="12804" width="18.5703125" style="2" customWidth="1"/>
    <col min="12805" max="12805" width="0" style="2" hidden="1" customWidth="1"/>
    <col min="12806" max="12806" width="19.140625" style="2" customWidth="1"/>
    <col min="12807" max="13054" width="9.140625" style="2"/>
    <col min="13055" max="13055" width="16" style="2" customWidth="1"/>
    <col min="13056" max="13056" width="10" style="2" customWidth="1"/>
    <col min="13057" max="13057" width="18.28515625" style="2" customWidth="1"/>
    <col min="13058" max="13058" width="60" style="2" customWidth="1"/>
    <col min="13059" max="13059" width="15.7109375" style="2" customWidth="1"/>
    <col min="13060" max="13060" width="18.5703125" style="2" customWidth="1"/>
    <col min="13061" max="13061" width="0" style="2" hidden="1" customWidth="1"/>
    <col min="13062" max="13062" width="19.140625" style="2" customWidth="1"/>
    <col min="13063" max="13310" width="9.140625" style="2"/>
    <col min="13311" max="13311" width="16" style="2" customWidth="1"/>
    <col min="13312" max="13312" width="10" style="2" customWidth="1"/>
    <col min="13313" max="13313" width="18.28515625" style="2" customWidth="1"/>
    <col min="13314" max="13314" width="60" style="2" customWidth="1"/>
    <col min="13315" max="13315" width="15.7109375" style="2" customWidth="1"/>
    <col min="13316" max="13316" width="18.5703125" style="2" customWidth="1"/>
    <col min="13317" max="13317" width="0" style="2" hidden="1" customWidth="1"/>
    <col min="13318" max="13318" width="19.140625" style="2" customWidth="1"/>
    <col min="13319" max="13566" width="9.140625" style="2"/>
    <col min="13567" max="13567" width="16" style="2" customWidth="1"/>
    <col min="13568" max="13568" width="10" style="2" customWidth="1"/>
    <col min="13569" max="13569" width="18.28515625" style="2" customWidth="1"/>
    <col min="13570" max="13570" width="60" style="2" customWidth="1"/>
    <col min="13571" max="13571" width="15.7109375" style="2" customWidth="1"/>
    <col min="13572" max="13572" width="18.5703125" style="2" customWidth="1"/>
    <col min="13573" max="13573" width="0" style="2" hidden="1" customWidth="1"/>
    <col min="13574" max="13574" width="19.140625" style="2" customWidth="1"/>
    <col min="13575" max="13822" width="9.140625" style="2"/>
    <col min="13823" max="13823" width="16" style="2" customWidth="1"/>
    <col min="13824" max="13824" width="10" style="2" customWidth="1"/>
    <col min="13825" max="13825" width="18.28515625" style="2" customWidth="1"/>
    <col min="13826" max="13826" width="60" style="2" customWidth="1"/>
    <col min="13827" max="13827" width="15.7109375" style="2" customWidth="1"/>
    <col min="13828" max="13828" width="18.5703125" style="2" customWidth="1"/>
    <col min="13829" max="13829" width="0" style="2" hidden="1" customWidth="1"/>
    <col min="13830" max="13830" width="19.140625" style="2" customWidth="1"/>
    <col min="13831" max="14078" width="9.140625" style="2"/>
    <col min="14079" max="14079" width="16" style="2" customWidth="1"/>
    <col min="14080" max="14080" width="10" style="2" customWidth="1"/>
    <col min="14081" max="14081" width="18.28515625" style="2" customWidth="1"/>
    <col min="14082" max="14082" width="60" style="2" customWidth="1"/>
    <col min="14083" max="14083" width="15.7109375" style="2" customWidth="1"/>
    <col min="14084" max="14084" width="18.5703125" style="2" customWidth="1"/>
    <col min="14085" max="14085" width="0" style="2" hidden="1" customWidth="1"/>
    <col min="14086" max="14086" width="19.140625" style="2" customWidth="1"/>
    <col min="14087" max="14334" width="9.140625" style="2"/>
    <col min="14335" max="14335" width="16" style="2" customWidth="1"/>
    <col min="14336" max="14336" width="10" style="2" customWidth="1"/>
    <col min="14337" max="14337" width="18.28515625" style="2" customWidth="1"/>
    <col min="14338" max="14338" width="60" style="2" customWidth="1"/>
    <col min="14339" max="14339" width="15.7109375" style="2" customWidth="1"/>
    <col min="14340" max="14340" width="18.5703125" style="2" customWidth="1"/>
    <col min="14341" max="14341" width="0" style="2" hidden="1" customWidth="1"/>
    <col min="14342" max="14342" width="19.140625" style="2" customWidth="1"/>
    <col min="14343" max="14590" width="9.140625" style="2"/>
    <col min="14591" max="14591" width="16" style="2" customWidth="1"/>
    <col min="14592" max="14592" width="10" style="2" customWidth="1"/>
    <col min="14593" max="14593" width="18.28515625" style="2" customWidth="1"/>
    <col min="14594" max="14594" width="60" style="2" customWidth="1"/>
    <col min="14595" max="14595" width="15.7109375" style="2" customWidth="1"/>
    <col min="14596" max="14596" width="18.5703125" style="2" customWidth="1"/>
    <col min="14597" max="14597" width="0" style="2" hidden="1" customWidth="1"/>
    <col min="14598" max="14598" width="19.140625" style="2" customWidth="1"/>
    <col min="14599" max="14846" width="9.140625" style="2"/>
    <col min="14847" max="14847" width="16" style="2" customWidth="1"/>
    <col min="14848" max="14848" width="10" style="2" customWidth="1"/>
    <col min="14849" max="14849" width="18.28515625" style="2" customWidth="1"/>
    <col min="14850" max="14850" width="60" style="2" customWidth="1"/>
    <col min="14851" max="14851" width="15.7109375" style="2" customWidth="1"/>
    <col min="14852" max="14852" width="18.5703125" style="2" customWidth="1"/>
    <col min="14853" max="14853" width="0" style="2" hidden="1" customWidth="1"/>
    <col min="14854" max="14854" width="19.140625" style="2" customWidth="1"/>
    <col min="14855" max="15102" width="9.140625" style="2"/>
    <col min="15103" max="15103" width="16" style="2" customWidth="1"/>
    <col min="15104" max="15104" width="10" style="2" customWidth="1"/>
    <col min="15105" max="15105" width="18.28515625" style="2" customWidth="1"/>
    <col min="15106" max="15106" width="60" style="2" customWidth="1"/>
    <col min="15107" max="15107" width="15.7109375" style="2" customWidth="1"/>
    <col min="15108" max="15108" width="18.5703125" style="2" customWidth="1"/>
    <col min="15109" max="15109" width="0" style="2" hidden="1" customWidth="1"/>
    <col min="15110" max="15110" width="19.140625" style="2" customWidth="1"/>
    <col min="15111" max="15358" width="9.140625" style="2"/>
    <col min="15359" max="15359" width="16" style="2" customWidth="1"/>
    <col min="15360" max="15360" width="10" style="2" customWidth="1"/>
    <col min="15361" max="15361" width="18.28515625" style="2" customWidth="1"/>
    <col min="15362" max="15362" width="60" style="2" customWidth="1"/>
    <col min="15363" max="15363" width="15.7109375" style="2" customWidth="1"/>
    <col min="15364" max="15364" width="18.5703125" style="2" customWidth="1"/>
    <col min="15365" max="15365" width="0" style="2" hidden="1" customWidth="1"/>
    <col min="15366" max="15366" width="19.140625" style="2" customWidth="1"/>
    <col min="15367" max="15614" width="9.140625" style="2"/>
    <col min="15615" max="15615" width="16" style="2" customWidth="1"/>
    <col min="15616" max="15616" width="10" style="2" customWidth="1"/>
    <col min="15617" max="15617" width="18.28515625" style="2" customWidth="1"/>
    <col min="15618" max="15618" width="60" style="2" customWidth="1"/>
    <col min="15619" max="15619" width="15.7109375" style="2" customWidth="1"/>
    <col min="15620" max="15620" width="18.5703125" style="2" customWidth="1"/>
    <col min="15621" max="15621" width="0" style="2" hidden="1" customWidth="1"/>
    <col min="15622" max="15622" width="19.140625" style="2" customWidth="1"/>
    <col min="15623" max="15870" width="9.140625" style="2"/>
    <col min="15871" max="15871" width="16" style="2" customWidth="1"/>
    <col min="15872" max="15872" width="10" style="2" customWidth="1"/>
    <col min="15873" max="15873" width="18.28515625" style="2" customWidth="1"/>
    <col min="15874" max="15874" width="60" style="2" customWidth="1"/>
    <col min="15875" max="15875" width="15.7109375" style="2" customWidth="1"/>
    <col min="15876" max="15876" width="18.5703125" style="2" customWidth="1"/>
    <col min="15877" max="15877" width="0" style="2" hidden="1" customWidth="1"/>
    <col min="15878" max="15878" width="19.140625" style="2" customWidth="1"/>
    <col min="15879" max="16126" width="9.140625" style="2"/>
    <col min="16127" max="16127" width="16" style="2" customWidth="1"/>
    <col min="16128" max="16128" width="10" style="2" customWidth="1"/>
    <col min="16129" max="16129" width="18.28515625" style="2" customWidth="1"/>
    <col min="16130" max="16130" width="60" style="2" customWidth="1"/>
    <col min="16131" max="16131" width="15.7109375" style="2" customWidth="1"/>
    <col min="16132" max="16132" width="18.5703125" style="2" customWidth="1"/>
    <col min="16133" max="16133" width="0" style="2" hidden="1" customWidth="1"/>
    <col min="16134" max="16134" width="19.140625" style="2" customWidth="1"/>
    <col min="16135" max="16384" width="9.140625" style="2"/>
  </cols>
  <sheetData>
    <row r="1" spans="1:7" ht="15.75">
      <c r="A1" s="24" t="s">
        <v>33</v>
      </c>
      <c r="B1" s="24"/>
      <c r="C1" s="24"/>
      <c r="D1" s="24"/>
    </row>
    <row r="2" spans="1:7" ht="15.75">
      <c r="A2" s="25" t="s">
        <v>78</v>
      </c>
      <c r="B2" s="25"/>
      <c r="C2" s="25"/>
      <c r="D2" s="25"/>
      <c r="E2" s="3"/>
    </row>
    <row r="3" spans="1:7" ht="15.75">
      <c r="A3" s="23" t="s">
        <v>77</v>
      </c>
      <c r="B3" s="23"/>
      <c r="C3" s="23"/>
      <c r="D3" s="23"/>
      <c r="E3" s="3"/>
    </row>
    <row r="4" spans="1:7">
      <c r="A4" s="22" t="s">
        <v>72</v>
      </c>
      <c r="B4" s="22"/>
      <c r="C4" s="22"/>
      <c r="D4" s="22"/>
      <c r="E4" s="22"/>
    </row>
    <row r="5" spans="1:7" ht="31.5">
      <c r="A5" s="26" t="s">
        <v>0</v>
      </c>
      <c r="B5" s="26" t="s">
        <v>1</v>
      </c>
      <c r="C5" s="1" t="s">
        <v>2</v>
      </c>
      <c r="D5" s="27" t="s">
        <v>3</v>
      </c>
      <c r="E5" s="4" t="s">
        <v>4</v>
      </c>
    </row>
    <row r="6" spans="1:7">
      <c r="A6" s="5" t="s">
        <v>11</v>
      </c>
      <c r="B6" s="5" t="s">
        <v>9</v>
      </c>
      <c r="C6" s="5" t="s">
        <v>14</v>
      </c>
      <c r="D6" s="6">
        <v>237500</v>
      </c>
    </row>
    <row r="7" spans="1:7">
      <c r="A7" s="5" t="s">
        <v>12</v>
      </c>
      <c r="B7" s="5" t="s">
        <v>9</v>
      </c>
      <c r="C7" s="5" t="s">
        <v>15</v>
      </c>
      <c r="D7" s="21">
        <v>475000</v>
      </c>
    </row>
    <row r="8" spans="1:7">
      <c r="A8" s="5" t="s">
        <v>13</v>
      </c>
      <c r="B8" s="5" t="s">
        <v>9</v>
      </c>
      <c r="C8" s="5" t="s">
        <v>16</v>
      </c>
      <c r="D8" s="21">
        <v>237500</v>
      </c>
      <c r="E8" s="7" t="e">
        <f>SUMIF([1]Grants!$A$2:$A$27,[1]Sheet4!$A14,[1]Grants!$M$2:$M$27)</f>
        <v>#VALUE!</v>
      </c>
      <c r="F8" s="7"/>
      <c r="G8" s="7"/>
    </row>
    <row r="9" spans="1:7">
      <c r="A9" s="5" t="s">
        <v>25</v>
      </c>
      <c r="B9" s="5" t="s">
        <v>10</v>
      </c>
      <c r="C9" s="5" t="s">
        <v>31</v>
      </c>
      <c r="D9" s="21">
        <v>427500</v>
      </c>
      <c r="E9" s="7" t="e">
        <f>SUMIF([1]Grants!$A$2:$A$27,[1]Sheet4!$A15,[1]Grants!$M$2:$M$27)</f>
        <v>#VALUE!</v>
      </c>
      <c r="F9" s="7"/>
      <c r="G9" s="7"/>
    </row>
    <row r="10" spans="1:7">
      <c r="A10" s="5" t="s">
        <v>23</v>
      </c>
      <c r="B10" s="5" t="s">
        <v>5</v>
      </c>
      <c r="C10" s="5" t="s">
        <v>29</v>
      </c>
      <c r="D10" s="21">
        <v>237500</v>
      </c>
      <c r="E10" s="7" t="e">
        <f>SUMIF([1]Grants!$A$2:$A$27,[1]Sheet4!$A16,[1]Grants!$M$2:$M$27)</f>
        <v>#VALUE!</v>
      </c>
      <c r="F10" s="7"/>
      <c r="G10" s="7"/>
    </row>
    <row r="11" spans="1:7">
      <c r="A11" s="5" t="s">
        <v>24</v>
      </c>
      <c r="B11" s="5" t="s">
        <v>27</v>
      </c>
      <c r="C11" s="5" t="s">
        <v>30</v>
      </c>
      <c r="D11" s="21">
        <v>237500</v>
      </c>
    </row>
    <row r="12" spans="1:7">
      <c r="A12" s="5" t="s">
        <v>22</v>
      </c>
      <c r="B12" s="5" t="s">
        <v>8</v>
      </c>
      <c r="C12" s="5" t="s">
        <v>28</v>
      </c>
      <c r="D12" s="21">
        <v>142500</v>
      </c>
    </row>
    <row r="13" spans="1:7">
      <c r="A13" s="5" t="s">
        <v>26</v>
      </c>
      <c r="B13" s="5" t="s">
        <v>6</v>
      </c>
      <c r="C13" s="5" t="s">
        <v>32</v>
      </c>
      <c r="D13" s="21">
        <v>1140000</v>
      </c>
    </row>
    <row r="14" spans="1:7">
      <c r="A14" s="5" t="s">
        <v>17</v>
      </c>
      <c r="B14" s="5" t="s">
        <v>19</v>
      </c>
      <c r="C14" s="5" t="s">
        <v>20</v>
      </c>
      <c r="D14" s="21">
        <v>1900000</v>
      </c>
    </row>
    <row r="15" spans="1:7">
      <c r="A15" s="5" t="s">
        <v>18</v>
      </c>
      <c r="B15" s="5" t="s">
        <v>7</v>
      </c>
      <c r="C15" s="5" t="s">
        <v>21</v>
      </c>
      <c r="D15" s="21">
        <v>950000</v>
      </c>
    </row>
    <row r="16" spans="1:7" ht="11.25" customHeight="1">
      <c r="A16" s="5"/>
      <c r="B16" s="5"/>
      <c r="C16" s="8"/>
      <c r="D16" s="9"/>
    </row>
    <row r="17" spans="1:5" ht="15.75">
      <c r="A17" s="10"/>
      <c r="B17" s="11"/>
      <c r="C17" s="16" t="s">
        <v>74</v>
      </c>
      <c r="D17" s="17">
        <f>SUM(D6:D16)</f>
        <v>5985000</v>
      </c>
    </row>
    <row r="18" spans="1:5" ht="11.25" customHeight="1">
      <c r="A18" s="13"/>
      <c r="B18" s="14"/>
      <c r="C18" s="15"/>
      <c r="D18" s="5"/>
    </row>
    <row r="19" spans="1:5">
      <c r="A19" s="22" t="s">
        <v>73</v>
      </c>
      <c r="B19" s="22"/>
      <c r="C19" s="22"/>
      <c r="D19" s="22"/>
      <c r="E19" s="22"/>
    </row>
    <row r="20" spans="1:5">
      <c r="A20" s="5" t="s">
        <v>34</v>
      </c>
      <c r="B20" s="5" t="s">
        <v>9</v>
      </c>
      <c r="C20" s="5" t="s">
        <v>35</v>
      </c>
      <c r="D20" s="6">
        <v>1000000</v>
      </c>
    </row>
    <row r="21" spans="1:5">
      <c r="A21" s="5" t="s">
        <v>36</v>
      </c>
      <c r="B21" s="5" t="s">
        <v>9</v>
      </c>
      <c r="C21" s="5" t="s">
        <v>37</v>
      </c>
      <c r="D21" s="21">
        <v>400000</v>
      </c>
    </row>
    <row r="22" spans="1:5">
      <c r="A22" s="5" t="s">
        <v>38</v>
      </c>
      <c r="B22" s="5" t="s">
        <v>39</v>
      </c>
      <c r="C22" s="5" t="s">
        <v>40</v>
      </c>
      <c r="D22" s="21">
        <v>3896000</v>
      </c>
    </row>
    <row r="23" spans="1:5">
      <c r="A23" s="5" t="s">
        <v>41</v>
      </c>
      <c r="B23" s="5" t="s">
        <v>39</v>
      </c>
      <c r="C23" s="5" t="s">
        <v>42</v>
      </c>
      <c r="D23" s="21">
        <v>300000</v>
      </c>
    </row>
    <row r="24" spans="1:5">
      <c r="A24" s="5" t="s">
        <v>43</v>
      </c>
      <c r="B24" s="5" t="s">
        <v>5</v>
      </c>
      <c r="C24" s="5" t="s">
        <v>44</v>
      </c>
      <c r="D24" s="21">
        <v>360000</v>
      </c>
    </row>
    <row r="25" spans="1:5">
      <c r="A25" s="5" t="s">
        <v>45</v>
      </c>
      <c r="B25" s="5" t="s">
        <v>46</v>
      </c>
      <c r="C25" s="5" t="s">
        <v>47</v>
      </c>
      <c r="D25" s="21">
        <v>300000</v>
      </c>
    </row>
    <row r="26" spans="1:5">
      <c r="A26" s="5" t="s">
        <v>48</v>
      </c>
      <c r="B26" s="5" t="s">
        <v>8</v>
      </c>
      <c r="C26" s="5" t="s">
        <v>49</v>
      </c>
      <c r="D26" s="21">
        <v>300000</v>
      </c>
    </row>
    <row r="27" spans="1:5">
      <c r="A27" s="5" t="s">
        <v>50</v>
      </c>
      <c r="B27" s="5" t="s">
        <v>51</v>
      </c>
      <c r="C27" s="5" t="s">
        <v>52</v>
      </c>
      <c r="D27" s="21">
        <v>400000</v>
      </c>
    </row>
    <row r="28" spans="1:5">
      <c r="A28" s="5" t="s">
        <v>53</v>
      </c>
      <c r="B28" s="5" t="s">
        <v>54</v>
      </c>
      <c r="C28" s="5" t="s">
        <v>55</v>
      </c>
      <c r="D28" s="21">
        <v>974000</v>
      </c>
    </row>
    <row r="29" spans="1:5">
      <c r="A29" s="5" t="s">
        <v>56</v>
      </c>
      <c r="B29" s="5" t="s">
        <v>7</v>
      </c>
      <c r="C29" s="5" t="s">
        <v>57</v>
      </c>
      <c r="D29" s="21">
        <v>360000</v>
      </c>
    </row>
    <row r="30" spans="1:5">
      <c r="A30" s="5" t="s">
        <v>58</v>
      </c>
      <c r="B30" s="5" t="s">
        <v>59</v>
      </c>
      <c r="C30" s="5" t="s">
        <v>60</v>
      </c>
      <c r="D30" s="21">
        <v>1000000</v>
      </c>
    </row>
    <row r="31" spans="1:5">
      <c r="A31" s="5" t="s">
        <v>61</v>
      </c>
      <c r="B31" s="5" t="s">
        <v>62</v>
      </c>
      <c r="C31" s="5" t="s">
        <v>63</v>
      </c>
      <c r="D31" s="21">
        <v>360000</v>
      </c>
    </row>
    <row r="32" spans="1:5">
      <c r="A32" s="5" t="s">
        <v>64</v>
      </c>
      <c r="B32" s="5" t="s">
        <v>65</v>
      </c>
      <c r="C32" s="5" t="s">
        <v>66</v>
      </c>
      <c r="D32" s="21">
        <v>350000</v>
      </c>
    </row>
    <row r="33" spans="1:5">
      <c r="A33" s="5" t="s">
        <v>67</v>
      </c>
      <c r="B33" s="5" t="s">
        <v>68</v>
      </c>
      <c r="C33" s="5" t="s">
        <v>69</v>
      </c>
      <c r="D33" s="21">
        <v>1461000</v>
      </c>
    </row>
    <row r="34" spans="1:5">
      <c r="A34" s="5" t="s">
        <v>70</v>
      </c>
      <c r="B34" s="5" t="s">
        <v>68</v>
      </c>
      <c r="C34" s="5" t="s">
        <v>71</v>
      </c>
      <c r="D34" s="21">
        <v>360000</v>
      </c>
    </row>
    <row r="35" spans="1:5" ht="11.25" customHeight="1">
      <c r="A35" s="5"/>
      <c r="B35" s="5"/>
      <c r="C35" s="5"/>
      <c r="D35" s="6"/>
    </row>
    <row r="36" spans="1:5" ht="15.75">
      <c r="A36" s="12"/>
      <c r="B36" s="12"/>
      <c r="C36" s="16" t="s">
        <v>75</v>
      </c>
      <c r="D36" s="17">
        <f>SUM(D20:D35)</f>
        <v>11821000</v>
      </c>
    </row>
    <row r="37" spans="1:5" ht="9" customHeight="1">
      <c r="A37" s="12"/>
      <c r="B37" s="12"/>
      <c r="C37" s="16"/>
      <c r="D37" s="17"/>
    </row>
    <row r="38" spans="1:5" ht="15.75">
      <c r="A38" s="18"/>
      <c r="B38" s="18"/>
      <c r="C38" s="19" t="s">
        <v>76</v>
      </c>
      <c r="D38" s="20">
        <f>D17+D36</f>
        <v>17806000</v>
      </c>
    </row>
    <row r="39" spans="1:5">
      <c r="A39" s="22"/>
      <c r="B39" s="22"/>
      <c r="C39" s="22"/>
      <c r="D39" s="22"/>
      <c r="E39" s="22"/>
    </row>
  </sheetData>
  <sortState ref="A5:F14">
    <sortCondition ref="A5:A14"/>
  </sortState>
  <mergeCells count="6">
    <mergeCell ref="A4:E4"/>
    <mergeCell ref="A3:D3"/>
    <mergeCell ref="A1:D1"/>
    <mergeCell ref="A2:D2"/>
    <mergeCell ref="A39:E39"/>
    <mergeCell ref="A19:E19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AA</vt:lpstr>
    </vt:vector>
  </TitlesOfParts>
  <Company>USDOT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 User</dc:creator>
  <cp:lastModifiedBy>vanessa.williams</cp:lastModifiedBy>
  <cp:lastPrinted>2011-01-27T17:26:58Z</cp:lastPrinted>
  <dcterms:created xsi:type="dcterms:W3CDTF">2010-10-13T18:01:03Z</dcterms:created>
  <dcterms:modified xsi:type="dcterms:W3CDTF">2011-01-27T20:18:02Z</dcterms:modified>
</cp:coreProperties>
</file>