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8" windowWidth="19140" windowHeight="9000" firstSheet="1" activeTab="1"/>
  </bookViews>
  <sheets>
    <sheet name="PIVOT" sheetId="7" state="hidden" r:id="rId1"/>
    <sheet name="t-7" sheetId="1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H68" i="1" l="1"/>
  <c r="E68" i="1"/>
  <c r="C68" i="1"/>
  <c r="L11" i="1" l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1" i="1"/>
  <c r="F10" i="1"/>
  <c r="L68" i="1"/>
  <c r="J68" i="1"/>
  <c r="K68" i="1"/>
  <c r="D12" i="1" l="1"/>
  <c r="D11" i="1"/>
  <c r="D60" i="1"/>
  <c r="D47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10" i="1"/>
  <c r="D68" i="1" l="1"/>
</calcChain>
</file>

<file path=xl/sharedStrings.xml><?xml version="1.0" encoding="utf-8"?>
<sst xmlns="http://schemas.openxmlformats.org/spreadsheetml/2006/main" count="164" uniqueCount="90">
  <si>
    <t>TABLE 7</t>
  </si>
  <si>
    <t xml:space="preserve"> </t>
  </si>
  <si>
    <t>ADA PARATRANSIT</t>
  </si>
  <si>
    <t>TOTAL</t>
  </si>
  <si>
    <t>PREV.</t>
  </si>
  <si>
    <t>PRV. MNT.</t>
  </si>
  <si>
    <t xml:space="preserve">  STATE</t>
  </si>
  <si>
    <t>PREVENTIVE</t>
  </si>
  <si>
    <t>% of</t>
  </si>
  <si>
    <t>SERVICE AS</t>
  </si>
  <si>
    <t>CAPITAL</t>
  </si>
  <si>
    <t>MAINT.</t>
  </si>
  <si>
    <t>ADA</t>
  </si>
  <si>
    <t>&amp; ADA</t>
  </si>
  <si>
    <t>MAINTENANCE</t>
  </si>
  <si>
    <t>Total</t>
  </si>
  <si>
    <t xml:space="preserve">PROJECT </t>
  </si>
  <si>
    <t xml:space="preserve">AS  % OF </t>
  </si>
  <si>
    <t>PM</t>
  </si>
  <si>
    <t>OBLIGATIONS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</si>
  <si>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</si>
  <si>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</si>
  <si>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</si>
  <si>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</si>
  <si>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</si>
  <si>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</si>
  <si>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</si>
  <si>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</si>
  <si>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</si>
  <si>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</si>
  <si>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</si>
  <si>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</si>
  <si>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</si>
  <si>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</si>
  <si>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</si>
  <si>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</si>
  <si>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</si>
  <si>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</si>
  <si>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</si>
  <si>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</si>
  <si>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</si>
  <si>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</si>
  <si>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</si>
  <si>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</si>
  <si>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</si>
  <si>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</si>
  <si>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</si>
  <si>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</si>
  <si>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</si>
  <si>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</si>
  <si>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</si>
  <si>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</si>
  <si>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</si>
  <si>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</si>
  <si>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</si>
  <si>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</si>
  <si>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</si>
  <si>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</si>
  <si>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</si>
  <si>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</si>
  <si>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</si>
  <si>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</si>
  <si>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</si>
  <si>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</si>
  <si>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</si>
  <si>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</si>
  <si>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</si>
  <si>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</si>
  <si>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</si>
  <si>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</si>
  <si>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</si>
  <si>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</si>
  <si>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</si>
  <si>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</si>
  <si>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</t>
  </si>
  <si>
    <t>NOTE:     Includes all programs.</t>
  </si>
  <si>
    <t xml:space="preserve">                Total Capital Obligations include Bus, Bus Facilities, Fixed Guideway, and New Starts obligations.  Preventive maintenance and  ADA  </t>
  </si>
  <si>
    <t xml:space="preserve">                Paratransit are subcategories of those major capital categories.  ADA Paratransit obligations meet the TEA-21 eligibility requirements </t>
  </si>
  <si>
    <t xml:space="preserve">                that allow non-fixed paratransit service to be counted as a capital item.</t>
  </si>
  <si>
    <t>Grand Total</t>
  </si>
  <si>
    <t>Massachusetts</t>
  </si>
  <si>
    <t>Louisiana</t>
  </si>
  <si>
    <t>Sum of ALI FTA Amt 2015</t>
  </si>
  <si>
    <t>Northen Mariana Islands</t>
  </si>
  <si>
    <t>Virgin Islands</t>
  </si>
  <si>
    <t>FY 2015 PREVENTIVE MAINTENANCE AND ADA PARATRANSIT SERVICE AS A SHARE OF CAPITAL PROJECTS</t>
  </si>
  <si>
    <t>Row Labels</t>
  </si>
  <si>
    <t>Northern Mariana Islands</t>
  </si>
  <si>
    <t>first description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</si>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</sst>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2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10" fillId="0" borderId="0"/>
    <xf numFmtId="0" fontId="4" fillId="0" borderId="0"/>
    <xf numFmtId="0" fontId="11" fillId="0" borderId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/>
    <xf numFmtId="37" fontId="1" fillId="0" borderId="0" xfId="1" applyNumberFormat="1" applyProtection="1"/>
    <xf numFmtId="5" fontId="1" fillId="0" borderId="0" xfId="1" applyNumberFormat="1" applyBorder="1" applyProtection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37" fontId="1" fillId="0" borderId="3" xfId="1" applyNumberFormat="1" applyBorder="1" applyProtection="1"/>
    <xf numFmtId="37" fontId="1" fillId="0" borderId="6" xfId="1" applyNumberFormat="1" applyBorder="1" applyProtection="1"/>
    <xf numFmtId="37" fontId="3" fillId="0" borderId="4" xfId="1" applyNumberFormat="1" applyFont="1" applyFill="1" applyBorder="1" applyProtection="1"/>
    <xf numFmtId="164" fontId="3" fillId="0" borderId="7" xfId="1" applyNumberFormat="1" applyFont="1" applyFill="1" applyBorder="1" applyProtection="1"/>
    <xf numFmtId="5" fontId="3" fillId="0" borderId="6" xfId="1" applyNumberFormat="1" applyFont="1" applyFill="1" applyBorder="1" applyProtection="1"/>
    <xf numFmtId="5" fontId="3" fillId="0" borderId="8" xfId="1" applyNumberFormat="1" applyFont="1" applyFill="1" applyBorder="1" applyProtection="1"/>
    <xf numFmtId="0" fontId="6" fillId="0" borderId="0" xfId="1" applyFont="1" applyFill="1" applyBorder="1" applyAlignment="1">
      <alignment horizontal="center"/>
    </xf>
    <xf numFmtId="37" fontId="1" fillId="0" borderId="0" xfId="1" applyNumberFormat="1" applyBorder="1" applyProtection="1"/>
    <xf numFmtId="0" fontId="1" fillId="0" borderId="2" xfId="1" applyFill="1" applyBorder="1"/>
    <xf numFmtId="0" fontId="1" fillId="0" borderId="3" xfId="1" applyFill="1" applyBorder="1"/>
    <xf numFmtId="0" fontId="1" fillId="0" borderId="0" xfId="1" applyBorder="1" applyAlignment="1">
      <alignment horizontal="center"/>
    </xf>
    <xf numFmtId="9" fontId="1" fillId="0" borderId="0" xfId="1" applyNumberFormat="1" applyBorder="1" applyAlignment="1">
      <alignment horizontal="center"/>
    </xf>
    <xf numFmtId="0" fontId="1" fillId="0" borderId="1" xfId="1" applyFill="1" applyBorder="1"/>
    <xf numFmtId="0" fontId="1" fillId="0" borderId="0" xfId="1" applyFill="1" applyBorder="1"/>
    <xf numFmtId="0" fontId="1" fillId="0" borderId="4" xfId="1" applyFill="1" applyBorder="1"/>
    <xf numFmtId="0" fontId="1" fillId="0" borderId="7" xfId="1" applyFill="1" applyBorder="1"/>
    <xf numFmtId="37" fontId="5" fillId="0" borderId="7" xfId="1" applyNumberFormat="1" applyFont="1" applyFill="1" applyBorder="1" applyProtection="1"/>
    <xf numFmtId="37" fontId="3" fillId="0" borderId="8" xfId="1" applyNumberFormat="1" applyFont="1" applyFill="1" applyBorder="1" applyProtection="1"/>
    <xf numFmtId="0" fontId="4" fillId="0" borderId="7" xfId="1" applyFont="1" applyFill="1" applyBorder="1"/>
    <xf numFmtId="0" fontId="1" fillId="0" borderId="8" xfId="1" applyFill="1" applyBorder="1"/>
    <xf numFmtId="0" fontId="1" fillId="0" borderId="9" xfId="1" applyBorder="1"/>
    <xf numFmtId="37" fontId="1" fillId="0" borderId="10" xfId="1" applyNumberFormat="1" applyBorder="1" applyProtection="1"/>
    <xf numFmtId="37" fontId="5" fillId="0" borderId="11" xfId="1" applyNumberFormat="1" applyFont="1" applyFill="1" applyBorder="1" applyProtection="1"/>
    <xf numFmtId="0" fontId="1" fillId="0" borderId="12" xfId="1" applyFill="1" applyBorder="1"/>
    <xf numFmtId="0" fontId="3" fillId="0" borderId="0" xfId="1" applyFont="1"/>
    <xf numFmtId="0" fontId="1" fillId="0" borderId="13" xfId="1" applyFill="1" applyBorder="1"/>
    <xf numFmtId="0" fontId="1" fillId="0" borderId="14" xfId="1" applyFill="1" applyBorder="1"/>
    <xf numFmtId="0" fontId="1" fillId="0" borderId="15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5" fontId="1" fillId="0" borderId="15" xfId="1" applyNumberFormat="1" applyFont="1" applyFill="1" applyBorder="1" applyProtection="1"/>
    <xf numFmtId="37" fontId="3" fillId="0" borderId="16" xfId="1" applyNumberFormat="1" applyFont="1" applyFill="1" applyBorder="1" applyProtection="1"/>
    <xf numFmtId="37" fontId="3" fillId="0" borderId="17" xfId="1" applyNumberFormat="1" applyFont="1" applyFill="1" applyBorder="1" applyProtection="1"/>
    <xf numFmtId="37" fontId="3" fillId="0" borderId="14" xfId="1" applyNumberFormat="1" applyFont="1" applyFill="1" applyBorder="1" applyProtection="1"/>
    <xf numFmtId="37" fontId="3" fillId="0" borderId="12" xfId="1" applyNumberFormat="1" applyFont="1" applyFill="1" applyBorder="1" applyProtection="1"/>
    <xf numFmtId="5" fontId="3" fillId="0" borderId="15" xfId="1" applyNumberFormat="1" applyFont="1" applyFill="1" applyBorder="1" applyProtection="1"/>
    <xf numFmtId="5" fontId="3" fillId="0" borderId="16" xfId="1" applyNumberFormat="1" applyFont="1" applyFill="1" applyBorder="1" applyProtection="1"/>
    <xf numFmtId="5" fontId="3" fillId="0" borderId="17" xfId="1" applyNumberFormat="1" applyFont="1" applyFill="1" applyBorder="1" applyProtection="1"/>
    <xf numFmtId="37" fontId="7" fillId="0" borderId="6" xfId="1" applyNumberFormat="1" applyFont="1" applyFill="1" applyBorder="1" applyProtection="1"/>
    <xf numFmtId="37" fontId="7" fillId="0" borderId="3" xfId="1" applyNumberFormat="1" applyFont="1" applyFill="1" applyBorder="1" applyProtection="1"/>
    <xf numFmtId="164" fontId="7" fillId="0" borderId="0" xfId="1" applyNumberFormat="1" applyFont="1" applyFill="1" applyBorder="1" applyProtection="1"/>
    <xf numFmtId="0" fontId="4" fillId="0" borderId="0" xfId="1" applyFont="1" applyBorder="1" applyAlignment="1">
      <alignment horizontal="center"/>
    </xf>
    <xf numFmtId="164" fontId="8" fillId="0" borderId="0" xfId="1" applyNumberFormat="1" applyFont="1" applyBorder="1" applyProtection="1"/>
    <xf numFmtId="164" fontId="8" fillId="0" borderId="10" xfId="1" applyNumberFormat="1" applyFont="1" applyBorder="1" applyProtection="1"/>
    <xf numFmtId="0" fontId="4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3" fontId="1" fillId="0" borderId="15" xfId="1" applyNumberFormat="1" applyFont="1" applyFill="1" applyBorder="1" applyProtection="1"/>
    <xf numFmtId="3" fontId="1" fillId="0" borderId="18" xfId="1" applyNumberFormat="1" applyFont="1" applyFill="1" applyBorder="1" applyProtection="1"/>
    <xf numFmtId="3" fontId="1" fillId="0" borderId="15" xfId="1" applyNumberFormat="1" applyBorder="1"/>
    <xf numFmtId="3" fontId="3" fillId="0" borderId="0" xfId="1" applyNumberFormat="1" applyFont="1"/>
    <xf numFmtId="7" fontId="1" fillId="0" borderId="0" xfId="1" applyNumberFormat="1"/>
    <xf numFmtId="0" fontId="1" fillId="0" borderId="15" xfId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7" fillId="0" borderId="19" xfId="1" applyNumberFormat="1" applyFont="1" applyFill="1" applyBorder="1" applyProtection="1"/>
    <xf numFmtId="164" fontId="7" fillId="0" borderId="20" xfId="1" applyNumberFormat="1" applyFont="1" applyFill="1" applyBorder="1" applyProtection="1"/>
    <xf numFmtId="164" fontId="7" fillId="0" borderId="21" xfId="1" applyNumberFormat="1" applyFont="1" applyFill="1" applyBorder="1" applyProtection="1"/>
    <xf numFmtId="164" fontId="8" fillId="0" borderId="21" xfId="1" applyNumberFormat="1" applyFont="1" applyBorder="1" applyProtection="1"/>
    <xf numFmtId="0" fontId="1" fillId="0" borderId="15" xfId="1" applyBorder="1"/>
    <xf numFmtId="0" fontId="1" fillId="0" borderId="15" xfId="1" applyBorder="1" applyAlignment="1">
      <alignment horizontal="center"/>
    </xf>
    <xf numFmtId="0" fontId="1" fillId="0" borderId="15" xfId="1" applyFill="1" applyBorder="1"/>
    <xf numFmtId="0" fontId="1" fillId="0" borderId="14" xfId="1" applyBorder="1"/>
    <xf numFmtId="5" fontId="1" fillId="0" borderId="15" xfId="1" applyNumberFormat="1" applyFont="1" applyBorder="1" applyProtection="1"/>
    <xf numFmtId="37" fontId="1" fillId="0" borderId="15" xfId="1" applyNumberFormat="1" applyFont="1" applyBorder="1" applyProtection="1"/>
    <xf numFmtId="37" fontId="1" fillId="0" borderId="18" xfId="1" applyNumberFormat="1" applyFont="1" applyBorder="1" applyProtection="1"/>
    <xf numFmtId="37" fontId="1" fillId="0" borderId="16" xfId="1" applyNumberFormat="1" applyBorder="1" applyProtection="1"/>
    <xf numFmtId="37" fontId="1" fillId="0" borderId="14" xfId="1" applyNumberFormat="1" applyBorder="1" applyProtection="1"/>
    <xf numFmtId="5" fontId="1" fillId="0" borderId="15" xfId="1" applyNumberFormat="1" applyBorder="1" applyProtection="1"/>
    <xf numFmtId="0" fontId="2" fillId="0" borderId="0" xfId="1" applyFont="1" applyBorder="1" applyAlignment="1">
      <alignment horizontal="center"/>
    </xf>
  </cellXfs>
  <cellStyles count="16">
    <cellStyle name="Comma 2" xfId="2"/>
    <cellStyle name="Comma 2 2" xfId="3"/>
    <cellStyle name="Comma 3" xfId="4"/>
    <cellStyle name="Comma 4" xfId="5"/>
    <cellStyle name="Comma 5" xfId="6"/>
    <cellStyle name="Comma 6" xfId="7"/>
    <cellStyle name="Currency 2" xfId="8"/>
    <cellStyle name="Currency 3" xfId="9"/>
    <cellStyle name="Currency 4" xfId="10"/>
    <cellStyle name="Normal" xfId="0" builtinId="0"/>
    <cellStyle name="Normal 2" xfId="1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510765740742" createdVersion="4" refreshedVersion="4" minRefreshableVersion="3" recordCount="11275">
  <cacheSource type="worksheet">
    <worksheetSource ref="A1:AX11276" sheet="New ProjBud" r:id="rId2"/>
  </cacheSource>
  <cacheFields count="50">
    <cacheField name="Project No." numFmtId="0">
      <sharedItems/>
    </cacheField>
    <cacheField name="Section" numFmtId="0">
      <sharedItems containsSemiMixedTypes="0" containsString="0" containsNumber="1" containsInteger="1" minValue="1" maxValue="95"/>
    </cacheField>
    <cacheField name="State" numFmtId="0">
      <sharedItems count="55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</sharedItems>
    </cacheField>
    <cacheField name="Program Description" numFmtId="0">
      <sharedItems/>
    </cacheField>
    <cacheField name="Program Number" numFmtId="0">
      <sharedItems containsMixedTypes="1" containsNumber="1" containsInteger="1" minValue="43" maxValue="5339"/>
    </cacheField>
    <cacheField name="FTA Program" numFmtId="0">
      <sharedItems/>
    </cacheField>
    <cacheField name="FTA Program 2" numFmtId="0">
      <sharedItems containsBlank="1" count="2">
        <s v="CAPITAL"/>
        <m/>
      </sharedItems>
    </cacheField>
    <cacheField name="Amend No. 2015" numFmtId="49">
      <sharedItems/>
    </cacheField>
    <cacheField name="Recipient Acronym" numFmtId="0">
      <sharedItems/>
    </cacheField>
    <cacheField name="Recipient Name" numFmtId="0">
      <sharedItems/>
    </cacheField>
    <cacheField name="Recipient ID" numFmtId="0">
      <sharedItems containsSemiMixedTypes="0" containsString="0" containsNumber="1" containsInteger="1" minValue="1000" maxValue="7311"/>
    </cacheField>
    <cacheField name="Cost Center" numFmtId="0">
      <sharedItems containsSemiMixedTypes="0" containsString="0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8">
      <sharedItems containsSemiMixedTypes="0" containsString="0" containsNumber="1" minValue="-27559774" maxValue="787616472"/>
    </cacheField>
    <cacheField name="Amend Tot Deobs" numFmtId="8">
      <sharedItems containsNonDate="0" containsString="0" containsBlank="1"/>
    </cacheField>
    <cacheField name="Amend_Obl Date_2015" numFmtId="0">
      <sharedItems containsDate="1" containsMixedTypes="1" minDate="2014-10-28T00:00:00" maxDate="2015-09-26T00:00:00"/>
    </cacheField>
    <cacheField name="ALI Code 2015" numFmtId="0">
      <sharedItems containsMixedTypes="1" containsNumber="1" containsInteger="1" minValue="111201" maxValue="741010"/>
    </cacheField>
    <cacheField name="ALI Desc 2015" numFmtId="0">
      <sharedItems/>
    </cacheField>
    <cacheField name="ALI QTY 2015" numFmtId="0">
      <sharedItems containsSemiMixedTypes="0" containsString="0" containsNumber="1" containsInteger="1" minValue="-200" maxValue="999"/>
    </cacheField>
    <cacheField name=" ALI Gross Cost 2015" numFmtId="8">
      <sharedItems containsSemiMixedTypes="0" containsString="0" containsNumber="1" minValue="-193326219" maxValue="605950955"/>
    </cacheField>
    <cacheField name="ALI FTA Amt 2015" numFmtId="0">
      <sharedItems containsSemiMixedTypes="0" containsString="0" containsNumber="1" minValue="-15300000" maxValue="264150000"/>
    </cacheField>
    <cacheField name="UZA Code" numFmtId="0">
      <sharedItems containsMixedTypes="1" containsNumber="1" containsInteger="1" minValue="100000" maxValue="725120"/>
    </cacheField>
    <cacheField name="UZA Class" numFmtId="0">
      <sharedItems/>
    </cacheField>
    <cacheField name="Range" numFmtId="0">
      <sharedItems/>
    </cacheField>
    <cacheField name="UZA Name" numFmtId="0">
      <sharedItems/>
    </cacheField>
    <cacheField name="Pop 2010" numFmtId="0">
      <sharedItems containsSemiMixedTypes="0" containsString="0" containsNumber="1" containsInteger="1" minValue="0" maxValue="18351295"/>
    </cacheField>
    <cacheField name="Scope Code 2015" numFmtId="49">
      <sharedItems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/>
    </cacheField>
    <cacheField name="First Four" numFmtId="0">
      <sharedItems/>
    </cacheField>
    <cacheField name="ALI Program" numFmtId="0">
      <sharedItems/>
    </cacheField>
    <cacheField name="First Two" numFmtId="0">
      <sharedItems containsMixedTypes="1" containsNumber="1" containsInteger="1" minValue="11" maxValue="74"/>
    </cacheField>
    <cacheField name="First two Description" numFmtId="0">
      <sharedItems/>
    </cacheField>
    <cacheField name="Mid" numFmtId="0">
      <sharedItems/>
    </cacheField>
    <cacheField name="First Three" numFmtId="0">
      <sharedItems/>
    </cacheField>
    <cacheField name="Mid Description" numFmtId="0">
      <sharedItems count="65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</sharedItems>
    </cacheField>
    <cacheField name="Last two" numFmtId="0">
      <sharedItems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MixedTypes="1" containsNumber="1" containsInteger="1" minValue="1" maxValue="7"/>
    </cacheField>
    <cacheField name="first description" numFmtId="0">
      <sharedItems count="5">
        <s v="Capital"/>
        <s v="Operating"/>
        <s v="Planning"/>
        <s v="Research Projects"/>
        <s v="Safety &amp; Security"/>
      </sharedItems>
    </cacheField>
    <cacheField name="second ali" numFmtId="0">
      <sharedItems/>
    </cacheField>
    <cacheField name="second description" numFmtId="0">
      <sharedItems containsNonDate="0" containsString="0" containsBlank="1"/>
    </cacheField>
    <cacheField name="third ali" numFmtId="0">
      <sharedItems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5">
  <r>
    <s v="AK030083"/>
    <n v="3"/>
    <x v="0"/>
    <s v="49 USC 5309 - New Starts"/>
    <n v="5309"/>
    <s v="New Starts"/>
    <x v="0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AK030083"/>
    <n v="3"/>
    <x v="0"/>
    <s v="49 USC 5309 - New Starts"/>
    <n v="5309"/>
    <s v="New Starts"/>
    <x v="0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030083"/>
    <n v="3"/>
    <x v="0"/>
    <s v="49 USC 5309 - New Starts"/>
    <n v="5309"/>
    <s v="New Starts"/>
    <x v="0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AK16X038"/>
    <n v="16"/>
    <x v="0"/>
    <s v="49 USC 5310 - Elderly and Individuals with Disabilities"/>
    <n v="5310"/>
    <s v="Elderly and Individuals with Disabilities"/>
    <x v="1"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K16X038"/>
    <n v="16"/>
    <x v="0"/>
    <s v="49 USC 5310 - Elderly and Individuals with Disabilities"/>
    <n v="5310"/>
    <s v="Elderly and Individuals with Disabilities"/>
    <x v="1"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K16X039"/>
    <n v="16"/>
    <x v="0"/>
    <s v="49 USC 5310 - Elderly and Individuals with Disabilities"/>
    <n v="5310"/>
    <s v="Elderly and Individuals with Disabilities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K16X039"/>
    <n v="16"/>
    <x v="0"/>
    <s v="49 USC 5310 - Elderly and Individuals with Disabilities"/>
    <n v="5310"/>
    <s v="Elderly and Individuals with Disabilities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K16X039"/>
    <n v="16"/>
    <x v="0"/>
    <s v="49 USC 5310 - Elderly and Individuals with Disabilities"/>
    <n v="5310"/>
    <s v="Elderly and Individuals with Disabilities"/>
    <x v="1"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K16X039"/>
    <n v="16"/>
    <x v="0"/>
    <s v="49 USC 5310 - Elderly and Individuals with Disabilities"/>
    <n v="5310"/>
    <s v="Elderly and Individuals with Disabilities"/>
    <x v="1"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K18X072"/>
    <n v="18"/>
    <x v="0"/>
    <s v="49 USC 5311 - Nonurbanized Area Programs"/>
    <n v="5311"/>
    <s v="Non-Urbanized Area"/>
    <x v="1"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72"/>
    <n v="18"/>
    <x v="0"/>
    <s v="49 USC 5311 - Nonurbanized Area Programs"/>
    <n v="5311"/>
    <s v="Non-Urbanized Area"/>
    <x v="1"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72"/>
    <n v="18"/>
    <x v="0"/>
    <s v="49 USC 5311 - Nonurbanized Area Programs"/>
    <n v="5311"/>
    <s v="Non-Urbanized Area"/>
    <x v="1"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73"/>
    <n v="18"/>
    <x v="0"/>
    <s v="49 USC 5311 - Nonurbanized Area Programs"/>
    <n v="5311"/>
    <s v="Non-Urbanized Area"/>
    <x v="1"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74"/>
    <n v="18"/>
    <x v="0"/>
    <s v="49 USC 5311 - Nonurbanized Area Programs"/>
    <n v="5311"/>
    <s v="Non-Urbanized Area"/>
    <x v="1"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74"/>
    <n v="18"/>
    <x v="0"/>
    <s v="49 USC 5311 - Nonurbanized Area Programs"/>
    <n v="5311"/>
    <s v="Non-Urbanized Area"/>
    <x v="1"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75"/>
    <n v="18"/>
    <x v="0"/>
    <s v="49 USC 5311 - Nonurbanized Area Programs"/>
    <n v="5311"/>
    <s v="Non-Urbanized Area"/>
    <x v="1"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76"/>
    <n v="18"/>
    <x v="0"/>
    <s v="49 USC 5311 - Nonurbanized Area Programs"/>
    <n v="5311"/>
    <s v="Non-Urbanized Area"/>
    <x v="1"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76"/>
    <n v="18"/>
    <x v="0"/>
    <s v="49 USC 5311 - Nonurbanized Area Programs"/>
    <n v="5311"/>
    <s v="Non-Urbanized Area"/>
    <x v="1"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77"/>
    <n v="18"/>
    <x v="0"/>
    <s v="49 USC 5311 - Nonurbanized Area Programs"/>
    <n v="5311"/>
    <s v="Non-Urbanized Area"/>
    <x v="1"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77"/>
    <n v="18"/>
    <x v="0"/>
    <s v="49 USC 5311 - Nonurbanized Area Programs"/>
    <n v="5311"/>
    <s v="Non-Urbanized Area"/>
    <x v="1"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86"/>
    <n v="18"/>
    <x v="0"/>
    <s v="49 USC 5311 - Nonurbanized Area Programs"/>
    <n v="5311"/>
    <s v="Non-Urbanized Area"/>
    <x v="1"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AK18X088"/>
    <n v="18"/>
    <x v="0"/>
    <s v="49 USC 5311 - Nonurbanized Area Programs"/>
    <n v="5311"/>
    <s v="Non-Urbanized Area"/>
    <x v="1"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AK260003"/>
    <n v="26"/>
    <x v="0"/>
    <s v="49 USC 5314 - National Research Program"/>
    <n v="5314"/>
    <s v="National Research"/>
    <x v="1"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260003"/>
    <n v="26"/>
    <x v="0"/>
    <s v="49 USC 5314 - National Research Program"/>
    <n v="5314"/>
    <s v="National Research"/>
    <x v="1"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340001"/>
    <n v="34"/>
    <x v="0"/>
    <s v="49 USC 5339 - Bus and Bus Facilities Formula (FY2013 and forward)"/>
    <n v="5339"/>
    <s v="Bus and Bus Facilities"/>
    <x v="0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340001"/>
    <n v="34"/>
    <x v="0"/>
    <s v="49 USC 5339 - Bus and Bus Facilities Formula (FY2013 and forward)"/>
    <n v="5339"/>
    <s v="Bus and Bus Facilities"/>
    <x v="0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340001"/>
    <n v="34"/>
    <x v="0"/>
    <s v="49 USC 5339 - Bus and Bus Facilities Formula (FY2013 and forward)"/>
    <n v="5339"/>
    <s v="Bus and Bus Facilities"/>
    <x v="0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340002"/>
    <n v="34"/>
    <x v="0"/>
    <s v="49 USC 5339 - Bus and Bus Facilities Formula (FY2013 and forward)"/>
    <n v="5339"/>
    <s v="Bus and Bus Facilities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340002"/>
    <n v="34"/>
    <x v="0"/>
    <s v="49 USC 5339 - Bus and Bus Facilities Formula (FY2013 and forward)"/>
    <n v="5339"/>
    <s v="Bus and Bus Facilities"/>
    <x v="0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340002"/>
    <n v="34"/>
    <x v="0"/>
    <s v="49 USC 5339 - Bus and Bus Facilities Formula (FY2013 and forward)"/>
    <n v="5339"/>
    <s v="Bus and Bus Facilities"/>
    <x v="0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340002"/>
    <n v="34"/>
    <x v="0"/>
    <s v="49 USC 5339 - Bus and Bus Facilities Formula (FY2013 and forward)"/>
    <n v="5339"/>
    <s v="Bus and Bus Facilities"/>
    <x v="0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540005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x v="8"/>
    <s v="00"/>
    <s v="Debt Service Reserve"/>
    <m/>
    <m/>
    <n v="1"/>
    <x v="0"/>
    <s v="2"/>
    <m/>
    <s v="7"/>
    <m/>
    <s v="M"/>
    <s v="0"/>
    <s v="0"/>
  </r>
  <r>
    <s v="AK540005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s v="FIXED GUIDEWAY"/>
    <n v="12"/>
    <s v="Fixed Guideway"/>
    <s v="7M"/>
    <s v="127"/>
    <x v="8"/>
    <s v="00"/>
    <s v="Debt Service Reserve"/>
    <m/>
    <m/>
    <n v="1"/>
    <x v="0"/>
    <s v="2"/>
    <m/>
    <s v="7"/>
    <m/>
    <s v="M"/>
    <s v="0"/>
    <s v="0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540006"/>
    <n v="54"/>
    <x v="0"/>
    <s v="49 USC 5337 - State of Good Repair Formula Grants"/>
    <n v="5337"/>
    <s v="State of Good Repair"/>
    <x v="0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65X007"/>
    <n v="65"/>
    <x v="0"/>
    <s v="49 USC 5310 - Elderly and Individuals with Disabilities (FHWA xfer FY2007 f"/>
    <n v="5310"/>
    <s v="Elderly and Individuals with Disabilities"/>
    <x v="1"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K65X007"/>
    <n v="65"/>
    <x v="0"/>
    <s v="49 USC 5310 - Elderly and Individuals with Disabilities (FHWA xfer FY2007 f"/>
    <n v="5310"/>
    <s v="Elderly and Individuals with Disabilities"/>
    <x v="1"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K65X007"/>
    <n v="65"/>
    <x v="0"/>
    <s v="49 USC 5310 - Elderly and Individuals with Disabilities (FHWA xfer FY2007 f"/>
    <n v="5310"/>
    <s v="Elderly and Individuals with Disabilities"/>
    <x v="1"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K85X008"/>
    <n v="85"/>
    <x v="0"/>
    <s v="49 USC 5311 - Nonurbanized Area Programs (FHWA xfer FY2007 fwd)"/>
    <n v="5311"/>
    <s v="Non-Urbanized Area"/>
    <x v="1"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x v="12"/>
    <s v="01"/>
    <s v="Security and emergency response plans"/>
    <m/>
    <m/>
    <n v="1"/>
    <x v="0"/>
    <s v="2"/>
    <m/>
    <s v="7"/>
    <m/>
    <s v="K"/>
    <s v="0"/>
    <s v="1"/>
  </r>
  <r>
    <s v="AK90X075"/>
    <n v="90"/>
    <x v="0"/>
    <s v="49 USC 5307 - Urbanized Area Formula (FY2006 forward)"/>
    <n v="5307"/>
    <s v="Urbanized Area"/>
    <x v="1"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s v="FIXED GUIDEWAY"/>
    <n v="12"/>
    <s v="Fixed Guideway"/>
    <s v="94"/>
    <s v="129"/>
    <x v="9"/>
    <s v="05"/>
    <s v="Ped. Access / Walkways"/>
    <m/>
    <m/>
    <n v="1"/>
    <x v="0"/>
    <s v="2"/>
    <m/>
    <s v="9"/>
    <m/>
    <s v="4"/>
    <s v="0"/>
    <s v="5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K90X076"/>
    <n v="90"/>
    <x v="0"/>
    <s v="49 USC 5307 - Urbanized Area Formula (FY2006 forward)"/>
    <n v="5307"/>
    <s v="Urbanized Area"/>
    <x v="1"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K90X077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s v="FIXED GUIDEWAY"/>
    <n v="12"/>
    <s v="Fixed Guideway"/>
    <s v="7M"/>
    <s v="127"/>
    <x v="8"/>
    <s v="00"/>
    <s v="Debt Service Reserve"/>
    <m/>
    <m/>
    <n v="1"/>
    <x v="0"/>
    <s v="2"/>
    <m/>
    <s v="7"/>
    <m/>
    <s v="M"/>
    <s v="0"/>
    <s v="0"/>
  </r>
  <r>
    <s v="AK90X079"/>
    <n v="90"/>
    <x v="0"/>
    <s v="49 USC 5307 - Urbanized Area Formula (FY2006 forward)"/>
    <n v="5307"/>
    <s v="Urbanized Area"/>
    <x v="1"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K90X079"/>
    <n v="90"/>
    <x v="0"/>
    <s v="49 USC 5307 - Urbanized Area Formula (FY2006 forward)"/>
    <n v="5307"/>
    <s v="Urbanized Area"/>
    <x v="1"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s v="FIXED GUIDEWAY"/>
    <n v="12"/>
    <s v="Fixed Guideway"/>
    <s v="7K"/>
    <s v="127"/>
    <x v="12"/>
    <s v="01"/>
    <s v="Security and emergency response plans"/>
    <m/>
    <m/>
    <n v="1"/>
    <x v="0"/>
    <s v="2"/>
    <m/>
    <s v="7"/>
    <m/>
    <s v="K"/>
    <s v="0"/>
    <s v="1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AK90X080"/>
    <n v="90"/>
    <x v="0"/>
    <s v="49 USC 5307 - Urbanized Area Formula (FY2006 forward)"/>
    <n v="5307"/>
    <s v="Urbanized Area"/>
    <x v="1"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s v="FIXED GUIDEWAY"/>
    <n v="12"/>
    <s v="Fixed Guideway"/>
    <s v="7K"/>
    <s v="127"/>
    <x v="12"/>
    <s v="01"/>
    <s v="Security and emergency response plans"/>
    <m/>
    <m/>
    <n v="1"/>
    <x v="0"/>
    <s v="2"/>
    <m/>
    <s v="7"/>
    <m/>
    <s v="K"/>
    <s v="0"/>
    <s v="1"/>
  </r>
  <r>
    <s v="AK95X005"/>
    <n v="95"/>
    <x v="0"/>
    <s v="49 USC 5307 - Urbanized Area Formula (FHWA xfer FY 2007 fwd)"/>
    <n v="5307"/>
    <s v="Urbanized Area"/>
    <x v="1"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AK95X005"/>
    <n v="95"/>
    <x v="0"/>
    <s v="49 USC 5307 - Urbanized Area Formula (FHWA xfer FY 2007 fwd)"/>
    <n v="5307"/>
    <s v="Urbanized Area"/>
    <x v="1"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s v="BUS OTHER"/>
    <s v="11"/>
    <s v="Bus"/>
    <s v="31"/>
    <s v="113"/>
    <x v="14"/>
    <s v="04"/>
    <s v="Park and Ride Lot"/>
    <m/>
    <m/>
    <s v="1"/>
    <x v="0"/>
    <s v="1"/>
    <m/>
    <s v="3"/>
    <m/>
    <s v="1"/>
    <s v="0"/>
    <s v="4"/>
  </r>
  <r>
    <s v="AK95X005"/>
    <n v="95"/>
    <x v="0"/>
    <s v="49 USC 5307 - Urbanized Area Formula (FHWA xfer FY 2007 fwd)"/>
    <n v="5307"/>
    <s v="Urbanized Area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95X005"/>
    <n v="95"/>
    <x v="0"/>
    <s v="49 USC 5307 - Urbanized Area Formula (FHWA xfer FY 2007 fwd)"/>
    <n v="5307"/>
    <s v="Urbanized Area"/>
    <x v="1"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AK95X007"/>
    <n v="95"/>
    <x v="0"/>
    <s v="49 USC 5307 - Urbanized Area Formula (FHWA xfer FY 2007 fwd)"/>
    <n v="5307"/>
    <s v="Urbanized Area"/>
    <x v="1"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95X014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AK95X014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AK95X014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K95X015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K95X015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K95X015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AK95X015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K95X016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AK95X018"/>
    <n v="95"/>
    <x v="0"/>
    <s v="49 USC 5307 - Urbanized Area Formula (FHWA xfer FY 2007 fwd)"/>
    <n v="5307"/>
    <s v="Urbanized Area"/>
    <x v="1"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AK95X018"/>
    <n v="95"/>
    <x v="0"/>
    <s v="49 USC 5307 - Urbanized Area Formula (FHWA xfer FY 2007 fwd)"/>
    <n v="5307"/>
    <s v="Urbanized Area"/>
    <x v="1"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AK95X018"/>
    <n v="95"/>
    <x v="0"/>
    <s v="49 USC 5307 - Urbanized Area Formula (FHWA xfer FY 2007 fwd)"/>
    <n v="5307"/>
    <s v="Urbanized Area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5X018"/>
    <n v="95"/>
    <x v="0"/>
    <s v="49 USC 5307 - Urbanized Area Formula (FHWA xfer FY 2007 fwd)"/>
    <n v="5307"/>
    <s v="Urbanized Area"/>
    <x v="1"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AK95X019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AK95X019"/>
    <n v="95"/>
    <x v="0"/>
    <s v="49 USC 5307 - Urbanized Area Formula (FHWA xfer FY 2007 fwd)"/>
    <n v="5307"/>
    <s v="Urbanized Area"/>
    <x v="1"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AL16X003"/>
    <n v="16"/>
    <x v="1"/>
    <s v="49 USC 5310 - Elderly and Individuals with Disabilities"/>
    <n v="5310"/>
    <s v="Elderly and Individuals with Disabilities"/>
    <x v="1"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3"/>
    <n v="16"/>
    <x v="1"/>
    <s v="49 USC 5310 - Elderly and Individuals with Disabilities"/>
    <n v="5310"/>
    <s v="Elderly and Individuals with Disabilities"/>
    <x v="1"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L16X003"/>
    <n v="16"/>
    <x v="1"/>
    <s v="49 USC 5310 - Elderly and Individuals with Disabilities"/>
    <n v="5310"/>
    <s v="Elderly and Individuals with Disabilities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6X003"/>
    <n v="16"/>
    <x v="1"/>
    <s v="49 USC 5310 - Elderly and Individuals with Disabilities"/>
    <n v="5310"/>
    <s v="Elderly and Individuals with Disabilities"/>
    <x v="1"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16X004"/>
    <n v="16"/>
    <x v="1"/>
    <s v="49 USC 5310 - Elderly and Individuals with Disabilities"/>
    <n v="5310"/>
    <s v="Elderly and Individuals with Disabilities"/>
    <x v="1"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L16X005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L16X007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6X007"/>
    <n v="16"/>
    <x v="1"/>
    <s v="49 USC 5310 - Elderly and Individuals with Disabilities"/>
    <n v="5310"/>
    <s v="Elderly and Individuals with Disabilities"/>
    <x v="1"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L16X008"/>
    <n v="16"/>
    <x v="1"/>
    <s v="49 USC 5310 - Elderly and Individuals with Disabilities"/>
    <n v="5310"/>
    <s v="Elderly and Individuals with Disabilities"/>
    <x v="1"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L16X008"/>
    <n v="16"/>
    <x v="1"/>
    <s v="49 USC 5310 - Elderly and Individuals with Disabilities"/>
    <n v="5310"/>
    <s v="Elderly and Individuals with Disabilities"/>
    <x v="1"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L16X008"/>
    <n v="16"/>
    <x v="1"/>
    <s v="49 USC 5310 - Elderly and Individuals with Disabilities"/>
    <n v="5310"/>
    <s v="Elderly and Individuals with Disabilities"/>
    <x v="1"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18X030"/>
    <n v="18"/>
    <x v="1"/>
    <s v="49 USC 5311 - Nonurbanized Area Programs"/>
    <n v="5311"/>
    <s v="Non-Urbanized Area"/>
    <x v="1"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L340001"/>
    <n v="34"/>
    <x v="1"/>
    <s v="49 USC 5339 - Bus and Bus Facilities Formula (FY2013 and forward)"/>
    <n v="5339"/>
    <s v="Bus and Bus Facilities"/>
    <x v="0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340002"/>
    <n v="34"/>
    <x v="1"/>
    <s v="49 USC 5339 - Bus and Bus Facilities Formula (FY2013 and forward)"/>
    <n v="5339"/>
    <s v="Bus and Bus Facilities"/>
    <x v="0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340002"/>
    <n v="34"/>
    <x v="1"/>
    <s v="49 USC 5339 - Bus and Bus Facilities Formula (FY2013 and forward)"/>
    <n v="5339"/>
    <s v="Bus and Bus Facilities"/>
    <x v="0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L340002"/>
    <n v="34"/>
    <x v="1"/>
    <s v="49 USC 5339 - Bus and Bus Facilities Formula (FY2013 and forward)"/>
    <n v="5339"/>
    <s v="Bus and Bus Facilities"/>
    <x v="0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AL340002"/>
    <n v="34"/>
    <x v="1"/>
    <s v="49 USC 5339 - Bus and Bus Facilities Formula (FY2013 and forward)"/>
    <n v="5339"/>
    <s v="Bus and Bus Facilities"/>
    <x v="0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340005"/>
    <n v="34"/>
    <x v="1"/>
    <s v="49 USC 5339 - Bus and Bus Facilities Formula (FY2013 and forward)"/>
    <n v="5339"/>
    <s v="Bus and Bus Facilities"/>
    <x v="0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340005"/>
    <n v="34"/>
    <x v="1"/>
    <s v="49 USC 5339 - Bus and Bus Facilities Formula (FY2013 and forward)"/>
    <n v="5339"/>
    <s v="Bus and Bus Facilities"/>
    <x v="0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AL65X009"/>
    <n v="65"/>
    <x v="1"/>
    <s v="49 USC 5310 - Elderly and Individuals with Disabilities (FHWA xfer FY2007 f"/>
    <n v="5310"/>
    <s v="Elderly and Individuals with Disabilities"/>
    <x v="1"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65X009"/>
    <n v="65"/>
    <x v="1"/>
    <s v="49 USC 5310 - Elderly and Individuals with Disabilities (FHWA xfer FY2007 f"/>
    <n v="5310"/>
    <s v="Elderly and Individuals with Disabilities"/>
    <x v="1"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AL65X009"/>
    <n v="65"/>
    <x v="1"/>
    <s v="49 USC 5310 - Elderly and Individuals with Disabilities (FHWA xfer FY2007 f"/>
    <n v="5310"/>
    <s v="Elderly and Individuals with Disabilities"/>
    <x v="1"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198"/>
    <n v="90"/>
    <x v="1"/>
    <s v="49 USC 5307 - Urbanized Area Formula (FY2006 forward)"/>
    <n v="5307"/>
    <s v="Urbanized Area"/>
    <x v="1"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32"/>
    <n v="90"/>
    <x v="1"/>
    <s v="49 USC 5307 - Urbanized Area Formula (FY2006 forward)"/>
    <n v="5307"/>
    <s v="Urbanized Area"/>
    <x v="1"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AL90X232"/>
    <n v="90"/>
    <x v="1"/>
    <s v="49 USC 5307 - Urbanized Area Formula (FY2006 forward)"/>
    <n v="5307"/>
    <s v="Urbanized Area"/>
    <x v="1"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32"/>
    <n v="90"/>
    <x v="1"/>
    <s v="49 USC 5307 - Urbanized Area Formula (FY2006 forward)"/>
    <n v="5307"/>
    <s v="Urbanized Area"/>
    <x v="1"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AL90X233"/>
    <n v="90"/>
    <x v="1"/>
    <s v="49 USC 5307 - Urbanized Area Formula (FY2006 forward)"/>
    <n v="5307"/>
    <s v="Urbanized Area"/>
    <x v="1"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L90X237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37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37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37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37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L90X240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0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L90X240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40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41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1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41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42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AL90X242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2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L90X242"/>
    <n v="90"/>
    <x v="1"/>
    <s v="49 USC 5307 - Urbanized Area Formula (FY2006 forward)"/>
    <n v="5307"/>
    <s v="Urbanized Area"/>
    <x v="1"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AL90X243"/>
    <n v="90"/>
    <x v="1"/>
    <s v="49 USC 5307 - Urbanized Area Formula (FY2006 forward)"/>
    <n v="5307"/>
    <s v="Urbanized Area"/>
    <x v="1"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s v="BUS OTHER"/>
    <n v="11"/>
    <s v="Bus"/>
    <s v="71"/>
    <s v="117"/>
    <x v="2"/>
    <s v="07"/>
    <s v="3rd party Contract"/>
    <m/>
    <m/>
    <n v="1"/>
    <x v="0"/>
    <s v="1"/>
    <m/>
    <s v="7"/>
    <m/>
    <s v="1"/>
    <s v="0"/>
    <s v="7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AL90X244"/>
    <n v="90"/>
    <x v="1"/>
    <s v="49 USC 5307 - Urbanized Area Formula (FY2006 forward)"/>
    <n v="5307"/>
    <s v="Urbanized Area"/>
    <x v="1"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L90X245"/>
    <n v="90"/>
    <x v="1"/>
    <s v="49 USC 5307 - Urbanized Area Formula (FY2006 forward)"/>
    <n v="5307"/>
    <s v="Urbanized Area"/>
    <x v="1"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L90X245"/>
    <n v="90"/>
    <x v="1"/>
    <s v="49 USC 5307 - Urbanized Area Formula (FY2006 forward)"/>
    <n v="5307"/>
    <s v="Urbanized Area"/>
    <x v="1"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5"/>
    <n v="90"/>
    <x v="1"/>
    <s v="49 USC 5307 - Urbanized Area Formula (FY2006 forward)"/>
    <n v="5307"/>
    <s v="Urbanized Area"/>
    <x v="1"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47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L90X247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L90X247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L90X247"/>
    <n v="90"/>
    <x v="1"/>
    <s v="49 USC 5307 - Urbanized Area Formula (FY2006 forward)"/>
    <n v="5307"/>
    <s v="Urbanized Area"/>
    <x v="1"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L95X007"/>
    <n v="95"/>
    <x v="1"/>
    <s v="49 USC 5307 - Urbanized Area Formula (FHWA xfer FY 2007 fwd)"/>
    <n v="5307"/>
    <s v="Urbanized Area"/>
    <x v="1"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AL95X007"/>
    <n v="95"/>
    <x v="1"/>
    <s v="49 USC 5307 - Urbanized Area Formula (FHWA xfer FY 2007 fwd)"/>
    <n v="5307"/>
    <s v="Urbanized Area"/>
    <x v="1"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AL95X007"/>
    <n v="95"/>
    <x v="1"/>
    <s v="49 USC 5307 - Urbanized Area Formula (FHWA xfer FY 2007 fwd)"/>
    <n v="5307"/>
    <s v="Urbanized Area"/>
    <x v="1"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AL95X007"/>
    <n v="95"/>
    <x v="1"/>
    <s v="49 USC 5307 - Urbanized Area Formula (FHWA xfer FY 2007 fwd)"/>
    <n v="5307"/>
    <s v="Urbanized Area"/>
    <x v="1"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L95X007"/>
    <n v="95"/>
    <x v="1"/>
    <s v="49 USC 5307 - Urbanized Area Formula (FHWA xfer FY 2007 fwd)"/>
    <n v="5307"/>
    <s v="Urbanized Area"/>
    <x v="1"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R18X033"/>
    <n v="18"/>
    <x v="2"/>
    <s v="49 USC 5311 - Nonurbanized Area Programs"/>
    <n v="5311"/>
    <s v="Non-Urbanized Area"/>
    <x v="1"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R340006"/>
    <n v="34"/>
    <x v="2"/>
    <s v="49 USC 5339 - Bus and Bus Facilities Formula (FY2013 and forward)"/>
    <n v="5339"/>
    <s v="Bus and Bus Facilities"/>
    <x v="0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340007"/>
    <n v="34"/>
    <x v="2"/>
    <s v="49 USC 5339 - Bus and Bus Facilities Formula (FY2013 and forward)"/>
    <n v="5339"/>
    <s v="Bus and Bus Facilities"/>
    <x v="0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90X130"/>
    <n v="90"/>
    <x v="2"/>
    <s v="49 USC 5307 - Urbanized Area Formula (FY2006 forward)"/>
    <n v="5307"/>
    <s v="Urbanized Area"/>
    <x v="1"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s v="BUS OTHER"/>
    <n v="11"/>
    <s v="Bus"/>
    <s v="94"/>
    <s v="119"/>
    <x v="9"/>
    <s v="06"/>
    <s v="Bicycle Access, Facilities &amp; Equipment on Buses"/>
    <m/>
    <m/>
    <n v="1"/>
    <x v="0"/>
    <s v="1"/>
    <m/>
    <s v="9"/>
    <m/>
    <s v="4"/>
    <s v="0"/>
    <s v="6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AR90X136"/>
    <n v="90"/>
    <x v="2"/>
    <s v="49 USC 5307 - Urbanized Area Formula (FY2006 forward)"/>
    <n v="5307"/>
    <s v="Urbanized Area"/>
    <x v="1"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R90X137"/>
    <n v="90"/>
    <x v="2"/>
    <s v="49 USC 5307 - Urbanized Area Formula (FY2006 forward)"/>
    <n v="5307"/>
    <s v="Urbanized Area"/>
    <x v="1"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37"/>
    <n v="90"/>
    <x v="2"/>
    <s v="49 USC 5307 - Urbanized Area Formula (FY2006 forward)"/>
    <n v="5307"/>
    <s v="Urbanized Area"/>
    <x v="1"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37"/>
    <n v="90"/>
    <x v="2"/>
    <s v="49 USC 5307 - Urbanized Area Formula (FY2006 forward)"/>
    <n v="5307"/>
    <s v="Urbanized Area"/>
    <x v="1"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90X137"/>
    <n v="90"/>
    <x v="2"/>
    <s v="49 USC 5307 - Urbanized Area Formula (FY2006 forward)"/>
    <n v="5307"/>
    <s v="Urbanized Area"/>
    <x v="1"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R90X138"/>
    <n v="90"/>
    <x v="2"/>
    <s v="49 USC 5307 - Urbanized Area Formula (FY2006 forward)"/>
    <n v="5307"/>
    <s v="Urbanized Area"/>
    <x v="1"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38"/>
    <n v="90"/>
    <x v="2"/>
    <s v="49 USC 5307 - Urbanized Area Formula (FY2006 forward)"/>
    <n v="5307"/>
    <s v="Urbanized Area"/>
    <x v="1"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38"/>
    <n v="90"/>
    <x v="2"/>
    <s v="49 USC 5307 - Urbanized Area Formula (FY2006 forward)"/>
    <n v="5307"/>
    <s v="Urbanized Area"/>
    <x v="1"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AR90X138"/>
    <n v="90"/>
    <x v="2"/>
    <s v="49 USC 5307 - Urbanized Area Formula (FY2006 forward)"/>
    <n v="5307"/>
    <s v="Urbanized Area"/>
    <x v="1"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R90X139"/>
    <n v="90"/>
    <x v="2"/>
    <s v="49 USC 5307 - Urbanized Area Formula (FY2006 forward)"/>
    <n v="5307"/>
    <s v="Urbanized Area"/>
    <x v="1"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39"/>
    <n v="90"/>
    <x v="2"/>
    <s v="49 USC 5307 - Urbanized Area Formula (FY2006 forward)"/>
    <n v="5307"/>
    <s v="Urbanized Area"/>
    <x v="1"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39"/>
    <n v="90"/>
    <x v="2"/>
    <s v="49 USC 5307 - Urbanized Area Formula (FY2006 forward)"/>
    <n v="5307"/>
    <s v="Urbanized Area"/>
    <x v="1"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AR90X140"/>
    <n v="90"/>
    <x v="2"/>
    <s v="49 USC 5307 - Urbanized Area Formula (FY2006 forward)"/>
    <n v="5307"/>
    <s v="Urbanized Area"/>
    <x v="1"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R90X141"/>
    <n v="90"/>
    <x v="2"/>
    <s v="49 USC 5307 - Urbanized Area Formula (FY2006 forward)"/>
    <n v="5307"/>
    <s v="Urbanized Area"/>
    <x v="1"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R90X141"/>
    <n v="90"/>
    <x v="2"/>
    <s v="49 USC 5307 - Urbanized Area Formula (FY2006 forward)"/>
    <n v="5307"/>
    <s v="Urbanized Area"/>
    <x v="1"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R90X141"/>
    <n v="90"/>
    <x v="2"/>
    <s v="49 USC 5307 - Urbanized Area Formula (FY2006 forward)"/>
    <n v="5307"/>
    <s v="Urbanized Area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R90X141"/>
    <n v="90"/>
    <x v="2"/>
    <s v="49 USC 5307 - Urbanized Area Formula (FY2006 forward)"/>
    <n v="5307"/>
    <s v="Urbanized Area"/>
    <x v="1"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R95X001"/>
    <n v="95"/>
    <x v="2"/>
    <s v="49 USC 5307 - Urbanized Area Formula (FHWA xfer FY 2007 fwd)"/>
    <n v="5307"/>
    <s v="Urbanized Area"/>
    <x v="1"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R95X002"/>
    <n v="95"/>
    <x v="2"/>
    <s v="49 USC 5307 - Urbanized Area Formula (FHWA xfer FY 2007 fwd)"/>
    <n v="5307"/>
    <s v="Urbanized Area"/>
    <x v="1"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R95X003"/>
    <n v="95"/>
    <x v="2"/>
    <s v="49 USC 5307 - Urbanized Area Formula (FHWA xfer FY 2007 fwd)"/>
    <n v="5307"/>
    <s v="Urbanized Area"/>
    <x v="1"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S18X025"/>
    <n v="18"/>
    <x v="3"/>
    <s v="49 USC 5311 - Nonurbanized Area Programs"/>
    <n v="5311"/>
    <s v="Non-Urbanized Area"/>
    <x v="1"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AS18X025"/>
    <n v="18"/>
    <x v="3"/>
    <s v="49 USC 5311 - Nonurbanized Area Programs"/>
    <n v="5311"/>
    <s v="Non-Urbanized Area"/>
    <x v="1"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S18X025"/>
    <n v="18"/>
    <x v="3"/>
    <s v="49 USC 5311 - Nonurbanized Area Programs"/>
    <n v="5311"/>
    <s v="Non-Urbanized Area"/>
    <x v="1"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x v="15"/>
    <s v="33"/>
    <s v="Ferry Boats"/>
    <m/>
    <s v="Ferry Boats"/>
    <n v="1"/>
    <x v="0"/>
    <s v="2"/>
    <m/>
    <s v="1"/>
    <m/>
    <s v="3"/>
    <s v="3"/>
    <s v="3"/>
  </r>
  <r>
    <s v="AS18X025"/>
    <n v="18"/>
    <x v="3"/>
    <s v="49 USC 5311 - Nonurbanized Area Programs"/>
    <n v="5311"/>
    <s v="Non-Urbanized Area"/>
    <x v="1"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s v="FIXED GUIDEWAY"/>
    <n v="12"/>
    <s v="Fixed Guideway"/>
    <s v="13"/>
    <s v="121"/>
    <x v="15"/>
    <s v="33"/>
    <s v="Ferry Boats"/>
    <m/>
    <s v="Ferry Boats"/>
    <n v="1"/>
    <x v="0"/>
    <s v="2"/>
    <m/>
    <s v="1"/>
    <m/>
    <s v="3"/>
    <s v="3"/>
    <s v="3"/>
  </r>
  <r>
    <s v="AS18X025"/>
    <n v="18"/>
    <x v="3"/>
    <s v="49 USC 5311 - Nonurbanized Area Programs"/>
    <n v="5311"/>
    <s v="Non-Urbanized Area"/>
    <x v="1"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AZ050205"/>
    <n v="5"/>
    <x v="4"/>
    <s v="49 USC 5309 - Fixed Guideway Modernization (FY2006 forward)"/>
    <n v="5309"/>
    <s v="Fixed Guideway"/>
    <x v="0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AZ050205"/>
    <n v="5"/>
    <x v="4"/>
    <s v="49 USC 5309 - Fixed Guideway Modernization (FY2006 forward)"/>
    <n v="5309"/>
    <s v="Fixed Guideway"/>
    <x v="0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050205"/>
    <n v="5"/>
    <x v="4"/>
    <s v="49 USC 5309 - Fixed Guideway Modernization (FY2006 forward)"/>
    <n v="5309"/>
    <s v="Fixed Guideway"/>
    <x v="0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050205"/>
    <n v="5"/>
    <x v="4"/>
    <s v="49 USC 5309 - Fixed Guideway Modernization (FY2006 forward)"/>
    <n v="5309"/>
    <s v="Fixed Guideway"/>
    <x v="0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050205"/>
    <n v="5"/>
    <x v="4"/>
    <s v="49 USC 5309 - Fixed Guideway Modernization (FY2006 forward)"/>
    <n v="5309"/>
    <s v="Fixed Guideway"/>
    <x v="0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x v="1"/>
    <s v="04"/>
    <s v="Park and Ride Lot"/>
    <m/>
    <m/>
    <n v="1"/>
    <x v="0"/>
    <s v="1"/>
    <m/>
    <s v="3"/>
    <m/>
    <s v="2"/>
    <s v="0"/>
    <s v="4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16X006"/>
    <n v="16"/>
    <x v="4"/>
    <s v="49 USC 5310 - Elderly and Individuals with Disabilities"/>
    <n v="5310"/>
    <s v="Elderly and Individuals with Disabilities"/>
    <x v="1"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AZ18X061"/>
    <n v="18"/>
    <x v="4"/>
    <s v="49 USC 5311 - Nonurbanized Area Programs"/>
    <n v="5311"/>
    <s v="Non-Urbanized Area"/>
    <x v="1"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1"/>
    <n v="18"/>
    <x v="4"/>
    <s v="49 USC 5311 - Nonurbanized Area Programs"/>
    <n v="5311"/>
    <s v="Non-Urbanized Area"/>
    <x v="1"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1"/>
    <n v="18"/>
    <x v="4"/>
    <s v="49 USC 5311 - Nonurbanized Area Programs"/>
    <n v="5311"/>
    <s v="Non-Urbanized Area"/>
    <x v="1"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1"/>
    <n v="18"/>
    <x v="4"/>
    <s v="49 USC 5311 - Nonurbanized Area Programs"/>
    <n v="5311"/>
    <s v="Non-Urbanized Area"/>
    <x v="1"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1"/>
    <n v="18"/>
    <x v="4"/>
    <s v="49 USC 5311 - Nonurbanized Area Programs"/>
    <n v="5311"/>
    <s v="Non-Urbanized Area"/>
    <x v="1"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5"/>
    <n v="18"/>
    <x v="4"/>
    <s v="49 USC 5311 - Nonurbanized Area Programs"/>
    <n v="5311"/>
    <s v="Non-Urbanized Area"/>
    <x v="1"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Z18X077"/>
    <n v="18"/>
    <x v="4"/>
    <s v="49 USC 5311 - Nonurbanized Area Programs"/>
    <n v="5311"/>
    <s v="Non-Urbanized Area"/>
    <x v="1"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AZ18X078"/>
    <n v="18"/>
    <x v="4"/>
    <s v="49 USC 5311 - Nonurbanized Area Programs"/>
    <n v="5311"/>
    <s v="Non-Urbanized Area"/>
    <x v="1"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AZ18X079"/>
    <n v="18"/>
    <x v="4"/>
    <s v="49 USC 5311 - Nonurbanized Area Programs"/>
    <n v="5311"/>
    <s v="Non-Urbanized Area"/>
    <x v="1"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18X079"/>
    <n v="18"/>
    <x v="4"/>
    <s v="49 USC 5311 - Nonurbanized Area Programs"/>
    <n v="5311"/>
    <s v="Non-Urbanized Area"/>
    <x v="1"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80"/>
    <n v="18"/>
    <x v="4"/>
    <s v="49 USC 5311 - Nonurbanized Area Programs"/>
    <n v="5311"/>
    <s v="Non-Urbanized Area"/>
    <x v="1"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81"/>
    <n v="18"/>
    <x v="4"/>
    <s v="49 USC 5311 - Nonurbanized Area Programs"/>
    <n v="5311"/>
    <s v="Non-Urbanized Area"/>
    <x v="1"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AZ18X082"/>
    <n v="18"/>
    <x v="4"/>
    <s v="49 USC 5311 - Nonurbanized Area Programs"/>
    <n v="5311"/>
    <s v="Non-Urbanized Area"/>
    <x v="1"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AZ340008"/>
    <n v="34"/>
    <x v="4"/>
    <s v="49 USC 5339 - Bus and Bus Facilities Formula (FY2013 and forward)"/>
    <n v="5339"/>
    <s v="Bus and Bus Facilities"/>
    <x v="0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380006"/>
    <n v="38"/>
    <x v="4"/>
    <s v="TEA-21 3038 - Over-the-Road Bus"/>
    <n v="3038"/>
    <s v="Over-the-Road-Bus"/>
    <x v="1"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AZ380006"/>
    <n v="38"/>
    <x v="4"/>
    <s v="TEA-21 3038 - Over-the-Road Bus"/>
    <n v="3038"/>
    <s v="Over-the-Road-Bus"/>
    <x v="1"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AZ540002"/>
    <n v="54"/>
    <x v="4"/>
    <s v="49 USC 5337 - State of Good Repair Formula Grants"/>
    <n v="5337"/>
    <s v="State of Good Repair"/>
    <x v="0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AZ65X007"/>
    <n v="65"/>
    <x v="4"/>
    <s v="49 USC 5310 - Elderly and Individuals with Disabilities (FHWA xfer FY2007 f"/>
    <n v="5310"/>
    <s v="Elderly and Individuals with Disabilities"/>
    <x v="1"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Z791001"/>
    <n v="79"/>
    <x v="4"/>
    <s v="TIGER"/>
    <s v="111-117"/>
    <s v="TIGER"/>
    <x v="1"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Z85X010"/>
    <n v="85"/>
    <x v="4"/>
    <s v="49 USC 5311 - Nonurbanized Area Programs (FHWA xfer FY2007 fwd)"/>
    <n v="5311"/>
    <s v="Non-Urbanized Area"/>
    <x v="1"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x v="10"/>
    <s v="03"/>
    <s v="Force Account"/>
    <m/>
    <m/>
    <n v="1"/>
    <x v="0"/>
    <s v="1"/>
    <m/>
    <s v="7"/>
    <m/>
    <s v="2"/>
    <s v="0"/>
    <s v="3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14"/>
    <n v="90"/>
    <x v="4"/>
    <s v="49 USC 5307 - Urbanized Area Formula (FY2006 forward)"/>
    <n v="5307"/>
    <s v="Urbanized Area"/>
    <x v="1"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s v="MAINTENANCE FACILITY"/>
    <n v="11"/>
    <s v="Bus"/>
    <s v="42"/>
    <s v="114"/>
    <x v="1"/>
    <s v="03"/>
    <s v="Admin/Maint Facility"/>
    <m/>
    <m/>
    <n v="1"/>
    <x v="0"/>
    <s v="1"/>
    <m/>
    <s v="4"/>
    <m/>
    <s v="2"/>
    <s v="0"/>
    <s v="3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AZ90X127"/>
    <n v="90"/>
    <x v="4"/>
    <s v="49 USC 5307 - Urbanized Area Formula (FY2006 forward)"/>
    <n v="5307"/>
    <s v="Urbanized Area"/>
    <x v="1"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s v="BUS OTHER"/>
    <n v="11"/>
    <s v="Bus"/>
    <s v="72"/>
    <s v="117"/>
    <x v="10"/>
    <s v="03"/>
    <s v="Force Account"/>
    <m/>
    <m/>
    <n v="1"/>
    <x v="0"/>
    <s v="1"/>
    <m/>
    <s v="7"/>
    <m/>
    <s v="2"/>
    <s v="0"/>
    <s v="3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Z90X131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s v="BUS OTHER"/>
    <n v="11"/>
    <s v="Bus"/>
    <s v="32"/>
    <s v="113"/>
    <x v="1"/>
    <s v="01"/>
    <s v="Station"/>
    <m/>
    <m/>
    <n v="1"/>
    <x v="0"/>
    <s v="1"/>
    <m/>
    <s v="3"/>
    <m/>
    <s v="2"/>
    <s v="0"/>
    <s v="1"/>
  </r>
  <r>
    <s v="AZ90X133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3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33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33"/>
    <n v="90"/>
    <x v="4"/>
    <s v="49 USC 5307 - Urbanized Area Formula (FY2006 forward)"/>
    <n v="5307"/>
    <s v="Urbanized Area"/>
    <x v="1"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Z90X138"/>
    <n v="90"/>
    <x v="4"/>
    <s v="49 USC 5307 - Urbanized Area Formula (FY2006 forward)"/>
    <n v="5307"/>
    <s v="Urbanized Area"/>
    <x v="1"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AZ90X138"/>
    <n v="90"/>
    <x v="4"/>
    <s v="49 USC 5307 - Urbanized Area Formula (FY2006 forward)"/>
    <n v="5307"/>
    <s v="Urbanized Area"/>
    <x v="1"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38"/>
    <n v="90"/>
    <x v="4"/>
    <s v="49 USC 5307 - Urbanized Area Formula (FY2006 forward)"/>
    <n v="5307"/>
    <s v="Urbanized Area"/>
    <x v="1"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AZ90X140"/>
    <n v="90"/>
    <x v="4"/>
    <s v="49 USC 5307 - Urbanized Area Formula (FY2006 forward)"/>
    <n v="5307"/>
    <s v="Urbanized Area"/>
    <x v="1"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Z90X142"/>
    <n v="90"/>
    <x v="4"/>
    <s v="49 USC 5307 - Urbanized Area Formula (FY2006 forward)"/>
    <n v="5307"/>
    <s v="Urbanized Area"/>
    <x v="1"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42"/>
    <n v="90"/>
    <x v="4"/>
    <s v="49 USC 5307 - Urbanized Area Formula (FY2006 forward)"/>
    <n v="5307"/>
    <s v="Urbanized Area"/>
    <x v="1"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42"/>
    <n v="90"/>
    <x v="4"/>
    <s v="49 USC 5307 - Urbanized Area Formula (FY2006 forward)"/>
    <n v="5307"/>
    <s v="Urbanized Area"/>
    <x v="1"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AZ90X142"/>
    <n v="90"/>
    <x v="4"/>
    <s v="49 USC 5307 - Urbanized Area Formula (FY2006 forward)"/>
    <n v="5307"/>
    <s v="Urbanized Area"/>
    <x v="1"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AZ90X143"/>
    <n v="90"/>
    <x v="4"/>
    <s v="49 USC 5307 - Urbanized Area Formula (FY2006 forward)"/>
    <n v="5307"/>
    <s v="Urbanized Area"/>
    <x v="1"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s v="Busway"/>
    <m/>
    <m/>
    <n v="1"/>
    <x v="0"/>
    <s v="3"/>
    <m/>
    <s v="2"/>
    <m/>
    <s v="3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s v="Busway"/>
    <m/>
    <m/>
    <n v="1"/>
    <x v="0"/>
    <s v="3"/>
    <m/>
    <s v="2"/>
    <m/>
    <s v="3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s v="Busway"/>
    <m/>
    <m/>
    <n v="1"/>
    <x v="0"/>
    <s v="3"/>
    <m/>
    <s v="2"/>
    <m/>
    <s v="3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s v="NEW STARTS"/>
    <n v="13"/>
    <s v="New Starts"/>
    <s v="23"/>
    <s v="132"/>
    <x v="0"/>
    <s v="01"/>
    <s v="Busway"/>
    <m/>
    <m/>
    <n v="1"/>
    <x v="0"/>
    <s v="3"/>
    <m/>
    <s v="2"/>
    <m/>
    <s v="3"/>
    <s v="0"/>
    <s v="1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2"/>
    <s v="4th party Contract"/>
    <m/>
    <m/>
    <n v="1"/>
    <x v="0"/>
    <s v="3"/>
    <m/>
    <s v="7"/>
    <m/>
    <s v="1"/>
    <s v="0"/>
    <s v="2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4"/>
    <s v="Construction Management"/>
    <m/>
    <m/>
    <n v="1"/>
    <x v="0"/>
    <s v="3"/>
    <m/>
    <s v="7"/>
    <m/>
    <s v="1"/>
    <s v="0"/>
    <s v="4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s v="Contingencies"/>
    <m/>
    <m/>
    <n v="1"/>
    <x v="0"/>
    <s v="3"/>
    <m/>
    <s v="7"/>
    <m/>
    <s v="3"/>
    <s v="0"/>
    <s v="0"/>
  </r>
  <r>
    <s v="AZ95X015"/>
    <n v="95"/>
    <x v="4"/>
    <s v="49 USC 5307 - Urbanized Area Formula (FHWA xfer FY 2007 fwd)"/>
    <n v="5307"/>
    <s v="Urbanized Area"/>
    <x v="1"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s v="3rd party Contract"/>
    <m/>
    <m/>
    <n v="1"/>
    <x v="0"/>
    <s v="3"/>
    <m/>
    <s v="7"/>
    <m/>
    <s v="1"/>
    <s v="0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s v="3rd party Contract"/>
    <m/>
    <m/>
    <n v="1"/>
    <x v="0"/>
    <s v="3"/>
    <m/>
    <s v="7"/>
    <m/>
    <s v="1"/>
    <s v="0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s v="3rd party Contract"/>
    <m/>
    <m/>
    <n v="1"/>
    <x v="0"/>
    <s v="3"/>
    <m/>
    <s v="7"/>
    <m/>
    <s v="1"/>
    <s v="0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s v="3rd party Contract"/>
    <m/>
    <m/>
    <n v="1"/>
    <x v="0"/>
    <s v="3"/>
    <m/>
    <s v="7"/>
    <m/>
    <s v="1"/>
    <s v="0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4"/>
    <s v="Construction Management"/>
    <m/>
    <m/>
    <n v="1"/>
    <x v="0"/>
    <s v="3"/>
    <m/>
    <s v="7"/>
    <m/>
    <s v="1"/>
    <s v="0"/>
    <s v="4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x v="4"/>
    <s v="00"/>
    <s v="Project Admin."/>
    <m/>
    <m/>
    <n v="1"/>
    <x v="0"/>
    <s v="3"/>
    <m/>
    <s v="7"/>
    <m/>
    <s v="9"/>
    <s v="0"/>
    <s v="0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x v="28"/>
    <s v="00"/>
    <s v="Finance Charges"/>
    <m/>
    <m/>
    <n v="1"/>
    <x v="0"/>
    <s v="3"/>
    <m/>
    <s v="7"/>
    <m/>
    <s v="H"/>
    <s v="0"/>
    <s v="0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s v="Contingencies"/>
    <m/>
    <m/>
    <n v="1"/>
    <x v="0"/>
    <s v="3"/>
    <m/>
    <s v="7"/>
    <m/>
    <s v="3"/>
    <s v="0"/>
    <s v="0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23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5"/>
    <s v="Real Estate (Right-of-Way)"/>
    <m/>
    <m/>
    <n v="1"/>
    <x v="0"/>
    <s v="3"/>
    <m/>
    <s v="7"/>
    <m/>
    <s v="5"/>
    <s v="9"/>
    <s v="5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1"/>
    <s v="3rd party Contract"/>
    <m/>
    <m/>
    <n v="1"/>
    <x v="0"/>
    <s v="3"/>
    <m/>
    <s v="7"/>
    <m/>
    <s v="1"/>
    <s v="0"/>
    <s v="1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s v="NEW STARTS"/>
    <n v="13"/>
    <s v="New Starts"/>
    <s v="71"/>
    <s v="137"/>
    <x v="2"/>
    <s v="02"/>
    <s v="4th party Contract"/>
    <m/>
    <m/>
    <n v="1"/>
    <x v="0"/>
    <s v="3"/>
    <m/>
    <s v="7"/>
    <m/>
    <s v="1"/>
    <s v="0"/>
    <s v="2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s v="NEW STARTS"/>
    <n v="13"/>
    <s v="New Starts"/>
    <s v="79"/>
    <s v="137"/>
    <x v="4"/>
    <s v="00"/>
    <s v="Project Admin."/>
    <m/>
    <m/>
    <n v="1"/>
    <x v="0"/>
    <s v="3"/>
    <m/>
    <s v="7"/>
    <m/>
    <s v="9"/>
    <s v="0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s v="NEW STARTS"/>
    <n v="13"/>
    <s v="New Starts"/>
    <s v="7H"/>
    <s v="137"/>
    <x v="28"/>
    <s v="00"/>
    <s v="Finance Charges"/>
    <m/>
    <m/>
    <n v="1"/>
    <x v="0"/>
    <s v="3"/>
    <m/>
    <s v="7"/>
    <m/>
    <s v="H"/>
    <s v="0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s v="NEW STARTS"/>
    <n v="13"/>
    <s v="New Starts"/>
    <s v="73"/>
    <s v="137"/>
    <x v="1"/>
    <s v="00"/>
    <s v="Contingencies"/>
    <m/>
    <m/>
    <n v="1"/>
    <x v="0"/>
    <s v="3"/>
    <m/>
    <s v="7"/>
    <m/>
    <s v="3"/>
    <s v="0"/>
    <s v="0"/>
  </r>
  <r>
    <s v="AZ95X027"/>
    <n v="95"/>
    <x v="4"/>
    <s v="49 USC 5307 - Urbanized Area Formula (FHWA xfer FY 2007 fwd)"/>
    <n v="5307"/>
    <s v="Urbanized Area"/>
    <x v="1"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s v="NEW STARTS"/>
    <n v="13"/>
    <s v="New Starts"/>
    <s v="75"/>
    <s v="137"/>
    <x v="1"/>
    <s v="91"/>
    <s v="Real Estate (Right-of-Way)"/>
    <m/>
    <m/>
    <n v="1"/>
    <x v="0"/>
    <s v="3"/>
    <m/>
    <s v="7"/>
    <m/>
    <s v="5"/>
    <s v="9"/>
    <s v="1"/>
  </r>
  <r>
    <s v="AZ95X030"/>
    <n v="95"/>
    <x v="4"/>
    <s v="49 USC 5307 - Urbanized Area Formula (FHWA xfer FY 2007 fwd)"/>
    <n v="5307"/>
    <s v="Urbanized Area"/>
    <x v="1"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AZ95X032"/>
    <n v="95"/>
    <x v="4"/>
    <s v="49 USC 5307 - Urbanized Area Formula (FHWA xfer FY 2007 fwd)"/>
    <n v="5307"/>
    <s v="Urbanized Area"/>
    <x v="1"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s v="Tunnels"/>
    <m/>
    <m/>
    <n v="1"/>
    <x v="0"/>
    <s v="3"/>
    <m/>
    <s v="2"/>
    <m/>
    <s v="1"/>
    <s v="0"/>
    <s v="4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s v="Tunnels"/>
    <m/>
    <m/>
    <n v="1"/>
    <x v="0"/>
    <s v="3"/>
    <m/>
    <s v="2"/>
    <m/>
    <s v="1"/>
    <s v="0"/>
    <s v="4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s v="Tunnels"/>
    <m/>
    <m/>
    <n v="1"/>
    <x v="0"/>
    <s v="3"/>
    <m/>
    <s v="2"/>
    <m/>
    <s v="1"/>
    <s v="0"/>
    <s v="4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s v="Tunnels"/>
    <m/>
    <m/>
    <n v="1"/>
    <x v="0"/>
    <s v="3"/>
    <m/>
    <s v="2"/>
    <m/>
    <s v="1"/>
    <s v="0"/>
    <s v="4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s v="NEW STARTS"/>
    <n v="13"/>
    <s v="New Starts"/>
    <s v="21"/>
    <s v="132"/>
    <x v="14"/>
    <s v="04"/>
    <s v="Tunnels"/>
    <m/>
    <m/>
    <n v="1"/>
    <x v="0"/>
    <s v="3"/>
    <m/>
    <s v="2"/>
    <m/>
    <s v="1"/>
    <s v="0"/>
    <s v="4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30767"/>
    <n v="3"/>
    <x v="5"/>
    <s v="49 USC 5309 - New Starts"/>
    <n v="5309"/>
    <s v="New Starts"/>
    <x v="0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s v="NEW STARTS"/>
    <n v="13"/>
    <s v="New Starts"/>
    <s v="13"/>
    <s v="131"/>
    <x v="15"/>
    <s v="21"/>
    <s v="Heavy Rail Cars"/>
    <s v="Heavy Rail Cars"/>
    <m/>
    <n v="1"/>
    <x v="0"/>
    <s v="3"/>
    <m/>
    <s v="1"/>
    <m/>
    <s v="3"/>
    <s v="2"/>
    <s v="1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30818"/>
    <n v="3"/>
    <x v="5"/>
    <s v="49 USC 5309 - New Starts"/>
    <n v="5309"/>
    <s v="New Starts"/>
    <x v="0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x v="37"/>
    <s v="01"/>
    <s v="40 ft Bus"/>
    <m/>
    <s v="40 ft Bus"/>
    <n v="1"/>
    <x v="0"/>
    <s v="3"/>
    <m/>
    <s v="1"/>
    <m/>
    <s v="2"/>
    <s v="0"/>
    <s v="1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x v="15"/>
    <s v="01"/>
    <s v="40 ft Bus"/>
    <m/>
    <s v="40 ft Bus"/>
    <n v="1"/>
    <x v="0"/>
    <s v="3"/>
    <m/>
    <s v="1"/>
    <m/>
    <s v="3"/>
    <s v="0"/>
    <s v="1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30821"/>
    <n v="3"/>
    <x v="5"/>
    <s v="49 USC 5309 - New Starts"/>
    <n v="5309"/>
    <s v="New Starts"/>
    <x v="0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x v="15"/>
    <s v="21"/>
    <s v="Heavy Rail Cars"/>
    <s v="Heavy Rail Cars"/>
    <m/>
    <n v="1"/>
    <x v="0"/>
    <s v="3"/>
    <m/>
    <s v="1"/>
    <m/>
    <s v="3"/>
    <s v="2"/>
    <s v="1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30824"/>
    <n v="3"/>
    <x v="5"/>
    <s v="49 USC 5309 - New Starts"/>
    <n v="5309"/>
    <s v="New Starts"/>
    <x v="0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30825"/>
    <n v="3"/>
    <x v="5"/>
    <s v="49 USC 5309 - New Starts"/>
    <n v="5309"/>
    <s v="New Starts"/>
    <x v="0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30826"/>
    <n v="3"/>
    <x v="5"/>
    <s v="49 USC 5309 - New Starts"/>
    <n v="5309"/>
    <s v="New Starts"/>
    <x v="0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030827"/>
    <n v="3"/>
    <x v="5"/>
    <s v="49 USC 5309 - New Starts"/>
    <n v="5309"/>
    <s v="New Starts"/>
    <x v="0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40264"/>
    <n v="4"/>
    <x v="5"/>
    <s v="49 USC 5309 - Bus and Bus Facilities (FY2006 forward)"/>
    <n v="5309"/>
    <s v="Bus and Bus Facilities"/>
    <x v="0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s v="NEW STARTS"/>
    <n v="13"/>
    <s v="New Starts"/>
    <s v="12"/>
    <s v="131"/>
    <x v="37"/>
    <s v="01"/>
    <s v="40 ft Bus"/>
    <m/>
    <s v="40 ft Bus"/>
    <n v="1"/>
    <x v="0"/>
    <s v="3"/>
    <m/>
    <s v="1"/>
    <m/>
    <s v="2"/>
    <s v="0"/>
    <s v="1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s v="NEW STARTS"/>
    <n v="13"/>
    <s v="New Starts"/>
    <s v="13"/>
    <s v="131"/>
    <x v="15"/>
    <s v="01"/>
    <s v="40 ft Bus"/>
    <m/>
    <s v="40 ft Bus"/>
    <n v="1"/>
    <x v="0"/>
    <s v="3"/>
    <m/>
    <s v="1"/>
    <m/>
    <s v="3"/>
    <s v="0"/>
    <s v="1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040282"/>
    <n v="4"/>
    <x v="5"/>
    <s v="49 USC 5309 - Bus and Bus Facilities (FY2006 forward)"/>
    <n v="5309"/>
    <s v="Bus and Bus Facilities"/>
    <x v="0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050283"/>
    <n v="5"/>
    <x v="5"/>
    <s v="49 USC 5309 - Fixed Guideway Modernization (FY2006 forward)"/>
    <n v="5309"/>
    <s v="Fixed Guideway"/>
    <x v="0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050283"/>
    <n v="5"/>
    <x v="5"/>
    <s v="49 USC 5309 - Fixed Guideway Modernization (FY2006 forward)"/>
    <n v="5309"/>
    <s v="Fixed Guideway"/>
    <x v="0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CA050283"/>
    <n v="5"/>
    <x v="5"/>
    <s v="49 USC 5309 - Fixed Guideway Modernization (FY2006 forward)"/>
    <n v="5309"/>
    <s v="Fixed Guideway"/>
    <x v="0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CA050283"/>
    <n v="5"/>
    <x v="5"/>
    <s v="49 USC 5309 - Fixed Guideway Modernization (FY2006 forward)"/>
    <n v="5309"/>
    <s v="Fixed Guideway"/>
    <x v="0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CA050284"/>
    <n v="5"/>
    <x v="5"/>
    <s v="49 USC 5309 - Fixed Guideway Modernization (FY2006 forward)"/>
    <n v="5309"/>
    <s v="Fixed Guideway"/>
    <x v="0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CA050285"/>
    <n v="5"/>
    <x v="5"/>
    <s v="49 USC 5309 - Fixed Guideway Modernization (FY2006 forward)"/>
    <n v="5309"/>
    <s v="Fixed Guideway"/>
    <x v="0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CA15X004"/>
    <n v="15"/>
    <x v="5"/>
    <s v="Sec 115  (FY 2004 FHWA Approps.)"/>
    <n v="115"/>
    <s v="Sec 115  (FY 2004 FHWA Approps.)"/>
    <x v="1"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CA160063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A16X064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A16X065"/>
    <n v="16"/>
    <x v="5"/>
    <s v="49 USC 5310 - Elderly and Individuals with Disabilities"/>
    <n v="5310"/>
    <s v="Elderly and Individuals with Disabilities"/>
    <x v="1"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07"/>
    <s v="ADP Hardware"/>
    <m/>
    <m/>
    <n v="1"/>
    <x v="0"/>
    <s v="1"/>
    <m/>
    <s v="4"/>
    <m/>
    <s v="4"/>
    <s v="0"/>
    <s v="7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s v="BUS OTHER"/>
    <n v="11"/>
    <s v="Bus"/>
    <s v="66"/>
    <s v="116"/>
    <x v="16"/>
    <s v="20"/>
    <s v="Miscellaneous"/>
    <m/>
    <m/>
    <n v="1"/>
    <x v="0"/>
    <s v="1"/>
    <m/>
    <s v="6"/>
    <m/>
    <s v="6"/>
    <s v="2"/>
    <s v="0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6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7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7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7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7"/>
    <n v="16"/>
    <x v="5"/>
    <s v="49 USC 5310 - Elderly and Individuals with Disabilities"/>
    <n v="5310"/>
    <s v="Elderly and Individuals with Disabilities"/>
    <x v="1"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68"/>
    <n v="16"/>
    <x v="5"/>
    <s v="49 USC 5310 - Elderly and Individuals with Disabilities"/>
    <n v="5310"/>
    <s v="Elderly and Individuals with Disabilities"/>
    <x v="1"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6X068"/>
    <n v="16"/>
    <x v="5"/>
    <s v="49 USC 5310 - Elderly and Individuals with Disabilities"/>
    <n v="5310"/>
    <s v="Elderly and Individuals with Disabilities"/>
    <x v="1"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16X068"/>
    <n v="16"/>
    <x v="5"/>
    <s v="49 USC 5310 - Elderly and Individuals with Disabilities"/>
    <n v="5310"/>
    <s v="Elderly and Individuals with Disabilities"/>
    <x v="1"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6X068"/>
    <n v="16"/>
    <x v="5"/>
    <s v="49 USC 5310 - Elderly and Individuals with Disabilities"/>
    <n v="5310"/>
    <s v="Elderly and Individuals with Disabilities"/>
    <x v="1"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16X070"/>
    <n v="16"/>
    <x v="5"/>
    <s v="49 USC 5310 - Elderly and Individuals with Disabilities"/>
    <n v="5310"/>
    <s v="Elderly and Individuals with Disabilities"/>
    <x v="1"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18X071"/>
    <n v="18"/>
    <x v="5"/>
    <s v="49 USC 5311 - Nonurbanized Area Programs"/>
    <n v="5311"/>
    <s v="Non-Urbanized Area"/>
    <x v="1"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18X071"/>
    <n v="18"/>
    <x v="5"/>
    <s v="49 USC 5311 - Nonurbanized Area Programs"/>
    <n v="5311"/>
    <s v="Non-Urbanized Area"/>
    <x v="1"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A18X075"/>
    <n v="18"/>
    <x v="5"/>
    <s v="49 USC 5311 - Nonurbanized Area Programs"/>
    <n v="5311"/>
    <s v="Non-Urbanized Area"/>
    <x v="1"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CA18X076"/>
    <n v="18"/>
    <x v="5"/>
    <s v="49 USC 5311 - Nonurbanized Area Programs"/>
    <n v="5311"/>
    <s v="Non-Urbanized Area"/>
    <x v="1"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8X076"/>
    <n v="18"/>
    <x v="5"/>
    <s v="49 USC 5311 - Nonurbanized Area Programs"/>
    <n v="5311"/>
    <s v="Non-Urbanized Area"/>
    <x v="1"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18X078"/>
    <n v="18"/>
    <x v="5"/>
    <s v="49 USC 5311 - Nonurbanized Area Programs"/>
    <n v="5311"/>
    <s v="Non-Urbanized Area"/>
    <x v="1"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CA18X078"/>
    <n v="18"/>
    <x v="5"/>
    <s v="49 USC 5311 - Nonurbanized Area Programs"/>
    <n v="5311"/>
    <s v="Non-Urbanized Area"/>
    <x v="1"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A18X079"/>
    <n v="18"/>
    <x v="5"/>
    <s v="49 USC 5311 - Nonurbanized Area Programs"/>
    <n v="5311"/>
    <s v="Non-Urbanized Area"/>
    <x v="1"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CA18X080"/>
    <n v="18"/>
    <x v="5"/>
    <s v="49 USC 5311 - Nonurbanized Area Programs"/>
    <n v="5311"/>
    <s v="Non-Urbanized Area"/>
    <x v="1"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s v="BUS OTHER"/>
    <n v="11"/>
    <s v="Bus"/>
    <s v="34"/>
    <s v="113"/>
    <x v="9"/>
    <s v="09"/>
    <s v="Bus Route Signing"/>
    <m/>
    <m/>
    <n v="1"/>
    <x v="0"/>
    <s v="1"/>
    <m/>
    <s v="3"/>
    <m/>
    <s v="4"/>
    <s v="0"/>
    <s v="9"/>
  </r>
  <r>
    <s v="CA260062"/>
    <n v="26"/>
    <x v="5"/>
    <s v="49 USC 5314 - National Research Program"/>
    <n v="5314"/>
    <s v="National Research"/>
    <x v="1"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5"/>
    <n v="26"/>
    <x v="5"/>
    <s v="49 USC 5314 - National Research Program"/>
    <n v="5314"/>
    <s v="National Research"/>
    <x v="1"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CA267015"/>
    <n v="26"/>
    <x v="5"/>
    <s v="49 USC 5314 - National Research Program"/>
    <n v="5314"/>
    <s v="National Research"/>
    <x v="1"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CA267015"/>
    <n v="26"/>
    <x v="5"/>
    <s v="49 USC 5314 - National Research Program"/>
    <n v="5314"/>
    <s v="National Research"/>
    <x v="1"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16"/>
    <n v="26"/>
    <x v="5"/>
    <s v="49 USC 5314 - National Research Program"/>
    <n v="5314"/>
    <s v="National Research"/>
    <x v="1"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A267084"/>
    <n v="26"/>
    <x v="5"/>
    <s v="49 USC 5314 - National Research Program"/>
    <n v="5314"/>
    <s v="National Research"/>
    <x v="1"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CA267104"/>
    <n v="26"/>
    <x v="5"/>
    <s v="49 USC 5314 - National Research Program"/>
    <n v="5314"/>
    <s v="National Research"/>
    <x v="1"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CA267304"/>
    <n v="26"/>
    <x v="5"/>
    <s v="49 USC 5314 - National Research Program"/>
    <n v="5314"/>
    <s v="National Research"/>
    <x v="1"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267304"/>
    <n v="26"/>
    <x v="5"/>
    <s v="49 USC 5314 - National Research Program"/>
    <n v="5314"/>
    <s v="National Research"/>
    <x v="1"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A267304"/>
    <n v="26"/>
    <x v="5"/>
    <s v="49 USC 5314 - National Research Program"/>
    <n v="5314"/>
    <s v="National Research"/>
    <x v="1"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A267304"/>
    <n v="26"/>
    <x v="5"/>
    <s v="49 USC 5314 - National Research Program"/>
    <n v="5314"/>
    <s v="National Research"/>
    <x v="1"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CA272002"/>
    <n v="27"/>
    <x v="5"/>
    <s v="49 USC 5327 - Project Management Oversight/Compliance Reviews"/>
    <n v="5327"/>
    <s v="Project Management Oversight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CA272002"/>
    <n v="27"/>
    <x v="5"/>
    <s v="49 USC 5327 - Project Management Oversight/Compliance Reviews"/>
    <n v="5327"/>
    <s v="Project Management Oversight"/>
    <x v="1"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CA274014"/>
    <n v="27"/>
    <x v="5"/>
    <s v="49 USC 5327 - Project Management Oversight/Compliance Reviews"/>
    <n v="5327"/>
    <s v="Project Management Oversight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CA274014"/>
    <n v="27"/>
    <x v="5"/>
    <s v="49 USC 5327 - Project Management Oversight/Compliance Reviews"/>
    <n v="5327"/>
    <s v="Project Management Oversight"/>
    <x v="1"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CA274015"/>
    <n v="27"/>
    <x v="5"/>
    <s v="49 USC 5327 - Project Management Oversight/Compliance Reviews"/>
    <n v="5327"/>
    <s v="Project Management Oversight"/>
    <x v="1"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CA340027"/>
    <n v="34"/>
    <x v="5"/>
    <s v="49 USC 5339 - Bus and Bus Facilities Formula (FY2013 and forward)"/>
    <n v="5339"/>
    <s v="Bus and Bus Facilities"/>
    <x v="0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340028"/>
    <n v="34"/>
    <x v="5"/>
    <s v="49 USC 5339 - Bus and Bus Facilities Formula (FY2013 and forward)"/>
    <n v="5339"/>
    <s v="Bus and Bus Facilities"/>
    <x v="0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340028"/>
    <n v="34"/>
    <x v="5"/>
    <s v="49 USC 5339 - Bus and Bus Facilities Formula (FY2013 and forward)"/>
    <n v="5339"/>
    <s v="Bus and Bus Facilities"/>
    <x v="0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A340032"/>
    <n v="34"/>
    <x v="5"/>
    <s v="49 USC 5339 - Bus and Bus Facilities Formula (FY2013 and forward)"/>
    <n v="5339"/>
    <s v="Bus and Bus Facilities"/>
    <x v="0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340034"/>
    <n v="34"/>
    <x v="5"/>
    <s v="49 USC 5339 - Bus and Bus Facilities Formula (FY2013 and forward)"/>
    <n v="5339"/>
    <s v="Bus and Bus Facilities"/>
    <x v="0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CA340036"/>
    <n v="34"/>
    <x v="5"/>
    <s v="49 USC 5339 - Bus and Bus Facilities Formula (FY2013 and forward)"/>
    <n v="5339"/>
    <s v="Bus and Bus Facilities"/>
    <x v="0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CA380053"/>
    <n v="38"/>
    <x v="5"/>
    <s v="TEA-21 3038 - Over-the-Road Bus"/>
    <n v="3038"/>
    <s v="Over-the-Road-Bus"/>
    <x v="1"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8"/>
    <s v="ADP Software"/>
    <m/>
    <m/>
    <n v="1"/>
    <x v="0"/>
    <s v="2"/>
    <m/>
    <s v="4"/>
    <m/>
    <s v="4"/>
    <s v="0"/>
    <s v="8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s v="FIXED GUIDEWAY"/>
    <n v="12"/>
    <s v="Fixed Guideway"/>
    <s v="12"/>
    <s v="121"/>
    <x v="6"/>
    <s v="24"/>
    <s v="Commuter Locomotive Diesel"/>
    <s v="Commuter Locomotive Diesel"/>
    <m/>
    <n v="1"/>
    <x v="0"/>
    <s v="2"/>
    <m/>
    <s v="1"/>
    <m/>
    <s v="2"/>
    <s v="2"/>
    <s v="4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10"/>
    <s v="Fare Collection (Mobile)"/>
    <m/>
    <m/>
    <n v="1"/>
    <x v="0"/>
    <s v="2"/>
    <m/>
    <s v="4"/>
    <m/>
    <s v="2"/>
    <s v="1"/>
    <s v="0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4"/>
    <s v="Storage Facility"/>
    <m/>
    <m/>
    <n v="1"/>
    <x v="0"/>
    <s v="2"/>
    <m/>
    <s v="4"/>
    <m/>
    <s v="4"/>
    <s v="0"/>
    <s v="4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11"/>
    <s v="Support Vehicles"/>
    <m/>
    <m/>
    <n v="1"/>
    <x v="0"/>
    <s v="2"/>
    <m/>
    <s v="4"/>
    <m/>
    <s v="4"/>
    <s v="1"/>
    <s v="1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9"/>
    <s v="Surveillance/Security "/>
    <m/>
    <m/>
    <n v="1"/>
    <x v="0"/>
    <s v="2"/>
    <m/>
    <s v="4"/>
    <m/>
    <s v="4"/>
    <s v="0"/>
    <s v="9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6"/>
    <s v="Shop Equipment"/>
    <m/>
    <m/>
    <n v="1"/>
    <x v="0"/>
    <s v="2"/>
    <m/>
    <s v="4"/>
    <m/>
    <s v="4"/>
    <s v="0"/>
    <s v="6"/>
  </r>
  <r>
    <s v="CA540014"/>
    <n v="54"/>
    <x v="5"/>
    <s v="49 USC 5337 - State of Good Repair Formula Grants"/>
    <n v="5337"/>
    <s v="State of Good Repair"/>
    <x v="0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CA540032"/>
    <n v="54"/>
    <x v="5"/>
    <s v="49 USC 5337 - State of Good Repair Formula Grants"/>
    <n v="5337"/>
    <s v="State of Good Repair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32"/>
    <n v="54"/>
    <x v="5"/>
    <s v="49 USC 5337 - State of Good Repair Formula Grants"/>
    <n v="5337"/>
    <s v="State of Good Repair"/>
    <x v="0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33"/>
    <n v="54"/>
    <x v="5"/>
    <s v="49 USC 5337 - State of Good Repair Formula Grants"/>
    <n v="5337"/>
    <s v="State of Good Repair"/>
    <x v="0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CA540033"/>
    <n v="54"/>
    <x v="5"/>
    <s v="49 USC 5337 - State of Good Repair Formula Grants"/>
    <n v="5337"/>
    <s v="State of Good Repair"/>
    <x v="0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540033"/>
    <n v="54"/>
    <x v="5"/>
    <s v="49 USC 5337 - State of Good Repair Formula Grants"/>
    <n v="5337"/>
    <s v="State of Good Repair"/>
    <x v="0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CA540033"/>
    <n v="54"/>
    <x v="5"/>
    <s v="49 USC 5337 - State of Good Repair Formula Grants"/>
    <n v="5337"/>
    <s v="State of Good Repair"/>
    <x v="0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CA540034"/>
    <n v="54"/>
    <x v="5"/>
    <s v="49 USC 5337 - State of Good Repair Formula Grants"/>
    <n v="5337"/>
    <s v="State of Good Repair"/>
    <x v="0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s v="FIXED GUIDEWAY"/>
    <n v="12"/>
    <s v="Fixed Guideway"/>
    <s v="11"/>
    <s v="121"/>
    <x v="14"/>
    <s v="22"/>
    <s v="Commuter Rail Self Propelled - Elec."/>
    <s v="Commuter Rail Self Propelled - Elec."/>
    <m/>
    <n v="1"/>
    <x v="0"/>
    <s v="2"/>
    <m/>
    <s v="1"/>
    <m/>
    <s v="1"/>
    <s v="2"/>
    <s v="2"/>
  </r>
  <r>
    <s v="CA540034"/>
    <n v="54"/>
    <x v="5"/>
    <s v="49 USC 5337 - State of Good Repair Formula Grants"/>
    <n v="5337"/>
    <s v="State of Good Repair"/>
    <x v="0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s v="FIXED GUIDEWAY"/>
    <n v="12"/>
    <s v="Fixed Guideway"/>
    <s v="23"/>
    <s v="122"/>
    <x v="0"/>
    <s v="05"/>
    <s v="Bridges "/>
    <m/>
    <m/>
    <n v="1"/>
    <x v="0"/>
    <s v="2"/>
    <m/>
    <s v="2"/>
    <m/>
    <s v="3"/>
    <s v="0"/>
    <s v="5"/>
  </r>
  <r>
    <s v="CA540035"/>
    <n v="54"/>
    <x v="5"/>
    <s v="49 USC 5337 - State of Good Repair Formula Grants"/>
    <n v="5337"/>
    <s v="State of Good Repair"/>
    <x v="0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540035"/>
    <n v="54"/>
    <x v="5"/>
    <s v="49 USC 5337 - State of Good Repair Formula Grants"/>
    <n v="5337"/>
    <s v="State of Good Repair"/>
    <x v="0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CA540035"/>
    <n v="54"/>
    <x v="5"/>
    <s v="49 USC 5337 - State of Good Repair Formula Grants"/>
    <n v="5337"/>
    <s v="State of Good Repair"/>
    <x v="0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37"/>
    <n v="54"/>
    <x v="5"/>
    <s v="49 USC 5337 - State of Good Repair Formula Grants"/>
    <n v="5337"/>
    <s v="State of Good Repair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37"/>
    <n v="54"/>
    <x v="5"/>
    <s v="49 USC 5337 - State of Good Repair Formula Grants"/>
    <n v="5337"/>
    <s v="State of Good Repair"/>
    <x v="0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38"/>
    <n v="54"/>
    <x v="5"/>
    <s v="49 USC 5337 - State of Good Repair Formula Grants"/>
    <n v="5337"/>
    <s v="State of Good Repair"/>
    <x v="0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540039"/>
    <n v="54"/>
    <x v="5"/>
    <s v="49 USC 5337 - State of Good Repair Formula Grants"/>
    <n v="5337"/>
    <s v="State of Good Repair"/>
    <x v="0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40"/>
    <n v="54"/>
    <x v="5"/>
    <s v="49 USC 5337 - State of Good Repair Formula Grants"/>
    <n v="5337"/>
    <s v="State of Good Repair"/>
    <x v="0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s v="FIXED GUIDEWAY"/>
    <n v="12"/>
    <s v="Fixed Guideway"/>
    <s v="11"/>
    <s v="121"/>
    <x v="14"/>
    <s v="21"/>
    <s v="Heavy Rail Cars"/>
    <s v="Heavy Rail Cars"/>
    <m/>
    <n v="1"/>
    <x v="0"/>
    <s v="2"/>
    <m/>
    <s v="1"/>
    <m/>
    <s v="1"/>
    <s v="2"/>
    <s v="1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s v="FIXED GUIDEWAY"/>
    <n v="12"/>
    <s v="Fixed Guideway"/>
    <s v="33"/>
    <s v="123"/>
    <x v="0"/>
    <s v="06"/>
    <s v="Fare Collection Equip. (Stationary)"/>
    <m/>
    <m/>
    <n v="1"/>
    <x v="0"/>
    <s v="2"/>
    <m/>
    <s v="3"/>
    <m/>
    <s v="3"/>
    <s v="0"/>
    <s v="6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540041"/>
    <n v="54"/>
    <x v="5"/>
    <s v="49 USC 5337 - State of Good Repair Formula Grants"/>
    <n v="5337"/>
    <s v="State of Good Repair"/>
    <x v="0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s v="FIXED GUIDEWAY"/>
    <n v="12"/>
    <s v="Fixed Guideway"/>
    <s v="22"/>
    <s v="122"/>
    <x v="1"/>
    <s v="03"/>
    <s v="Line Equipment/Struct Misc"/>
    <m/>
    <m/>
    <n v="1"/>
    <x v="0"/>
    <s v="2"/>
    <m/>
    <s v="2"/>
    <m/>
    <s v="2"/>
    <s v="0"/>
    <s v="3"/>
  </r>
  <r>
    <s v="CA540044"/>
    <n v="54"/>
    <x v="5"/>
    <s v="49 USC 5337 - State of Good Repair Formula Grants"/>
    <n v="5337"/>
    <s v="State of Good Repair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x v="22"/>
    <s v="33"/>
    <s v="Ferry Boats"/>
    <m/>
    <s v="Ferry Boats"/>
    <n v="1"/>
    <x v="0"/>
    <s v="2"/>
    <m/>
    <s v="1"/>
    <m/>
    <s v="4"/>
    <s v="3"/>
    <s v="3"/>
  </r>
  <r>
    <s v="CA540044"/>
    <n v="54"/>
    <x v="5"/>
    <s v="49 USC 5337 - State of Good Repair Formula Grants"/>
    <n v="5337"/>
    <s v="State of Good Repair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s v="FIXED GUIDEWAY"/>
    <n v="12"/>
    <s v="Fixed Guideway"/>
    <s v="14"/>
    <s v="121"/>
    <x v="22"/>
    <s v="33"/>
    <s v="Ferry Boats"/>
    <m/>
    <s v="Ferry Boats"/>
    <n v="1"/>
    <x v="0"/>
    <s v="2"/>
    <m/>
    <s v="1"/>
    <m/>
    <s v="4"/>
    <s v="3"/>
    <s v="3"/>
  </r>
  <r>
    <s v="CA540044"/>
    <n v="54"/>
    <x v="5"/>
    <s v="49 USC 5337 - State of Good Repair Formula Grants"/>
    <n v="5337"/>
    <s v="State of Good Repair"/>
    <x v="0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33"/>
    <s v="Ferry Boats"/>
    <m/>
    <s v="Ferry Boats"/>
    <n v="1"/>
    <x v="0"/>
    <s v="2"/>
    <m/>
    <s v="1"/>
    <m/>
    <s v="4"/>
    <s v="3"/>
    <s v="3"/>
  </r>
  <r>
    <s v="CA647001"/>
    <n v="64"/>
    <x v="5"/>
    <s v="National Center for Mobility Management"/>
    <n v="645"/>
    <s v="National Center for Mobility Management"/>
    <x v="1"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647001"/>
    <n v="64"/>
    <x v="5"/>
    <s v="National Center for Mobility Management"/>
    <n v="645"/>
    <s v="National Center for Mobility Management"/>
    <x v="1"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s v="RESEARCH"/>
    <n v="55"/>
    <s v="Research Projects"/>
    <s v="61"/>
    <s v="556"/>
    <x v="38"/>
    <s v="00"/>
    <s v="Research Projects"/>
    <m/>
    <m/>
    <n v="5"/>
    <x v="3"/>
    <s v="5"/>
    <m/>
    <s v="6"/>
    <m/>
    <s v="1"/>
    <s v="0"/>
    <s v="0"/>
  </r>
  <r>
    <s v="CA647001"/>
    <n v="64"/>
    <x v="5"/>
    <s v="National Center for Mobility Management"/>
    <n v="645"/>
    <s v="National Center for Mobility Management"/>
    <x v="1"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CA647002"/>
    <n v="64"/>
    <x v="5"/>
    <s v="National Center for Mobility Management"/>
    <n v="645"/>
    <s v="National Center for Mobility Management"/>
    <x v="1"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A647003"/>
    <n v="64"/>
    <x v="5"/>
    <s v="National Center for Mobility Management"/>
    <n v="645"/>
    <s v="National Center for Mobility Management"/>
    <x v="1"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CA65X011"/>
    <n v="65"/>
    <x v="5"/>
    <s v="49 USC 5310 - Elderly and Individuals with Disabilities (FHWA xfer FY2007 f"/>
    <n v="5310"/>
    <s v="Elderly and Individuals with Disabilities"/>
    <x v="1"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CA74X001"/>
    <n v="74"/>
    <x v="5"/>
    <s v="49 USC 5329 State Safety Oversight "/>
    <n v="5329"/>
    <s v="State Safety Oversight"/>
    <x v="1"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CA74X001"/>
    <n v="74"/>
    <x v="5"/>
    <s v="49 USC 5329 State Safety Oversight "/>
    <n v="5329"/>
    <s v="State Safety Oversight"/>
    <x v="1"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CA74X001"/>
    <n v="74"/>
    <x v="5"/>
    <s v="49 USC 5329 State Safety Oversight "/>
    <n v="5329"/>
    <s v="State Safety Oversight"/>
    <x v="1"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CA74X001"/>
    <n v="74"/>
    <x v="5"/>
    <s v="49 USC 5329 State Safety Oversight "/>
    <n v="5329"/>
    <s v="State Safety Oversight"/>
    <x v="1"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m/>
    <m/>
    <n v="7"/>
    <x v="4"/>
    <s v="4"/>
    <m/>
    <s v="1"/>
    <m/>
    <s v="0"/>
    <s v="0"/>
    <s v="4"/>
  </r>
  <r>
    <s v="CA74X001"/>
    <n v="74"/>
    <x v="5"/>
    <s v="49 USC 5329 State Safety Oversight "/>
    <n v="5329"/>
    <s v="State Safety Oversight"/>
    <x v="1"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s v="STATE SAFETY OVERSIGHT"/>
    <n v="74"/>
    <s v="Safety &amp; Security"/>
    <s v="10"/>
    <s v="741"/>
    <x v="41"/>
    <s v="06"/>
    <s v="Safety &amp; Security"/>
    <m/>
    <m/>
    <n v="7"/>
    <x v="4"/>
    <s v="4"/>
    <m/>
    <s v="1"/>
    <m/>
    <s v="0"/>
    <s v="0"/>
    <s v="6"/>
  </r>
  <r>
    <s v="CA790005"/>
    <n v="79"/>
    <x v="5"/>
    <s v="TIGER"/>
    <s v="111-117"/>
    <s v="TIGER"/>
    <x v="1"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CA790005"/>
    <n v="79"/>
    <x v="5"/>
    <s v="TIGER"/>
    <s v="111-117"/>
    <s v="TIGER"/>
    <x v="1"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3"/>
    <s v="Landscaping / Scenic Beautification"/>
    <m/>
    <m/>
    <n v="1"/>
    <x v="0"/>
    <s v="2"/>
    <m/>
    <s v="9"/>
    <m/>
    <s v="3"/>
    <s v="0"/>
    <s v="3"/>
  </r>
  <r>
    <s v="CA790005"/>
    <n v="79"/>
    <x v="5"/>
    <s v="TIGER"/>
    <s v="111-117"/>
    <s v="TIGER"/>
    <x v="1"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5"/>
    <s v="Ped. Access / Walkways"/>
    <m/>
    <m/>
    <n v="1"/>
    <x v="0"/>
    <s v="2"/>
    <m/>
    <s v="9"/>
    <m/>
    <s v="3"/>
    <s v="0"/>
    <s v="5"/>
  </r>
  <r>
    <s v="CA790005"/>
    <n v="79"/>
    <x v="5"/>
    <s v="TIGER"/>
    <s v="111-117"/>
    <s v="TIGER"/>
    <x v="1"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s v="FIXED GUIDEWAY"/>
    <n v="12"/>
    <s v="Fixed Guideway"/>
    <s v="93"/>
    <s v="129"/>
    <x v="0"/>
    <s v="08"/>
    <s v="Signage"/>
    <m/>
    <m/>
    <n v="1"/>
    <x v="0"/>
    <s v="2"/>
    <m/>
    <s v="9"/>
    <m/>
    <s v="3"/>
    <s v="0"/>
    <s v="8"/>
  </r>
  <r>
    <s v="CA791001"/>
    <n v="79"/>
    <x v="5"/>
    <s v="TIGER"/>
    <s v="111-117"/>
    <s v="TIGER"/>
    <x v="1"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CA791001"/>
    <n v="79"/>
    <x v="5"/>
    <s v="TIGER"/>
    <s v="111-117"/>
    <s v="TIGER"/>
    <x v="1"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A810012"/>
    <n v="81"/>
    <x v="5"/>
    <s v="49 USC 5305/23 USC 134 - Consolidated Planning"/>
    <n v="5305"/>
    <s v="Metropolitan and State Planning"/>
    <x v="1"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810012"/>
    <n v="81"/>
    <x v="5"/>
    <s v="49 USC 5305/23 USC 134 - Consolidated Planning"/>
    <n v="5305"/>
    <s v="Metropolitan and State Planning"/>
    <x v="1"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s v="PLANNING"/>
    <n v="44"/>
    <s v="Planning"/>
    <s v="32"/>
    <s v="443"/>
    <x v="43"/>
    <s v="80"/>
    <s v="FHWA Metropolitan Planning"/>
    <m/>
    <m/>
    <n v="4"/>
    <x v="2"/>
    <s v="4"/>
    <m/>
    <s v="3"/>
    <m/>
    <s v="2"/>
    <s v="8"/>
    <s v="0"/>
  </r>
  <r>
    <s v="CA810012"/>
    <n v="81"/>
    <x v="5"/>
    <s v="49 USC 5305/23 USC 134 - Consolidated Planning"/>
    <n v="5305"/>
    <s v="Metropolitan and State Planning"/>
    <x v="1"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CA810012"/>
    <n v="81"/>
    <x v="5"/>
    <s v="49 USC 5305/23 USC 134 - Consolidated Planning"/>
    <n v="5305"/>
    <s v="Metropolitan and State Planning"/>
    <x v="1"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CA85X009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85X009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85X010"/>
    <n v="85"/>
    <x v="5"/>
    <s v="49 USC 5311 - Nonurbanized Area Programs (FHWA xfer FY2007 fwd)"/>
    <n v="5311"/>
    <s v="Non-Urbanized Area"/>
    <x v="1"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s v="BUS OTHER"/>
    <n v="11"/>
    <s v="Bus"/>
    <s v="16"/>
    <s v="111"/>
    <x v="23"/>
    <s v="07"/>
    <s v="Bus Commuter/Suburban"/>
    <m/>
    <s v="Bus Commuter/Suburban"/>
    <n v="1"/>
    <x v="0"/>
    <s v="1"/>
    <m/>
    <s v="1"/>
    <m/>
    <s v="6"/>
    <s v="0"/>
    <s v="7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0Y276"/>
    <n v="90"/>
    <x v="5"/>
    <s v="49 USC 5307 - Urbanized Area Formula (FY2006 forward)"/>
    <n v="5307"/>
    <s v="Urbanized Area"/>
    <x v="1"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s v="MAINTENANCE FACILITY"/>
    <n v="11"/>
    <s v="Bus"/>
    <s v="46"/>
    <s v="114"/>
    <x v="16"/>
    <s v="05"/>
    <s v="Yards &amp; Shops"/>
    <m/>
    <m/>
    <n v="1"/>
    <x v="0"/>
    <s v="1"/>
    <m/>
    <s v="4"/>
    <m/>
    <s v="6"/>
    <s v="0"/>
    <s v="5"/>
  </r>
  <r>
    <s v="CA90Y851"/>
    <n v="90"/>
    <x v="5"/>
    <s v="49 USC 5307 - Urbanized Area Formula (FY2006 forward)"/>
    <n v="5307"/>
    <s v="Urbanized Area"/>
    <x v="1"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90Y851"/>
    <n v="90"/>
    <x v="5"/>
    <s v="49 USC 5307 - Urbanized Area Formula (FY2006 forward)"/>
    <n v="5307"/>
    <s v="Urbanized Area"/>
    <x v="1"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CA90Y961"/>
    <n v="90"/>
    <x v="5"/>
    <s v="49 USC 5307 - Urbanized Area Formula (FY2006 forward)"/>
    <n v="5307"/>
    <s v="Urbanized Area"/>
    <x v="1"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Y961"/>
    <n v="90"/>
    <x v="5"/>
    <s v="49 USC 5307 - Urbanized Area Formula (FY2006 forward)"/>
    <n v="5307"/>
    <s v="Urbanized Area"/>
    <x v="1"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CA90Y961"/>
    <n v="90"/>
    <x v="5"/>
    <s v="49 USC 5307 - Urbanized Area Formula (FY2006 forward)"/>
    <n v="5307"/>
    <s v="Urbanized Area"/>
    <x v="1"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CA90Y961"/>
    <n v="90"/>
    <x v="5"/>
    <s v="49 USC 5307 - Urbanized Area Formula (FY2006 forward)"/>
    <n v="5307"/>
    <s v="Urbanized Area"/>
    <x v="1"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CA90Y979"/>
    <n v="90"/>
    <x v="5"/>
    <s v="49 USC 5307 - Urbanized Area Formula (FY2006 forward)"/>
    <n v="5307"/>
    <s v="Urbanized Area"/>
    <x v="1"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x v="1"/>
    <s v="01"/>
    <s v="Train Control/Signal System"/>
    <m/>
    <m/>
    <n v="1"/>
    <x v="0"/>
    <s v="1"/>
    <m/>
    <s v="6"/>
    <m/>
    <s v="2"/>
    <s v="0"/>
    <s v="1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Y986"/>
    <n v="90"/>
    <x v="5"/>
    <s v="49 USC 5307 - Urbanized Area Formula (FY2006 forward)"/>
    <n v="5307"/>
    <s v="Urbanized Area"/>
    <x v="1"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s v="BUS OTHER"/>
    <n v="11"/>
    <s v="Bus"/>
    <s v="16"/>
    <s v="111"/>
    <x v="23"/>
    <s v="04"/>
    <s v="&lt;30 ft Bus"/>
    <m/>
    <s v="&lt;30 ft Bus"/>
    <n v="1"/>
    <x v="0"/>
    <s v="1"/>
    <m/>
    <s v="1"/>
    <m/>
    <s v="6"/>
    <s v="0"/>
    <s v="4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s v="BUS OTHER"/>
    <n v="11"/>
    <s v="Bus"/>
    <s v="16"/>
    <s v="111"/>
    <x v="23"/>
    <s v="04"/>
    <s v="&lt;30 ft Bus"/>
    <m/>
    <s v="&lt;30 ft Bus"/>
    <n v="1"/>
    <x v="0"/>
    <s v="1"/>
    <m/>
    <s v="1"/>
    <m/>
    <s v="6"/>
    <s v="0"/>
    <s v="4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m/>
    <s v="Bus Intercity"/>
    <n v="1"/>
    <x v="0"/>
    <s v="1"/>
    <m/>
    <s v="1"/>
    <m/>
    <s v="6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m/>
    <s v="Bus Intercity"/>
    <n v="1"/>
    <x v="0"/>
    <s v="1"/>
    <m/>
    <s v="1"/>
    <m/>
    <s v="6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m/>
    <s v="Bus Intercity"/>
    <n v="1"/>
    <x v="0"/>
    <s v="1"/>
    <m/>
    <s v="1"/>
    <m/>
    <s v="6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m/>
    <s v="Bus Intercity"/>
    <n v="1"/>
    <x v="0"/>
    <s v="1"/>
    <m/>
    <s v="1"/>
    <m/>
    <s v="6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s v="PLANNING"/>
    <n v="44"/>
    <s v="Planning"/>
    <s v="26"/>
    <s v="442"/>
    <x v="46"/>
    <s v="82"/>
    <s v="FHWA/FTA Metro. Planning"/>
    <m/>
    <m/>
    <n v="4"/>
    <x v="2"/>
    <s v="4"/>
    <m/>
    <s v="2"/>
    <m/>
    <s v="6"/>
    <s v="8"/>
    <s v="2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0Y991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s v="FIXED GUIDEWAY"/>
    <n v="12"/>
    <s v="Fixed Guideway"/>
    <s v="12"/>
    <s v="121"/>
    <x v="6"/>
    <s v="24"/>
    <s v="Commuter Locomotive Diesel"/>
    <s v="Commuter Locomotive Diesel"/>
    <m/>
    <n v="1"/>
    <x v="0"/>
    <s v="2"/>
    <m/>
    <s v="1"/>
    <m/>
    <s v="2"/>
    <s v="2"/>
    <s v="4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s v="FIXED GUIDEWAY"/>
    <n v="12"/>
    <s v="Fixed Guideway"/>
    <s v="42"/>
    <s v="124"/>
    <x v="1"/>
    <s v="08"/>
    <s v="ADP Software"/>
    <m/>
    <m/>
    <n v="1"/>
    <x v="0"/>
    <s v="2"/>
    <m/>
    <s v="4"/>
    <m/>
    <s v="2"/>
    <s v="0"/>
    <s v="8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CA90Y992"/>
    <n v="90"/>
    <x v="5"/>
    <s v="49 USC 5307 - Urbanized Area Formula (FY2006 forward)"/>
    <n v="5307"/>
    <s v="Urbanized Area"/>
    <x v="1"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CA90Z006"/>
    <n v="90"/>
    <x v="5"/>
    <s v="49 USC 5307 - Urbanized Area Formula (FY2006 forward)"/>
    <n v="5307"/>
    <s v="Urbanized Area"/>
    <x v="1"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0Z006"/>
    <n v="90"/>
    <x v="5"/>
    <s v="49 USC 5307 - Urbanized Area Formula (FY2006 forward)"/>
    <n v="5307"/>
    <s v="Urbanized Area"/>
    <x v="1"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006"/>
    <n v="90"/>
    <x v="5"/>
    <s v="49 USC 5307 - Urbanized Area Formula (FY2006 forward)"/>
    <n v="5307"/>
    <s v="Urbanized Area"/>
    <x v="1"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006"/>
    <n v="90"/>
    <x v="5"/>
    <s v="49 USC 5307 - Urbanized Area Formula (FY2006 forward)"/>
    <n v="5307"/>
    <s v="Urbanized Area"/>
    <x v="1"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054"/>
    <n v="90"/>
    <x v="5"/>
    <s v="49 USC 5307 - Urbanized Area Formula (FY2006 forward)"/>
    <n v="5307"/>
    <s v="Urbanized Area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054"/>
    <n v="90"/>
    <x v="5"/>
    <s v="49 USC 5307 - Urbanized Area Formula (FY2006 forward)"/>
    <n v="5307"/>
    <s v="Urbanized Area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054"/>
    <n v="90"/>
    <x v="5"/>
    <s v="49 USC 5307 - Urbanized Area Formula (FY2006 forward)"/>
    <n v="5307"/>
    <s v="Urbanized Area"/>
    <x v="1"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054"/>
    <n v="90"/>
    <x v="5"/>
    <s v="49 USC 5307 - Urbanized Area Formula (FY2006 forward)"/>
    <n v="5307"/>
    <s v="Urbanized Area"/>
    <x v="1"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CA90Z07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CA90Z07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07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085"/>
    <n v="90"/>
    <x v="5"/>
    <s v="49 USC 5307 - Urbanized Area Formula (FY2006 forward)"/>
    <n v="5307"/>
    <s v="Urbanized Area"/>
    <x v="1"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A90Z090"/>
    <n v="90"/>
    <x v="5"/>
    <s v="49 USC 5307 - Urbanized Area Formula (FY2006 forward)"/>
    <n v="5307"/>
    <s v="Urbanized Area"/>
    <x v="1"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090"/>
    <n v="90"/>
    <x v="5"/>
    <s v="49 USC 5307 - Urbanized Area Formula (FY2006 forward)"/>
    <n v="5307"/>
    <s v="Urbanized Area"/>
    <x v="1"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106"/>
    <n v="90"/>
    <x v="5"/>
    <s v="49 USC 5307 - Urbanized Area Formula (FY2006 forward)"/>
    <n v="5307"/>
    <s v="Urbanized Area"/>
    <x v="1"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CA90Z106"/>
    <n v="90"/>
    <x v="5"/>
    <s v="49 USC 5307 - Urbanized Area Formula (FY2006 forward)"/>
    <n v="5307"/>
    <s v="Urbanized Area"/>
    <x v="1"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09"/>
    <n v="90"/>
    <x v="5"/>
    <s v="49 USC 5307 - Urbanized Area Formula (FY2006 forward)"/>
    <n v="5307"/>
    <s v="Urbanized Area"/>
    <x v="1"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109"/>
    <n v="90"/>
    <x v="5"/>
    <s v="49 USC 5307 - Urbanized Area Formula (FY2006 forward)"/>
    <n v="5307"/>
    <s v="Urbanized Area"/>
    <x v="1"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s v="SAFETY AND SECURITY"/>
    <n v="57"/>
    <s v="Safety &amp; Security"/>
    <s v="10"/>
    <s v="571"/>
    <x v="47"/>
    <s v="04"/>
    <s v="Safety &amp; Security"/>
    <m/>
    <m/>
    <n v="5"/>
    <x v="3"/>
    <s v="7"/>
    <m/>
    <s v="1"/>
    <m/>
    <s v="0"/>
    <s v="0"/>
    <s v="4"/>
  </r>
  <r>
    <s v="CA90Z109"/>
    <n v="90"/>
    <x v="5"/>
    <s v="49 USC 5307 - Urbanized Area Formula (FY2006 forward)"/>
    <n v="5307"/>
    <s v="Urbanized Area"/>
    <x v="1"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0Z123"/>
    <n v="90"/>
    <x v="5"/>
    <s v="49 USC 5307 - Urbanized Area Formula (FY2006 forward)"/>
    <n v="5307"/>
    <s v="Urbanized Area"/>
    <x v="1"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A90Z129"/>
    <n v="90"/>
    <x v="5"/>
    <s v="49 USC 5307 - Urbanized Area Formula (FY2006 forward)"/>
    <n v="5307"/>
    <s v="Urbanized Area"/>
    <x v="1"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CA90Z152"/>
    <n v="90"/>
    <x v="5"/>
    <s v="49 USC 5307 - Urbanized Area Formula (FY2006 forward)"/>
    <n v="5307"/>
    <s v="Urbanized Area"/>
    <x v="1"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155"/>
    <n v="90"/>
    <x v="5"/>
    <s v="49 USC 5307 - Urbanized Area Formula (FY2006 forward)"/>
    <n v="5307"/>
    <s v="Urbanized Area"/>
    <x v="1"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55"/>
    <n v="90"/>
    <x v="5"/>
    <s v="49 USC 5307 - Urbanized Area Formula (FY2006 forward)"/>
    <n v="5307"/>
    <s v="Urbanized Area"/>
    <x v="1"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72"/>
    <n v="90"/>
    <x v="5"/>
    <s v="49 USC 5307 - Urbanized Area Formula (FY2006 forward)"/>
    <n v="5307"/>
    <s v="Urbanized Area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72"/>
    <n v="90"/>
    <x v="5"/>
    <s v="49 USC 5307 - Urbanized Area Formula (FY2006 forward)"/>
    <n v="5307"/>
    <s v="Urbanized Area"/>
    <x v="1"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72"/>
    <n v="90"/>
    <x v="5"/>
    <s v="49 USC 5307 - Urbanized Area Formula (FY2006 forward)"/>
    <n v="5307"/>
    <s v="Urbanized Area"/>
    <x v="1"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90Z172"/>
    <n v="90"/>
    <x v="5"/>
    <s v="49 USC 5307 - Urbanized Area Formula (FY2006 forward)"/>
    <n v="5307"/>
    <s v="Urbanized Area"/>
    <x v="1"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72"/>
    <n v="90"/>
    <x v="5"/>
    <s v="49 USC 5307 - Urbanized Area Formula (FY2006 forward)"/>
    <n v="5307"/>
    <s v="Urbanized Area"/>
    <x v="1"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180"/>
    <n v="90"/>
    <x v="5"/>
    <s v="49 USC 5307 - Urbanized Area Formula (FY2006 forward)"/>
    <n v="5307"/>
    <s v="Urbanized Area"/>
    <x v="1"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182"/>
    <n v="90"/>
    <x v="5"/>
    <s v="49 USC 5307 - Urbanized Area Formula (FY2006 forward)"/>
    <n v="5307"/>
    <s v="Urbanized Area"/>
    <x v="1"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182"/>
    <n v="90"/>
    <x v="5"/>
    <s v="49 USC 5307 - Urbanized Area Formula (FY2006 forward)"/>
    <n v="5307"/>
    <s v="Urbanized Area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90Z182"/>
    <n v="90"/>
    <x v="5"/>
    <s v="49 USC 5307 - Urbanized Area Formula (FY2006 forward)"/>
    <n v="5307"/>
    <s v="Urbanized Area"/>
    <x v="1"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82"/>
    <n v="90"/>
    <x v="5"/>
    <s v="49 USC 5307 - Urbanized Area Formula (FY2006 forward)"/>
    <n v="5307"/>
    <s v="Urbanized Area"/>
    <x v="1"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s v="BUS OTHER"/>
    <s v="11"/>
    <s v="Bus"/>
    <s v="79"/>
    <s v="117"/>
    <x v="4"/>
    <s v="00"/>
    <s v="Project Admin."/>
    <m/>
    <m/>
    <s v="1"/>
    <x v="0"/>
    <s v="1"/>
    <m/>
    <s v="7"/>
    <m/>
    <s v="9"/>
    <s v="0"/>
    <s v="0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190"/>
    <n v="90"/>
    <x v="5"/>
    <s v="49 USC 5307 - Urbanized Area Formula (FY2006 forward)"/>
    <n v="5307"/>
    <s v="Urbanized Area"/>
    <x v="1"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CA90Z193"/>
    <n v="90"/>
    <x v="5"/>
    <s v="49 USC 5307 - Urbanized Area Formula (FY2006 forward)"/>
    <n v="5307"/>
    <s v="Urbanized Area"/>
    <x v="1"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193"/>
    <n v="90"/>
    <x v="5"/>
    <s v="49 USC 5307 - Urbanized Area Formula (FY2006 forward)"/>
    <n v="5307"/>
    <s v="Urbanized Area"/>
    <x v="1"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90Z193"/>
    <n v="90"/>
    <x v="5"/>
    <s v="49 USC 5307 - Urbanized Area Formula (FY2006 forward)"/>
    <n v="5307"/>
    <s v="Urbanized Area"/>
    <x v="1"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CA90Z193"/>
    <n v="90"/>
    <x v="5"/>
    <s v="49 USC 5307 - Urbanized Area Formula (FY2006 forward)"/>
    <n v="5307"/>
    <s v="Urbanized Area"/>
    <x v="1"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193"/>
    <n v="90"/>
    <x v="5"/>
    <s v="49 USC 5307 - Urbanized Area Formula (FY2006 forward)"/>
    <n v="5307"/>
    <s v="Urbanized Area"/>
    <x v="1"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CA90Z199"/>
    <n v="90"/>
    <x v="5"/>
    <s v="49 USC 5307 - Urbanized Area Formula (FY2006 forward)"/>
    <n v="5307"/>
    <s v="Urbanized Area"/>
    <x v="1"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s v="BUS OTHER"/>
    <n v="11"/>
    <s v="Bus"/>
    <s v="62"/>
    <s v="116"/>
    <x v="1"/>
    <s v="01"/>
    <s v="Train Control/Signal System"/>
    <m/>
    <m/>
    <n v="1"/>
    <x v="0"/>
    <s v="1"/>
    <m/>
    <s v="6"/>
    <m/>
    <s v="2"/>
    <s v="0"/>
    <s v="1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04"/>
    <n v="90"/>
    <x v="5"/>
    <s v="49 USC 5307 - Urbanized Area Formula (FY2006 forward)"/>
    <n v="5307"/>
    <s v="Urbanized Area"/>
    <x v="1"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08"/>
    <n v="90"/>
    <x v="5"/>
    <s v="49 USC 5307 - Urbanized Area Formula (FY2006 forward)"/>
    <n v="5307"/>
    <s v="Urbanized Area"/>
    <x v="1"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09"/>
    <n v="90"/>
    <x v="5"/>
    <s v="49 USC 5307 - Urbanized Area Formula (FY2006 forward)"/>
    <n v="5307"/>
    <s v="Urbanized Area"/>
    <x v="1"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90Z209"/>
    <n v="90"/>
    <x v="5"/>
    <s v="49 USC 5307 - Urbanized Area Formula (FY2006 forward)"/>
    <n v="5307"/>
    <s v="Urbanized Area"/>
    <x v="1"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09"/>
    <n v="90"/>
    <x v="5"/>
    <s v="49 USC 5307 - Urbanized Area Formula (FY2006 forward)"/>
    <n v="5307"/>
    <s v="Urbanized Area"/>
    <x v="1"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209"/>
    <n v="90"/>
    <x v="5"/>
    <s v="49 USC 5307 - Urbanized Area Formula (FY2006 forward)"/>
    <n v="5307"/>
    <s v="Urbanized Area"/>
    <x v="1"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CA90Z212"/>
    <n v="90"/>
    <x v="5"/>
    <s v="49 USC 5307 - Urbanized Area Formula (FY2006 forward)"/>
    <n v="5307"/>
    <s v="Urbanized Area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12"/>
    <n v="90"/>
    <x v="5"/>
    <s v="49 USC 5307 - Urbanized Area Formula (FY2006 forward)"/>
    <n v="5307"/>
    <s v="Urbanized Area"/>
    <x v="1"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12"/>
    <n v="90"/>
    <x v="5"/>
    <s v="49 USC 5307 - Urbanized Area Formula (FY2006 forward)"/>
    <n v="5307"/>
    <s v="Urbanized Area"/>
    <x v="1"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16"/>
    <n v="90"/>
    <x v="5"/>
    <s v="49 USC 5307 - Urbanized Area Formula (FY2006 forward)"/>
    <n v="5307"/>
    <s v="Urbanized Area"/>
    <x v="1"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17"/>
    <n v="90"/>
    <x v="5"/>
    <s v="49 USC 5307 - Urbanized Area Formula (FY2006 forward)"/>
    <n v="5307"/>
    <s v="Urbanized Area"/>
    <x v="1"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s v="BUS OTHER"/>
    <n v="11"/>
    <s v="Bus"/>
    <s v="66"/>
    <s v="116"/>
    <x v="16"/>
    <s v="02"/>
    <s v="Communications Systems"/>
    <m/>
    <m/>
    <n v="1"/>
    <x v="0"/>
    <s v="1"/>
    <m/>
    <s v="6"/>
    <m/>
    <s v="6"/>
    <s v="0"/>
    <s v="2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18"/>
    <n v="90"/>
    <x v="5"/>
    <s v="49 USC 5307 - Urbanized Area Formula (FY2006 forward)"/>
    <n v="5307"/>
    <s v="Urbanized Area"/>
    <x v="1"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219"/>
    <n v="90"/>
    <x v="5"/>
    <s v="49 USC 5307 - Urbanized Area Formula (FY2006 forward)"/>
    <n v="5307"/>
    <s v="Urbanized Area"/>
    <x v="1"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s v="MAINTENANCE FACILITY"/>
    <n v="11"/>
    <s v="Bus"/>
    <s v="44"/>
    <s v="114"/>
    <x v="9"/>
    <s v="06"/>
    <s v="Shop Equipment"/>
    <m/>
    <m/>
    <n v="1"/>
    <x v="0"/>
    <s v="1"/>
    <m/>
    <s v="4"/>
    <m/>
    <s v="4"/>
    <s v="0"/>
    <s v="6"/>
  </r>
  <r>
    <s v="CA90Z220"/>
    <n v="90"/>
    <x v="5"/>
    <s v="49 USC 5307 - Urbanized Area Formula (FY2006 forward)"/>
    <n v="5307"/>
    <s v="Urbanized Area"/>
    <x v="1"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20"/>
    <n v="90"/>
    <x v="5"/>
    <s v="49 USC 5307 - Urbanized Area Formula (FY2006 forward)"/>
    <n v="5307"/>
    <s v="Urbanized Area"/>
    <x v="1"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20"/>
    <n v="90"/>
    <x v="5"/>
    <s v="49 USC 5307 - Urbanized Area Formula (FY2006 forward)"/>
    <n v="5307"/>
    <s v="Urbanized Area"/>
    <x v="1"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CA90Z221"/>
    <n v="90"/>
    <x v="5"/>
    <s v="49 USC 5307 - Urbanized Area Formula (FY2006 forward)"/>
    <n v="5307"/>
    <s v="Urbanized Area"/>
    <x v="1"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A90Z222"/>
    <n v="90"/>
    <x v="5"/>
    <s v="49 USC 5307 - Urbanized Area Formula (FY2006 forward)"/>
    <n v="5307"/>
    <s v="Urbanized Area"/>
    <x v="1"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24"/>
    <n v="90"/>
    <x v="5"/>
    <s v="49 USC 5307 - Urbanized Area Formula (FY2006 forward)"/>
    <n v="5307"/>
    <s v="Urbanized Area"/>
    <x v="1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A90Z225"/>
    <n v="90"/>
    <x v="5"/>
    <s v="49 USC 5307 - Urbanized Area Formula (FY2006 forward)"/>
    <n v="5307"/>
    <s v="Urbanized Area"/>
    <x v="1"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A90Z226"/>
    <n v="90"/>
    <x v="5"/>
    <s v="49 USC 5307 - Urbanized Area Formula (FY2006 forward)"/>
    <n v="5307"/>
    <s v="Urbanized Area"/>
    <x v="1"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27"/>
    <n v="90"/>
    <x v="5"/>
    <s v="49 USC 5307 - Urbanized Area Formula (FY2006 forward)"/>
    <n v="5307"/>
    <s v="Urbanized Area"/>
    <x v="1"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s v="BUS OTHER"/>
    <n v="11"/>
    <s v="Bus"/>
    <s v="95"/>
    <s v="119"/>
    <x v="16"/>
    <s v="01"/>
    <s v="Historic Mass Transp. Bldgs., including Operations"/>
    <m/>
    <m/>
    <n v="1"/>
    <x v="0"/>
    <s v="1"/>
    <m/>
    <s v="9"/>
    <m/>
    <s v="5"/>
    <s v="0"/>
    <s v="1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230"/>
    <n v="90"/>
    <x v="5"/>
    <s v="49 USC 5307 - Urbanized Area Formula (FY2006 forward)"/>
    <n v="5307"/>
    <s v="Urbanized Area"/>
    <x v="1"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16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s v="BUS OTHER"/>
    <n v="11"/>
    <s v="Bus"/>
    <s v="7D"/>
    <s v="117"/>
    <x v="16"/>
    <s v="02"/>
    <s v="Training"/>
    <m/>
    <m/>
    <n v="1"/>
    <x v="0"/>
    <s v="1"/>
    <m/>
    <s v="7"/>
    <m/>
    <s v="D"/>
    <s v="0"/>
    <s v="2"/>
  </r>
  <r>
    <s v="CA90Z232"/>
    <n v="90"/>
    <x v="5"/>
    <s v="49 USC 5307 - Urbanized Area Formula (FY2006 forward)"/>
    <n v="5307"/>
    <s v="Urbanized Area"/>
    <x v="1"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A90Z233"/>
    <n v="90"/>
    <x v="5"/>
    <s v="49 USC 5307 - Urbanized Area Formula (FY2006 forward)"/>
    <n v="5307"/>
    <s v="Urbanized Area"/>
    <x v="1"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34"/>
    <n v="90"/>
    <x v="5"/>
    <s v="49 USC 5307 - Urbanized Area Formula (FY2006 forward)"/>
    <n v="5307"/>
    <s v="Urbanized Area"/>
    <x v="1"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CA90Z234"/>
    <n v="90"/>
    <x v="5"/>
    <s v="49 USC 5307 - Urbanized Area Formula (FY2006 forward)"/>
    <n v="5307"/>
    <s v="Urbanized Area"/>
    <x v="1"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s v="FIXED GUIDEWAY"/>
    <n v="12"/>
    <s v="Fixed Guideway"/>
    <s v="34"/>
    <s v="123"/>
    <x v="9"/>
    <s v="10"/>
    <s v="Passenger Amenities"/>
    <m/>
    <m/>
    <n v="1"/>
    <x v="0"/>
    <s v="2"/>
    <m/>
    <s v="3"/>
    <m/>
    <s v="4"/>
    <s v="1"/>
    <s v="0"/>
  </r>
  <r>
    <s v="CA90Z234"/>
    <n v="90"/>
    <x v="5"/>
    <s v="49 USC 5307 - Urbanized Area Formula (FY2006 forward)"/>
    <n v="5307"/>
    <s v="Urbanized Area"/>
    <x v="1"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s v="FIXED GUIDEWAY"/>
    <n v="12"/>
    <s v="Fixed Guideway"/>
    <s v="44"/>
    <s v="124"/>
    <x v="9"/>
    <s v="04"/>
    <s v="Storage Facility"/>
    <m/>
    <m/>
    <n v="1"/>
    <x v="0"/>
    <s v="2"/>
    <m/>
    <s v="4"/>
    <m/>
    <s v="4"/>
    <s v="0"/>
    <s v="4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CA90Z236"/>
    <n v="90"/>
    <x v="5"/>
    <s v="49 USC 5307 - Urbanized Area Formula (FY2006 forward)"/>
    <n v="5307"/>
    <s v="Urbanized Area"/>
    <x v="1"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237"/>
    <n v="90"/>
    <x v="5"/>
    <s v="49 USC 5307 - Urbanized Area Formula (FY2006 forward)"/>
    <n v="5307"/>
    <s v="Urbanized Area"/>
    <x v="1"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CA90Z238"/>
    <n v="90"/>
    <x v="5"/>
    <s v="49 USC 5307 - Urbanized Area Formula (FY2006 forward)"/>
    <n v="5307"/>
    <s v="Urbanized Area"/>
    <x v="1"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39"/>
    <n v="90"/>
    <x v="5"/>
    <s v="49 USC 5307 - Urbanized Area Formula (FY2006 forward)"/>
    <n v="5307"/>
    <s v="Urbanized Area"/>
    <x v="1"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A90Z239"/>
    <n v="90"/>
    <x v="5"/>
    <s v="49 USC 5307 - Urbanized Area Formula (FY2006 forward)"/>
    <n v="5307"/>
    <s v="Urbanized Area"/>
    <x v="1"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39"/>
    <n v="90"/>
    <x v="5"/>
    <s v="49 USC 5307 - Urbanized Area Formula (FY2006 forward)"/>
    <n v="5307"/>
    <s v="Urbanized Area"/>
    <x v="1"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39"/>
    <n v="90"/>
    <x v="5"/>
    <s v="49 USC 5307 - Urbanized Area Formula (FY2006 forward)"/>
    <n v="5307"/>
    <s v="Urbanized Area"/>
    <x v="1"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s v="FIXED GUIDEWAY"/>
    <n v="12"/>
    <s v="Fixed Guideway"/>
    <s v="93"/>
    <s v="129"/>
    <x v="0"/>
    <s v="05"/>
    <s v="Ped. Access / Walkways"/>
    <m/>
    <m/>
    <n v="1"/>
    <x v="0"/>
    <s v="2"/>
    <m/>
    <s v="9"/>
    <m/>
    <s v="3"/>
    <s v="0"/>
    <s v="5"/>
  </r>
  <r>
    <s v="CA90Z239"/>
    <n v="90"/>
    <x v="5"/>
    <s v="49 USC 5307 - Urbanized Area Formula (FY2006 forward)"/>
    <n v="5307"/>
    <s v="Urbanized Area"/>
    <x v="1"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x v="23"/>
    <s v="07"/>
    <s v="Bus Commuter/Suburban"/>
    <m/>
    <s v="Bus Commuter/Suburban"/>
    <n v="1"/>
    <x v="0"/>
    <s v="1"/>
    <m/>
    <s v="1"/>
    <m/>
    <s v="6"/>
    <s v="0"/>
    <s v="7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s v="BUS OTHER"/>
    <n v="11"/>
    <s v="Bus"/>
    <s v="16"/>
    <s v="111"/>
    <x v="23"/>
    <s v="07"/>
    <s v="Bus Commuter/Suburban"/>
    <m/>
    <s v="Bus Commuter/Suburban"/>
    <n v="1"/>
    <x v="0"/>
    <s v="1"/>
    <m/>
    <s v="1"/>
    <m/>
    <s v="6"/>
    <s v="0"/>
    <s v="7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240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16"/>
    <s v="01"/>
    <s v="40 ft Bus"/>
    <m/>
    <s v="40 ft Bus"/>
    <n v="1"/>
    <x v="0"/>
    <s v="1"/>
    <m/>
    <s v="1"/>
    <m/>
    <s v="2"/>
    <s v="0"/>
    <s v="1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41"/>
    <n v="90"/>
    <x v="5"/>
    <s v="49 USC 5307 - Urbanized Area Formula (FY2006 forward)"/>
    <n v="5307"/>
    <s v="Urbanized Area"/>
    <x v="1"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CA90Z242"/>
    <n v="90"/>
    <x v="5"/>
    <s v="49 USC 5307 - Urbanized Area Formula (FY2006 forward)"/>
    <n v="5307"/>
    <s v="Urbanized Area"/>
    <x v="1"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s v="BUS OTHER"/>
    <n v="11"/>
    <s v="Bus"/>
    <s v="14"/>
    <s v="111"/>
    <x v="22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CA90Z242"/>
    <n v="90"/>
    <x v="5"/>
    <s v="49 USC 5307 - Urbanized Area Formula (FY2006 forward)"/>
    <n v="5307"/>
    <s v="Urbanized Area"/>
    <x v="1"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CA90Z242"/>
    <n v="90"/>
    <x v="5"/>
    <s v="49 USC 5307 - Urbanized Area Formula (FY2006 forward)"/>
    <n v="5307"/>
    <s v="Urbanized Area"/>
    <x v="1"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CA90Z242"/>
    <n v="90"/>
    <x v="5"/>
    <s v="49 USC 5307 - Urbanized Area Formula (FY2006 forward)"/>
    <n v="5307"/>
    <s v="Urbanized Area"/>
    <x v="1"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CA90Z242"/>
    <n v="90"/>
    <x v="5"/>
    <s v="49 USC 5307 - Urbanized Area Formula (FY2006 forward)"/>
    <n v="5307"/>
    <s v="Urbanized Area"/>
    <x v="1"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Z243"/>
    <n v="90"/>
    <x v="5"/>
    <s v="49 USC 5307 - Urbanized Area Formula (FY2006 forward)"/>
    <n v="5307"/>
    <s v="Urbanized Area"/>
    <x v="1"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90Z243"/>
    <n v="90"/>
    <x v="5"/>
    <s v="49 USC 5307 - Urbanized Area Formula (FY2006 forward)"/>
    <n v="5307"/>
    <s v="Urbanized Area"/>
    <x v="1"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90Z243"/>
    <n v="90"/>
    <x v="5"/>
    <s v="49 USC 5307 - Urbanized Area Formula (FY2006 forward)"/>
    <n v="5307"/>
    <s v="Urbanized Area"/>
    <x v="1"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43"/>
    <n v="90"/>
    <x v="5"/>
    <s v="49 USC 5307 - Urbanized Area Formula (FY2006 forward)"/>
    <n v="5307"/>
    <s v="Urbanized Area"/>
    <x v="1"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45"/>
    <n v="90"/>
    <x v="5"/>
    <s v="49 USC 5307 - Urbanized Area Formula (FY2006 forward)"/>
    <n v="5307"/>
    <s v="Urbanized Area"/>
    <x v="1"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46"/>
    <n v="90"/>
    <x v="5"/>
    <s v="49 USC 5307 - Urbanized Area Formula (FY2006 forward)"/>
    <n v="5307"/>
    <s v="Urbanized Area"/>
    <x v="1"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46"/>
    <n v="90"/>
    <x v="5"/>
    <s v="49 USC 5307 - Urbanized Area Formula (FY2006 forward)"/>
    <n v="5307"/>
    <s v="Urbanized Area"/>
    <x v="1"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46"/>
    <n v="90"/>
    <x v="5"/>
    <s v="49 USC 5307 - Urbanized Area Formula (FY2006 forward)"/>
    <n v="5307"/>
    <s v="Urbanized Area"/>
    <x v="1"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46"/>
    <n v="90"/>
    <x v="5"/>
    <s v="49 USC 5307 - Urbanized Area Formula (FY2006 forward)"/>
    <n v="5307"/>
    <s v="Urbanized Area"/>
    <x v="1"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A90Z247"/>
    <n v="90"/>
    <x v="5"/>
    <s v="49 USC 5307 - Urbanized Area Formula (FY2006 forward)"/>
    <n v="5307"/>
    <s v="Urbanized Area"/>
    <x v="1"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47"/>
    <n v="90"/>
    <x v="5"/>
    <s v="49 USC 5307 - Urbanized Area Formula (FY2006 forward)"/>
    <n v="5307"/>
    <s v="Urbanized Area"/>
    <x v="1"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47"/>
    <n v="90"/>
    <x v="5"/>
    <s v="49 USC 5307 - Urbanized Area Formula (FY2006 forward)"/>
    <n v="5307"/>
    <s v="Urbanized Area"/>
    <x v="1"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s v="BUS PURCHASE"/>
    <n v="11"/>
    <s v="Bus"/>
    <s v="12"/>
    <s v="111"/>
    <x v="1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A90Z249"/>
    <n v="90"/>
    <x v="5"/>
    <s v="49 USC 5307 - Urbanized Area Formula (FY2006 forward)"/>
    <n v="5307"/>
    <s v="Urbanized Area"/>
    <x v="1"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251"/>
    <n v="90"/>
    <x v="5"/>
    <s v="49 USC 5307 - Urbanized Area Formula (FY2006 forward)"/>
    <n v="5307"/>
    <s v="Urbanized Area"/>
    <x v="1"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A90Z251"/>
    <n v="90"/>
    <x v="5"/>
    <s v="49 USC 5307 - Urbanized Area Formula (FY2006 forward)"/>
    <n v="5307"/>
    <s v="Urbanized Area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51"/>
    <n v="90"/>
    <x v="5"/>
    <s v="49 USC 5307 - Urbanized Area Formula (FY2006 forward)"/>
    <n v="5307"/>
    <s v="Urbanized Area"/>
    <x v="1"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51"/>
    <n v="90"/>
    <x v="5"/>
    <s v="49 USC 5307 - Urbanized Area Formula (FY2006 forward)"/>
    <n v="5307"/>
    <s v="Urbanized Area"/>
    <x v="1"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51"/>
    <n v="90"/>
    <x v="5"/>
    <s v="49 USC 5307 - Urbanized Area Formula (FY2006 forward)"/>
    <n v="5307"/>
    <s v="Urbanized Area"/>
    <x v="1"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s v="FIXED GUIDEWAY"/>
    <n v="12"/>
    <s v="Fixed Guideway"/>
    <s v="94"/>
    <s v="129"/>
    <x v="9"/>
    <s v="02"/>
    <s v="Bus Shelters"/>
    <m/>
    <m/>
    <n v="1"/>
    <x v="0"/>
    <s v="2"/>
    <m/>
    <s v="9"/>
    <m/>
    <s v="4"/>
    <s v="0"/>
    <s v="2"/>
  </r>
  <r>
    <s v="CA90Z252"/>
    <n v="90"/>
    <x v="5"/>
    <s v="49 USC 5307 - Urbanized Area Formula (FY2006 forward)"/>
    <n v="5307"/>
    <s v="Urbanized Area"/>
    <x v="1"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52"/>
    <n v="90"/>
    <x v="5"/>
    <s v="49 USC 5307 - Urbanized Area Formula (FY2006 forward)"/>
    <n v="5307"/>
    <s v="Urbanized Area"/>
    <x v="1"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CA90Z252"/>
    <n v="90"/>
    <x v="5"/>
    <s v="49 USC 5307 - Urbanized Area Formula (FY2006 forward)"/>
    <n v="5307"/>
    <s v="Urbanized Area"/>
    <x v="1"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Z252"/>
    <n v="90"/>
    <x v="5"/>
    <s v="49 USC 5307 - Urbanized Area Formula (FY2006 forward)"/>
    <n v="5307"/>
    <s v="Urbanized Area"/>
    <x v="1"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52"/>
    <n v="90"/>
    <x v="5"/>
    <s v="49 USC 5307 - Urbanized Area Formula (FY2006 forward)"/>
    <n v="5307"/>
    <s v="Urbanized Area"/>
    <x v="1"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CA90Z253"/>
    <n v="90"/>
    <x v="5"/>
    <s v="49 USC 5307 - Urbanized Area Formula (FY2006 forward)"/>
    <n v="5307"/>
    <s v="Urbanized Area"/>
    <x v="1"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53"/>
    <n v="90"/>
    <x v="5"/>
    <s v="49 USC 5307 - Urbanized Area Formula (FY2006 forward)"/>
    <n v="5307"/>
    <s v="Urbanized Area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53"/>
    <n v="90"/>
    <x v="5"/>
    <s v="49 USC 5307 - Urbanized Area Formula (FY2006 forward)"/>
    <n v="5307"/>
    <s v="Urbanized Area"/>
    <x v="1"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53"/>
    <n v="90"/>
    <x v="5"/>
    <s v="49 USC 5307 - Urbanized Area Formula (FY2006 forward)"/>
    <n v="5307"/>
    <s v="Urbanized Area"/>
    <x v="1"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A90Z253"/>
    <n v="90"/>
    <x v="5"/>
    <s v="49 USC 5307 - Urbanized Area Formula (FY2006 forward)"/>
    <n v="5307"/>
    <s v="Urbanized Area"/>
    <x v="1"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CA90Z258"/>
    <n v="90"/>
    <x v="5"/>
    <s v="49 USC 5307 - Urbanized Area Formula (FY2006 forward)"/>
    <n v="5307"/>
    <s v="Urbanized Area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58"/>
    <n v="90"/>
    <x v="5"/>
    <s v="49 USC 5307 - Urbanized Area Formula (FY2006 forward)"/>
    <n v="5307"/>
    <s v="Urbanized Area"/>
    <x v="1"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59"/>
    <n v="90"/>
    <x v="5"/>
    <s v="49 USC 5307 - Urbanized Area Formula (FY2006 forward)"/>
    <n v="5307"/>
    <s v="Urbanized Area"/>
    <x v="1"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CA90Z259"/>
    <n v="90"/>
    <x v="5"/>
    <s v="49 USC 5307 - Urbanized Area Formula (FY2006 forward)"/>
    <n v="5307"/>
    <s v="Urbanized Area"/>
    <x v="1"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x v="0"/>
    <s v="08"/>
    <s v="Furniture &amp; Graphics"/>
    <m/>
    <m/>
    <n v="1"/>
    <x v="0"/>
    <s v="1"/>
    <m/>
    <s v="3"/>
    <m/>
    <s v="3"/>
    <s v="0"/>
    <s v="8"/>
  </r>
  <r>
    <s v="CA90Z261"/>
    <n v="90"/>
    <x v="5"/>
    <s v="49 USC 5307 - Urbanized Area Formula (FY2006 forward)"/>
    <n v="5307"/>
    <s v="Urbanized Area"/>
    <x v="1"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64"/>
    <n v="90"/>
    <x v="5"/>
    <s v="49 USC 5307 - Urbanized Area Formula (FY2006 forward)"/>
    <n v="5307"/>
    <s v="Urbanized Area"/>
    <x v="1"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66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90Z266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6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66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CA90Z266"/>
    <n v="90"/>
    <x v="5"/>
    <s v="49 USC 5307 - Urbanized Area Formula (FY2006 forward)"/>
    <n v="5307"/>
    <s v="Urbanized Area"/>
    <x v="1"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A90Z267"/>
    <n v="90"/>
    <x v="5"/>
    <s v="49 USC 5307 - Urbanized Area Formula (FY2006 forward)"/>
    <n v="5307"/>
    <s v="Urbanized Area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67"/>
    <n v="90"/>
    <x v="5"/>
    <s v="49 USC 5307 - Urbanized Area Formula (FY2006 forward)"/>
    <n v="5307"/>
    <s v="Urbanized Area"/>
    <x v="1"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68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8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8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68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69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CA90Z272"/>
    <n v="90"/>
    <x v="5"/>
    <s v="49 USC 5307 - Urbanized Area Formula (FY2006 forward)"/>
    <n v="5307"/>
    <s v="Urbanized Area"/>
    <x v="1"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s v="MAINTENANCE FACILITY"/>
    <n v="11"/>
    <s v="Bus"/>
    <s v="42"/>
    <s v="114"/>
    <x v="16"/>
    <s v="06"/>
    <s v="Shop Equipment"/>
    <m/>
    <m/>
    <n v="1"/>
    <x v="0"/>
    <s v="1"/>
    <m/>
    <s v="4"/>
    <m/>
    <s v="2"/>
    <s v="0"/>
    <s v="6"/>
  </r>
  <r>
    <s v="CA90Z273"/>
    <n v="90"/>
    <x v="5"/>
    <s v="49 USC 5307 - Urbanized Area Formula (FY2006 forward)"/>
    <n v="5307"/>
    <s v="Urbanized Area"/>
    <x v="1"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4"/>
    <n v="90"/>
    <x v="5"/>
    <s v="49 USC 5307 - Urbanized Area Formula (FY2006 forward)"/>
    <n v="5307"/>
    <s v="Urbanized Area"/>
    <x v="1"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75"/>
    <n v="90"/>
    <x v="5"/>
    <s v="49 USC 5307 - Urbanized Area Formula (FY2006 forward)"/>
    <n v="5307"/>
    <s v="Urbanized Area"/>
    <x v="1"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75"/>
    <n v="90"/>
    <x v="5"/>
    <s v="49 USC 5307 - Urbanized Area Formula (FY2006 forward)"/>
    <n v="5307"/>
    <s v="Urbanized Area"/>
    <x v="1"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CA90Z276"/>
    <n v="90"/>
    <x v="5"/>
    <s v="49 USC 5307 - Urbanized Area Formula (FY2006 forward)"/>
    <n v="5307"/>
    <s v="Urbanized Area"/>
    <x v="1"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0Z276"/>
    <n v="90"/>
    <x v="5"/>
    <s v="49 USC 5307 - Urbanized Area Formula (FY2006 forward)"/>
    <n v="5307"/>
    <s v="Urbanized Area"/>
    <x v="1"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s v="FIXED GUIDEWAY"/>
    <n v="12"/>
    <s v="Fixed Guideway"/>
    <s v="93"/>
    <s v="129"/>
    <x v="0"/>
    <s v="09"/>
    <s v="Enhanced ADA Access"/>
    <m/>
    <m/>
    <n v="1"/>
    <x v="0"/>
    <s v="2"/>
    <m/>
    <s v="9"/>
    <m/>
    <s v="3"/>
    <s v="0"/>
    <s v="9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s v="MAINTENANCE FACILITY"/>
    <n v="11"/>
    <s v="Bus"/>
    <s v="44"/>
    <s v="114"/>
    <x v="9"/>
    <s v="10"/>
    <s v="Fare Collection (Mobile)"/>
    <m/>
    <m/>
    <n v="1"/>
    <x v="0"/>
    <s v="1"/>
    <m/>
    <s v="4"/>
    <m/>
    <s v="4"/>
    <s v="1"/>
    <s v="0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78"/>
    <n v="90"/>
    <x v="5"/>
    <s v="49 USC 5307 - Urbanized Area Formula (FY2006 forward)"/>
    <n v="5307"/>
    <s v="Urbanized Area"/>
    <x v="1"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CA90Z279"/>
    <n v="90"/>
    <x v="5"/>
    <s v="49 USC 5307 - Urbanized Area Formula (FY2006 forward)"/>
    <n v="5307"/>
    <s v="Urbanized Area"/>
    <x v="1"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81"/>
    <n v="90"/>
    <x v="5"/>
    <s v="49 USC 5307 - Urbanized Area Formula (FY2006 forward)"/>
    <n v="5307"/>
    <s v="Urbanized Area"/>
    <x v="1"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82"/>
    <n v="90"/>
    <x v="5"/>
    <s v="49 USC 5307 - Urbanized Area Formula (FY2006 forward)"/>
    <n v="5307"/>
    <s v="Urbanized Area"/>
    <x v="1"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CA90Z282"/>
    <n v="90"/>
    <x v="5"/>
    <s v="49 USC 5307 - Urbanized Area Formula (FY2006 forward)"/>
    <n v="5307"/>
    <s v="Urbanized Area"/>
    <x v="1"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CA90Z282"/>
    <n v="90"/>
    <x v="5"/>
    <s v="49 USC 5307 - Urbanized Area Formula (FY2006 forward)"/>
    <n v="5307"/>
    <s v="Urbanized Area"/>
    <x v="1"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CA90Z283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A90Z283"/>
    <n v="90"/>
    <x v="5"/>
    <s v="49 USC 5307 - Urbanized Area Formula (FY2006 forward)"/>
    <n v="5307"/>
    <s v="Urbanized Area"/>
    <x v="1"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85"/>
    <n v="90"/>
    <x v="5"/>
    <s v="49 USC 5307 - Urbanized Area Formula (FY2006 forward)"/>
    <n v="5307"/>
    <s v="Urbanized Area"/>
    <x v="1"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s v="MAINTENANCE FACILITY"/>
    <n v="11"/>
    <s v="Bus"/>
    <s v="42"/>
    <s v="114"/>
    <x v="16"/>
    <s v="10"/>
    <s v="Fare Collection (Mobile)"/>
    <m/>
    <m/>
    <n v="1"/>
    <x v="0"/>
    <s v="1"/>
    <m/>
    <s v="4"/>
    <m/>
    <s v="2"/>
    <s v="1"/>
    <s v="0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CA90Z286"/>
    <n v="90"/>
    <x v="5"/>
    <s v="49 USC 5307 - Urbanized Area Formula (FY2006 forward)"/>
    <n v="5307"/>
    <s v="Urbanized Area"/>
    <x v="1"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A90Z287"/>
    <n v="90"/>
    <x v="5"/>
    <s v="49 USC 5307 - Urbanized Area Formula (FY2006 forward)"/>
    <n v="5307"/>
    <s v="Urbanized Area"/>
    <x v="1"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87"/>
    <n v="90"/>
    <x v="5"/>
    <s v="49 USC 5307 - Urbanized Area Formula (FY2006 forward)"/>
    <n v="5307"/>
    <s v="Urbanized Area"/>
    <x v="1"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87"/>
    <n v="90"/>
    <x v="5"/>
    <s v="49 USC 5307 - Urbanized Area Formula (FY2006 forward)"/>
    <n v="5307"/>
    <s v="Urbanized Area"/>
    <x v="1"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CA90Z289"/>
    <n v="90"/>
    <x v="5"/>
    <s v="49 USC 5307 - Urbanized Area Formula (FY2006 forward)"/>
    <n v="5307"/>
    <s v="Urbanized Area"/>
    <x v="1"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1"/>
    <n v="90"/>
    <x v="5"/>
    <s v="49 USC 5307 - Urbanized Area Formula (FY2006 forward)"/>
    <n v="5307"/>
    <s v="Urbanized Area"/>
    <x v="1"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2"/>
    <n v="90"/>
    <x v="5"/>
    <s v="49 USC 5307 - Urbanized Area Formula (FY2006 forward)"/>
    <n v="5307"/>
    <s v="Urbanized Area"/>
    <x v="1"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A90Z293"/>
    <n v="90"/>
    <x v="5"/>
    <s v="49 USC 5307 - Urbanized Area Formula (FY2006 forward)"/>
    <n v="5307"/>
    <s v="Urbanized Area"/>
    <x v="1"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CA90Z293"/>
    <n v="90"/>
    <x v="5"/>
    <s v="49 USC 5307 - Urbanized Area Formula (FY2006 forward)"/>
    <n v="5307"/>
    <s v="Urbanized Area"/>
    <x v="1"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5"/>
    <n v="90"/>
    <x v="5"/>
    <s v="49 USC 5307 - Urbanized Area Formula (FY2006 forward)"/>
    <n v="5307"/>
    <s v="Urbanized Area"/>
    <x v="1"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s v="BUS OTHER"/>
    <n v="11"/>
    <s v="Bus"/>
    <s v="7A"/>
    <s v="117"/>
    <x v="16"/>
    <s v="00"/>
    <s v="Preventive Maintenance"/>
    <m/>
    <m/>
    <n v="1"/>
    <x v="0"/>
    <s v="1"/>
    <m/>
    <s v="7"/>
    <m/>
    <s v="A"/>
    <s v="0"/>
    <s v="0"/>
  </r>
  <r>
    <s v="CA90Z295"/>
    <n v="90"/>
    <x v="5"/>
    <s v="49 USC 5307 - Urbanized Area Formula (FY2006 forward)"/>
    <n v="5307"/>
    <s v="Urbanized Area"/>
    <x v="1"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6"/>
    <n v="90"/>
    <x v="5"/>
    <s v="49 USC 5307 - Urbanized Area Formula (FY2006 forward)"/>
    <n v="5307"/>
    <s v="Urbanized Area"/>
    <x v="1"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96"/>
    <n v="90"/>
    <x v="5"/>
    <s v="49 USC 5307 - Urbanized Area Formula (FY2006 forward)"/>
    <n v="5307"/>
    <s v="Urbanized Area"/>
    <x v="1"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96"/>
    <n v="90"/>
    <x v="5"/>
    <s v="49 USC 5307 - Urbanized Area Formula (FY2006 forward)"/>
    <n v="5307"/>
    <s v="Urbanized Area"/>
    <x v="1"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CA90Z296"/>
    <n v="90"/>
    <x v="5"/>
    <s v="49 USC 5307 - Urbanized Area Formula (FY2006 forward)"/>
    <n v="5307"/>
    <s v="Urbanized Area"/>
    <x v="1"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A90Z298"/>
    <n v="90"/>
    <x v="5"/>
    <s v="49 USC 5307 - Urbanized Area Formula (FY2006 forward)"/>
    <n v="5307"/>
    <s v="Urbanized Area"/>
    <x v="1"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s v="BUS OTHER"/>
    <n v="11"/>
    <s v="Bus"/>
    <s v="76"/>
    <s v="117"/>
    <x v="48"/>
    <s v="97"/>
    <s v="Rehabilitation"/>
    <m/>
    <m/>
    <n v="1"/>
    <x v="0"/>
    <s v="1"/>
    <m/>
    <s v="7"/>
    <m/>
    <s v="6"/>
    <s v="9"/>
    <s v="7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029"/>
    <n v="95"/>
    <x v="5"/>
    <s v="49 USC 5307 - Urbanized Area Formula (FHWA xfer FY 2007 fwd)"/>
    <n v="5307"/>
    <s v="Urbanized Area"/>
    <x v="1"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CA95X126"/>
    <n v="95"/>
    <x v="5"/>
    <s v="49 USC 5307 - Urbanized Area Formula (FHWA xfer FY 2007 fwd)"/>
    <n v="5307"/>
    <s v="Urbanized Area"/>
    <x v="1"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126"/>
    <n v="95"/>
    <x v="5"/>
    <s v="49 USC 5307 - Urbanized Area Formula (FHWA xfer FY 2007 fwd)"/>
    <n v="5307"/>
    <s v="Urbanized Area"/>
    <x v="1"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A95X126"/>
    <n v="95"/>
    <x v="5"/>
    <s v="49 USC 5307 - Urbanized Area Formula (FHWA xfer FY 2007 fwd)"/>
    <n v="5307"/>
    <s v="Urbanized Area"/>
    <x v="1"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CA95X126"/>
    <n v="95"/>
    <x v="5"/>
    <s v="49 USC 5307 - Urbanized Area Formula (FHWA xfer FY 2007 fwd)"/>
    <n v="5307"/>
    <s v="Urbanized Area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126"/>
    <n v="95"/>
    <x v="5"/>
    <s v="49 USC 5307 - Urbanized Area Formula (FHWA xfer FY 2007 fwd)"/>
    <n v="5307"/>
    <s v="Urbanized Area"/>
    <x v="1"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127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x v="15"/>
    <s v="20"/>
    <s v="Light Rail Cars"/>
    <s v="Light Rail Cars"/>
    <m/>
    <n v="1"/>
    <x v="0"/>
    <s v="2"/>
    <m/>
    <s v="1"/>
    <m/>
    <s v="3"/>
    <s v="2"/>
    <s v="0"/>
  </r>
  <r>
    <s v="CA95X137"/>
    <n v="95"/>
    <x v="5"/>
    <s v="49 USC 5307 - Urbanized Area Formula (FHWA xfer FY 2007 fwd)"/>
    <n v="5307"/>
    <s v="Urbanized Area"/>
    <x v="1"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137"/>
    <n v="95"/>
    <x v="5"/>
    <s v="49 USC 5307 - Urbanized Area Formula (FHWA xfer FY 2007 fwd)"/>
    <n v="5307"/>
    <s v="Urbanized Area"/>
    <x v="1"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CA95X137"/>
    <n v="95"/>
    <x v="5"/>
    <s v="49 USC 5307 - Urbanized Area Formula (FHWA xfer FY 2007 fwd)"/>
    <n v="5307"/>
    <s v="Urbanized Area"/>
    <x v="1"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CA95X137"/>
    <n v="95"/>
    <x v="5"/>
    <s v="49 USC 5307 - Urbanized Area Formula (FHWA xfer FY 2007 fwd)"/>
    <n v="5307"/>
    <s v="Urbanized Area"/>
    <x v="1"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CA95X137"/>
    <n v="95"/>
    <x v="5"/>
    <s v="49 USC 5307 - Urbanized Area Formula (FHWA xfer FY 2007 fwd)"/>
    <n v="5307"/>
    <s v="Urbanized Area"/>
    <x v="1"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s v="FIXED GUIDEWAY"/>
    <n v="12"/>
    <s v="Fixed Guideway"/>
    <s v="12"/>
    <s v="121"/>
    <x v="6"/>
    <s v="20"/>
    <s v="Heavy Rail Cars"/>
    <s v="Heavy Rail Cars"/>
    <m/>
    <n v="1"/>
    <x v="0"/>
    <s v="2"/>
    <m/>
    <s v="1"/>
    <m/>
    <s v="2"/>
    <s v="2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CA95X219"/>
    <n v="95"/>
    <x v="5"/>
    <s v="49 USC 5307 - Urbanized Area Formula (FHWA xfer FY 2007 fwd)"/>
    <n v="5307"/>
    <s v="Urbanized Area"/>
    <x v="1"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s v="FIXED GUIDEWAY"/>
    <n v="12"/>
    <s v="Fixed Guideway"/>
    <s v="93"/>
    <s v="129"/>
    <x v="0"/>
    <s v="08"/>
    <s v="Signage"/>
    <m/>
    <m/>
    <n v="1"/>
    <x v="0"/>
    <s v="2"/>
    <m/>
    <s v="9"/>
    <m/>
    <s v="3"/>
    <s v="0"/>
    <s v="8"/>
  </r>
  <r>
    <s v="CA95X220"/>
    <n v="95"/>
    <x v="5"/>
    <s v="49 USC 5307 - Urbanized Area Formula (FHWA xfer FY 2007 fwd)"/>
    <n v="5307"/>
    <s v="Urbanized Area"/>
    <x v="1"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5X240"/>
    <n v="95"/>
    <x v="5"/>
    <s v="49 USC 5307 - Urbanized Area Formula (FHWA xfer FY 2007 fwd)"/>
    <n v="5307"/>
    <s v="Urbanized Area"/>
    <x v="1"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246"/>
    <n v="95"/>
    <x v="5"/>
    <s v="49 USC 5307 - Urbanized Area Formula (FHWA xfer FY 2007 fwd)"/>
    <n v="5307"/>
    <s v="Urbanized Area"/>
    <x v="1"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s v="FIXED GUIDEWAY"/>
    <n v="12"/>
    <s v="Fixed Guideway"/>
    <s v="13"/>
    <s v="121"/>
    <x v="15"/>
    <s v="20"/>
    <s v="Light Rail Cars"/>
    <s v="Light Rail Cars"/>
    <m/>
    <n v="1"/>
    <x v="0"/>
    <s v="2"/>
    <m/>
    <s v="1"/>
    <m/>
    <s v="3"/>
    <s v="2"/>
    <s v="0"/>
  </r>
  <r>
    <s v="CA95X255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255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CA95X256"/>
    <n v="95"/>
    <x v="5"/>
    <s v="49 USC 5307 - Urbanized Area Formula (FHWA xfer FY 2007 fwd)"/>
    <n v="5307"/>
    <s v="Urbanized Area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CA95X256"/>
    <n v="95"/>
    <x v="5"/>
    <s v="49 USC 5307 - Urbanized Area Formula (FHWA xfer FY 2007 fwd)"/>
    <n v="5307"/>
    <s v="Urbanized Area"/>
    <x v="1"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CA95X257"/>
    <n v="95"/>
    <x v="5"/>
    <s v="49 USC 5307 - Urbanized Area Formula (FHWA xfer FY 2007 fwd)"/>
    <n v="5307"/>
    <s v="Urbanized Area"/>
    <x v="1"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257"/>
    <n v="95"/>
    <x v="5"/>
    <s v="49 USC 5307 - Urbanized Area Formula (FHWA xfer FY 2007 fwd)"/>
    <n v="5307"/>
    <s v="Urbanized Area"/>
    <x v="1"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s v="NEW STARTS"/>
    <n v="13"/>
    <s v="New Starts"/>
    <s v="13"/>
    <s v="131"/>
    <x v="15"/>
    <s v="21"/>
    <s v="Heavy Rail Cars"/>
    <s v="Heavy Rail Cars"/>
    <m/>
    <n v="1"/>
    <x v="0"/>
    <s v="3"/>
    <m/>
    <s v="1"/>
    <m/>
    <s v="3"/>
    <s v="2"/>
    <s v="1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A95X264"/>
    <n v="95"/>
    <x v="5"/>
    <s v="49 USC 5307 - Urbanized Area Formula (FHWA xfer FY 2007 fwd)"/>
    <n v="5307"/>
    <s v="Urbanized Area"/>
    <x v="1"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A95X286"/>
    <n v="95"/>
    <x v="5"/>
    <s v="49 USC 5307 - Urbanized Area Formula (FHWA xfer FY 2007 fwd)"/>
    <n v="5307"/>
    <s v="Urbanized Area"/>
    <x v="1"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CA95X286"/>
    <n v="95"/>
    <x v="5"/>
    <s v="49 USC 5307 - Urbanized Area Formula (FHWA xfer FY 2007 fwd)"/>
    <n v="5307"/>
    <s v="Urbanized Area"/>
    <x v="1"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s v="FIXED GUIDEWAY"/>
    <n v="12"/>
    <s v="Fixed Guideway"/>
    <s v="33"/>
    <s v="123"/>
    <x v="0"/>
    <s v="10"/>
    <s v="Passenger Shelters"/>
    <m/>
    <m/>
    <n v="1"/>
    <x v="0"/>
    <s v="2"/>
    <m/>
    <s v="3"/>
    <m/>
    <s v="3"/>
    <s v="1"/>
    <s v="0"/>
  </r>
  <r>
    <s v="CA95X292"/>
    <n v="95"/>
    <x v="5"/>
    <s v="49 USC 5307 - Urbanized Area Formula (FHWA xfer FY 2007 fwd)"/>
    <n v="5307"/>
    <s v="Urbanized Area"/>
    <x v="1"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296"/>
    <n v="95"/>
    <x v="5"/>
    <s v="49 USC 5307 - Urbanized Area Formula (FHWA xfer FY 2007 fwd)"/>
    <n v="5307"/>
    <s v="Urbanized Area"/>
    <x v="1"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95X296"/>
    <n v="95"/>
    <x v="5"/>
    <s v="49 USC 5307 - Urbanized Area Formula (FHWA xfer FY 2007 fwd)"/>
    <n v="5307"/>
    <s v="Urbanized Area"/>
    <x v="1"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299"/>
    <n v="95"/>
    <x v="5"/>
    <s v="49 USC 5307 - Urbanized Area Formula (FHWA xfer FY 2007 fwd)"/>
    <n v="5307"/>
    <s v="Urbanized Area"/>
    <x v="1"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CA95X299"/>
    <n v="95"/>
    <x v="5"/>
    <s v="49 USC 5307 - Urbanized Area Formula (FHWA xfer FY 2007 fwd)"/>
    <n v="5307"/>
    <s v="Urbanized Area"/>
    <x v="1"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01"/>
    <n v="95"/>
    <x v="5"/>
    <s v="49 USC 5307 - Urbanized Area Formula (FHWA xfer FY 2007 fwd)"/>
    <n v="5307"/>
    <s v="Urbanized Area"/>
    <x v="1"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CA95X301"/>
    <n v="95"/>
    <x v="5"/>
    <s v="49 USC 5307 - Urbanized Area Formula (FHWA xfer FY 2007 fwd)"/>
    <n v="5307"/>
    <s v="Urbanized Area"/>
    <x v="1"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s v="FIXED GUIDEWAY"/>
    <n v="12"/>
    <s v="Fixed Guideway"/>
    <s v="33"/>
    <s v="123"/>
    <x v="0"/>
    <s v="10"/>
    <s v="Passenger Shelters"/>
    <m/>
    <m/>
    <n v="1"/>
    <x v="0"/>
    <s v="2"/>
    <m/>
    <s v="3"/>
    <m/>
    <s v="3"/>
    <s v="1"/>
    <s v="0"/>
  </r>
  <r>
    <s v="CA95X301"/>
    <n v="95"/>
    <x v="5"/>
    <s v="49 USC 5307 - Urbanized Area Formula (FHWA xfer FY 2007 fwd)"/>
    <n v="5307"/>
    <s v="Urbanized Area"/>
    <x v="1"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A95X304"/>
    <n v="95"/>
    <x v="5"/>
    <s v="49 USC 5307 - Urbanized Area Formula (FHWA xfer FY 2007 fwd)"/>
    <n v="5307"/>
    <s v="Urbanized Area"/>
    <x v="1"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CA95X304"/>
    <n v="95"/>
    <x v="5"/>
    <s v="49 USC 5307 - Urbanized Area Formula (FHWA xfer FY 2007 fwd)"/>
    <n v="5307"/>
    <s v="Urbanized Area"/>
    <x v="1"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CA95X305"/>
    <n v="95"/>
    <x v="5"/>
    <s v="49 USC 5307 - Urbanized Area Formula (FHWA xfer FY 2007 fwd)"/>
    <n v="5307"/>
    <s v="Urbanized Area"/>
    <x v="1"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CA95X309"/>
    <n v="95"/>
    <x v="5"/>
    <s v="49 USC 5307 - Urbanized Area Formula (FHWA xfer FY 2007 fwd)"/>
    <n v="5307"/>
    <s v="Urbanized Area"/>
    <x v="1"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09"/>
    <n v="95"/>
    <x v="5"/>
    <s v="49 USC 5307 - Urbanized Area Formula (FHWA xfer FY 2007 fwd)"/>
    <n v="5307"/>
    <s v="Urbanized Area"/>
    <x v="1"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CA95X310"/>
    <n v="95"/>
    <x v="5"/>
    <s v="49 USC 5307 - Urbanized Area Formula (FHWA xfer FY 2007 fwd)"/>
    <n v="5307"/>
    <s v="Urbanized Area"/>
    <x v="1"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A95X311"/>
    <n v="95"/>
    <x v="5"/>
    <s v="49 USC 5307 - Urbanized Area Formula (FHWA xfer FY 2007 fwd)"/>
    <n v="5307"/>
    <s v="Urbanized Area"/>
    <x v="1"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13"/>
    <n v="95"/>
    <x v="5"/>
    <s v="49 USC 5307 - Urbanized Area Formula (FHWA xfer FY 2007 fwd)"/>
    <n v="5307"/>
    <s v="Urbanized Area"/>
    <x v="1"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CA95X316"/>
    <n v="95"/>
    <x v="5"/>
    <s v="49 USC 5307 - Urbanized Area Formula (FHWA xfer FY 2007 fwd)"/>
    <n v="5307"/>
    <s v="Urbanized Area"/>
    <x v="1"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A95X318"/>
    <n v="95"/>
    <x v="5"/>
    <s v="49 USC 5307 - Urbanized Area Formula (FHWA xfer FY 2007 fwd)"/>
    <n v="5307"/>
    <s v="Urbanized Area"/>
    <x v="1"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20"/>
    <n v="95"/>
    <x v="5"/>
    <s v="49 USC 5307 - Urbanized Area Formula (FHWA xfer FY 2007 fwd)"/>
    <n v="5307"/>
    <s v="Urbanized Area"/>
    <x v="1"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CA95X321"/>
    <n v="95"/>
    <x v="5"/>
    <s v="49 USC 5307 - Urbanized Area Formula (FHWA xfer FY 2007 fwd)"/>
    <n v="5307"/>
    <s v="Urbanized Area"/>
    <x v="1"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CA95X325"/>
    <n v="95"/>
    <x v="5"/>
    <s v="49 USC 5307 - Urbanized Area Formula (FHWA xfer FY 2007 fwd)"/>
    <n v="5307"/>
    <s v="Urbanized Area"/>
    <x v="1"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CA95X326"/>
    <n v="95"/>
    <x v="5"/>
    <s v="49 USC 5307 - Urbanized Area Formula (FHWA xfer FY 2007 fwd)"/>
    <n v="5307"/>
    <s v="Urbanized Area"/>
    <x v="1"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CA95X327"/>
    <n v="95"/>
    <x v="5"/>
    <s v="49 USC 5307 - Urbanized Area Formula (FHWA xfer FY 2007 fwd)"/>
    <n v="5307"/>
    <s v="Urbanized Area"/>
    <x v="1"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CA95X327"/>
    <n v="95"/>
    <x v="5"/>
    <s v="49 USC 5307 - Urbanized Area Formula (FHWA xfer FY 2007 fwd)"/>
    <n v="5307"/>
    <s v="Urbanized Area"/>
    <x v="1"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27"/>
    <n v="95"/>
    <x v="5"/>
    <s v="49 USC 5307 - Urbanized Area Formula (FHWA xfer FY 2007 fwd)"/>
    <n v="5307"/>
    <s v="Urbanized Area"/>
    <x v="1"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31"/>
    <n v="95"/>
    <x v="5"/>
    <s v="49 USC 5307 - Urbanized Area Formula (FHWA xfer FY 2007 fwd)"/>
    <n v="5307"/>
    <s v="Urbanized Area"/>
    <x v="1"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A95X335"/>
    <n v="95"/>
    <x v="5"/>
    <s v="49 USC 5307 - Urbanized Area Formula (FHWA xfer FY 2007 fwd)"/>
    <n v="5307"/>
    <s v="Urbanized Area"/>
    <x v="1"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CA95X335"/>
    <n v="95"/>
    <x v="5"/>
    <s v="49 USC 5307 - Urbanized Area Formula (FHWA xfer FY 2007 fwd)"/>
    <n v="5307"/>
    <s v="Urbanized Area"/>
    <x v="1"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CA95X335"/>
    <n v="95"/>
    <x v="5"/>
    <s v="49 USC 5307 - Urbanized Area Formula (FHWA xfer FY 2007 fwd)"/>
    <n v="5307"/>
    <s v="Urbanized Area"/>
    <x v="1"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CA95X335"/>
    <n v="95"/>
    <x v="5"/>
    <s v="49 USC 5307 - Urbanized Area Formula (FHWA xfer FY 2007 fwd)"/>
    <n v="5307"/>
    <s v="Urbanized Area"/>
    <x v="1"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s v="FIXED GUIDEWAY"/>
    <n v="12"/>
    <s v="Fixed Guideway"/>
    <s v="63"/>
    <s v="126"/>
    <x v="0"/>
    <s v="20"/>
    <s v="Misc. Communications Equip."/>
    <m/>
    <m/>
    <n v="1"/>
    <x v="0"/>
    <s v="2"/>
    <m/>
    <s v="6"/>
    <m/>
    <s v="3"/>
    <s v="2"/>
    <s v="0"/>
  </r>
  <r>
    <s v="CA95X339"/>
    <n v="95"/>
    <x v="5"/>
    <s v="49 USC 5307 - Urbanized Area Formula (FHWA xfer FY 2007 fwd)"/>
    <n v="5307"/>
    <s v="Urbanized Area"/>
    <x v="1"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A95X340"/>
    <n v="95"/>
    <x v="5"/>
    <s v="49 USC 5307 - Urbanized Area Formula (FHWA xfer FY 2007 fwd)"/>
    <n v="5307"/>
    <s v="Urbanized Area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5X340"/>
    <n v="95"/>
    <x v="5"/>
    <s v="49 USC 5307 - Urbanized Area Formula (FHWA xfer FY 2007 fwd)"/>
    <n v="5307"/>
    <s v="Urbanized Area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A95X340"/>
    <n v="95"/>
    <x v="5"/>
    <s v="49 USC 5307 - Urbanized Area Formula (FHWA xfer FY 2007 fwd)"/>
    <n v="5307"/>
    <s v="Urbanized Area"/>
    <x v="1"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70"/>
    <s v="EP"/>
    <s v="ELECTRIC TRACKLESS TROLLEY"/>
    <s v="N"/>
    <s v="1313"/>
    <s v="NEW STARTS"/>
    <n v="13"/>
    <s v="New Starts"/>
    <s v="13"/>
    <s v="131"/>
    <x v="15"/>
    <s v="22"/>
    <s v="Commuter Rail Self Propelled - Elec."/>
    <s v="Commuter Rail Self Propelled - Elec."/>
    <m/>
    <n v="1"/>
    <x v="0"/>
    <s v="3"/>
    <m/>
    <s v="1"/>
    <m/>
    <s v="3"/>
    <s v="2"/>
    <s v="2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7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CO030208"/>
    <n v="3"/>
    <x v="6"/>
    <s v="49 USC 5309 - New Starts"/>
    <n v="5309"/>
    <s v="New Starts"/>
    <x v="0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CO030210"/>
    <n v="3"/>
    <x v="6"/>
    <s v="49 USC 5309 - New Starts"/>
    <n v="5309"/>
    <s v="New Starts"/>
    <x v="0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CO16X047"/>
    <n v="16"/>
    <x v="6"/>
    <s v="49 USC 5310 - Elderly and Individuals with Disabilities"/>
    <n v="5310"/>
    <s v="Elderly and Individuals with Disabilities"/>
    <x v="1"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O16X048"/>
    <n v="16"/>
    <x v="6"/>
    <s v="49 USC 5310 - Elderly and Individuals with Disabilities"/>
    <n v="5310"/>
    <s v="Elderly and Individuals with Disabilities"/>
    <x v="1"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CO16X048"/>
    <n v="16"/>
    <x v="6"/>
    <s v="49 USC 5310 - Elderly and Individuals with Disabilities"/>
    <n v="5310"/>
    <s v="Elderly and Individuals with Disabilities"/>
    <x v="1"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O16X049"/>
    <n v="16"/>
    <x v="6"/>
    <s v="49 USC 5310 - Elderly and Individuals with Disabilities"/>
    <n v="5310"/>
    <s v="Elderly and Individuals with Disabilities"/>
    <x v="1"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CO16X049"/>
    <n v="16"/>
    <x v="6"/>
    <s v="49 USC 5310 - Elderly and Individuals with Disabilities"/>
    <n v="5310"/>
    <s v="Elderly and Individuals with Disabilities"/>
    <x v="1"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O205001"/>
    <n v="20"/>
    <x v="7"/>
    <s v="49 USC 5320 - Paul S. Sarbanes Transit in Parks Program                    "/>
    <n v="5320"/>
    <s v="Paul S. Sarbanes Transit in Parks Program "/>
    <x v="1"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CO260010"/>
    <n v="26"/>
    <x v="6"/>
    <s v="49 USC 5314 - National Research Program"/>
    <n v="5314"/>
    <s v="National Research"/>
    <x v="1"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O260010"/>
    <n v="26"/>
    <x v="6"/>
    <s v="49 USC 5314 - National Research Program"/>
    <n v="5314"/>
    <s v="National Research"/>
    <x v="1"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CO260010"/>
    <n v="26"/>
    <x v="6"/>
    <s v="49 USC 5314 - National Research Program"/>
    <n v="5314"/>
    <s v="National Research"/>
    <x v="1"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O260010"/>
    <n v="26"/>
    <x v="6"/>
    <s v="49 USC 5314 - National Research Program"/>
    <n v="5314"/>
    <s v="National Research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CO260010"/>
    <n v="26"/>
    <x v="6"/>
    <s v="49 USC 5314 - National Research Program"/>
    <n v="5314"/>
    <s v="National Research"/>
    <x v="1"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CO267102"/>
    <n v="26"/>
    <x v="6"/>
    <s v="49 USC 5314 - National Research Program"/>
    <n v="5314"/>
    <s v="National Research"/>
    <x v="1"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O278004"/>
    <n v="27"/>
    <x v="6"/>
    <s v="49 USC 5327 - Project Management Oversight/Compliance Reviews"/>
    <n v="5327"/>
    <s v="Project Management Oversight"/>
    <x v="1"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CO278005"/>
    <n v="27"/>
    <x v="6"/>
    <s v="49 USC 5327 - Project Management Oversight/Compliance Reviews"/>
    <n v="5327"/>
    <s v="Project Management Oversight"/>
    <x v="1"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CO340004"/>
    <n v="34"/>
    <x v="6"/>
    <s v="49 USC 5339 - Bus and Bus Facilities Formula (FY2013 and forward)"/>
    <n v="5339"/>
    <s v="Bus and Bus Facilities"/>
    <x v="0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CO340005"/>
    <n v="34"/>
    <x v="6"/>
    <s v="49 USC 5339 - Bus and Bus Facilities Formula (FY2013 and forward)"/>
    <n v="5339"/>
    <s v="Bus and Bus Facilities"/>
    <x v="0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O380005"/>
    <n v="38"/>
    <x v="6"/>
    <s v="TEA-21 3038 - Over-the-Road Bus"/>
    <n v="3038"/>
    <s v="Over-the-Road-Bus"/>
    <x v="1"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CO540003"/>
    <n v="54"/>
    <x v="6"/>
    <s v="49 USC 5337 - State of Good Repair Formula Grants"/>
    <n v="5337"/>
    <s v="State of Good Repair"/>
    <x v="0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CO647001"/>
    <n v="64"/>
    <x v="6"/>
    <s v="National Center for Mobility Management"/>
    <n v="645"/>
    <s v="National Center for Mobility Management"/>
    <x v="1"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CO647001"/>
    <n v="64"/>
    <x v="6"/>
    <s v="National Center for Mobility Management"/>
    <n v="645"/>
    <s v="National Center for Mobility Management"/>
    <x v="1"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CO647001"/>
    <n v="64"/>
    <x v="6"/>
    <s v="National Center for Mobility Management"/>
    <n v="645"/>
    <s v="National Center for Mobility Management"/>
    <x v="1"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CO647001"/>
    <n v="64"/>
    <x v="6"/>
    <s v="National Center for Mobility Management"/>
    <n v="645"/>
    <s v="National Center for Mobility Management"/>
    <x v="1"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CO647001"/>
    <n v="64"/>
    <x v="6"/>
    <s v="National Center for Mobility Management"/>
    <n v="645"/>
    <s v="National Center for Mobility Management"/>
    <x v="1"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CO90X218"/>
    <n v="90"/>
    <x v="6"/>
    <s v="49 USC 5307 - Urbanized Area Formula (FY2006 forward)"/>
    <n v="5307"/>
    <s v="Urbanized Area"/>
    <x v="1"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18"/>
    <n v="90"/>
    <x v="6"/>
    <s v="49 USC 5307 - Urbanized Area Formula (FY2006 forward)"/>
    <n v="5307"/>
    <s v="Urbanized Area"/>
    <x v="1"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O90X218"/>
    <n v="90"/>
    <x v="6"/>
    <s v="49 USC 5307 - Urbanized Area Formula (FY2006 forward)"/>
    <n v="5307"/>
    <s v="Urbanized Area"/>
    <x v="1"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O90X218"/>
    <n v="90"/>
    <x v="6"/>
    <s v="49 USC 5307 - Urbanized Area Formula (FY2006 forward)"/>
    <n v="5307"/>
    <s v="Urbanized Area"/>
    <x v="1"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CO90X219"/>
    <n v="90"/>
    <x v="6"/>
    <s v="49 USC 5307 - Urbanized Area Formula (FY2006 forward)"/>
    <n v="5307"/>
    <s v="Urbanized Area"/>
    <x v="1"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s v="BUS OTHER"/>
    <n v="11"/>
    <s v="Bus"/>
    <s v="72"/>
    <s v="117"/>
    <x v="10"/>
    <s v="12"/>
    <s v="Force Account"/>
    <m/>
    <m/>
    <n v="1"/>
    <x v="0"/>
    <s v="1"/>
    <m/>
    <s v="7"/>
    <m/>
    <s v="2"/>
    <s v="1"/>
    <s v="2"/>
  </r>
  <r>
    <s v="CO90X219"/>
    <n v="90"/>
    <x v="6"/>
    <s v="49 USC 5307 - Urbanized Area Formula (FY2006 forward)"/>
    <n v="5307"/>
    <s v="Urbanized Area"/>
    <x v="1"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19"/>
    <n v="90"/>
    <x v="6"/>
    <s v="49 USC 5307 - Urbanized Area Formula (FY2006 forward)"/>
    <n v="5307"/>
    <s v="Urbanized Area"/>
    <x v="1"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CO90X220"/>
    <n v="90"/>
    <x v="6"/>
    <s v="49 USC 5307 - Urbanized Area Formula (FY2006 forward)"/>
    <n v="5307"/>
    <s v="Urbanized Area"/>
    <x v="1"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CO90X220"/>
    <n v="90"/>
    <x v="6"/>
    <s v="49 USC 5307 - Urbanized Area Formula (FY2006 forward)"/>
    <n v="5307"/>
    <s v="Urbanized Area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0"/>
    <n v="90"/>
    <x v="6"/>
    <s v="49 USC 5307 - Urbanized Area Formula (FY2006 forward)"/>
    <n v="5307"/>
    <s v="Urbanized Area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0"/>
    <n v="90"/>
    <x v="6"/>
    <s v="49 USC 5307 - Urbanized Area Formula (FY2006 forward)"/>
    <n v="5307"/>
    <s v="Urbanized Area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0"/>
    <n v="90"/>
    <x v="6"/>
    <s v="49 USC 5307 - Urbanized Area Formula (FY2006 forward)"/>
    <n v="5307"/>
    <s v="Urbanized Area"/>
    <x v="1"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1"/>
    <n v="90"/>
    <x v="6"/>
    <s v="49 USC 5307 - Urbanized Area Formula (FY2006 forward)"/>
    <n v="5307"/>
    <s v="Urbanized Area"/>
    <x v="1"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1"/>
    <n v="90"/>
    <x v="6"/>
    <s v="49 USC 5307 - Urbanized Area Formula (FY2006 forward)"/>
    <n v="5307"/>
    <s v="Urbanized Area"/>
    <x v="1"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O90X221"/>
    <n v="90"/>
    <x v="6"/>
    <s v="49 USC 5307 - Urbanized Area Formula (FY2006 forward)"/>
    <n v="5307"/>
    <s v="Urbanized Area"/>
    <x v="1"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O90X222"/>
    <n v="90"/>
    <x v="6"/>
    <s v="49 USC 5307 - Urbanized Area Formula (FY2006 forward)"/>
    <n v="5307"/>
    <s v="Urbanized Area"/>
    <x v="1"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2"/>
    <n v="90"/>
    <x v="6"/>
    <s v="49 USC 5307 - Urbanized Area Formula (FY2006 forward)"/>
    <n v="5307"/>
    <s v="Urbanized Area"/>
    <x v="1"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O90X222"/>
    <n v="90"/>
    <x v="6"/>
    <s v="49 USC 5307 - Urbanized Area Formula (FY2006 forward)"/>
    <n v="5307"/>
    <s v="Urbanized Area"/>
    <x v="1"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O90X222"/>
    <n v="90"/>
    <x v="6"/>
    <s v="49 USC 5307 - Urbanized Area Formula (FY2006 forward)"/>
    <n v="5307"/>
    <s v="Urbanized Area"/>
    <x v="1"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O90X223"/>
    <n v="90"/>
    <x v="6"/>
    <s v="49 USC 5307 - Urbanized Area Formula (FY2006 forward)"/>
    <n v="5307"/>
    <s v="Urbanized Area"/>
    <x v="1"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O90X223"/>
    <n v="90"/>
    <x v="6"/>
    <s v="49 USC 5307 - Urbanized Area Formula (FY2006 forward)"/>
    <n v="5307"/>
    <s v="Urbanized Area"/>
    <x v="1"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CO90X223"/>
    <n v="90"/>
    <x v="6"/>
    <s v="49 USC 5307 - Urbanized Area Formula (FY2006 forward)"/>
    <n v="5307"/>
    <s v="Urbanized Area"/>
    <x v="1"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s v="FIXED GUIDEWAY"/>
    <n v="12"/>
    <s v="Fixed Guideway"/>
    <s v="31"/>
    <s v="123"/>
    <x v="14"/>
    <s v="20"/>
    <s v="Miscellaneous Rail Station Equip."/>
    <m/>
    <m/>
    <n v="1"/>
    <x v="0"/>
    <s v="2"/>
    <m/>
    <s v="3"/>
    <m/>
    <s v="1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s v="FIXED GUIDEWAY"/>
    <n v="12"/>
    <s v="Fixed Guideway"/>
    <s v="31"/>
    <s v="123"/>
    <x v="14"/>
    <s v="20"/>
    <s v="Miscellaneous Rail Station Equip."/>
    <m/>
    <m/>
    <n v="1"/>
    <x v="0"/>
    <s v="2"/>
    <m/>
    <s v="3"/>
    <m/>
    <s v="1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s v="FIXED GUIDEWAY"/>
    <n v="12"/>
    <s v="Fixed Guideway"/>
    <s v="31"/>
    <s v="123"/>
    <x v="14"/>
    <s v="20"/>
    <s v="Miscellaneous Rail Station Equip."/>
    <m/>
    <m/>
    <n v="1"/>
    <x v="0"/>
    <s v="2"/>
    <m/>
    <s v="3"/>
    <m/>
    <s v="1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s v="FIXED GUIDEWAY"/>
    <n v="12"/>
    <s v="Fixed Guideway"/>
    <s v="31"/>
    <s v="123"/>
    <x v="14"/>
    <s v="20"/>
    <s v="Miscellaneous Rail Station Equip."/>
    <m/>
    <m/>
    <n v="1"/>
    <x v="0"/>
    <s v="2"/>
    <m/>
    <s v="3"/>
    <m/>
    <s v="1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s v="FIXED GUIDEWAY"/>
    <n v="12"/>
    <s v="Fixed Guideway"/>
    <s v="31"/>
    <s v="123"/>
    <x v="14"/>
    <s v="20"/>
    <s v="Miscellaneous Rail Station Equip."/>
    <m/>
    <m/>
    <n v="1"/>
    <x v="0"/>
    <s v="2"/>
    <m/>
    <s v="3"/>
    <m/>
    <s v="1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s v="FIXED GUIDEWAY"/>
    <n v="12"/>
    <s v="Fixed Guideway"/>
    <s v="33"/>
    <s v="123"/>
    <x v="0"/>
    <s v="04"/>
    <s v="Park and Ride Lot"/>
    <m/>
    <m/>
    <n v="1"/>
    <x v="0"/>
    <s v="2"/>
    <m/>
    <s v="3"/>
    <m/>
    <s v="3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s v="FIXED GUIDEWAY"/>
    <n v="12"/>
    <s v="Fixed Guideway"/>
    <s v="33"/>
    <s v="123"/>
    <x v="0"/>
    <s v="20"/>
    <s v="Miscellaneous"/>
    <m/>
    <m/>
    <n v="1"/>
    <x v="0"/>
    <s v="2"/>
    <m/>
    <s v="3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s v="FIXED GUIDEWAY"/>
    <n v="12"/>
    <s v="Fixed Guideway"/>
    <s v="43"/>
    <s v="124"/>
    <x v="0"/>
    <s v="20"/>
    <s v="Miscellaneous"/>
    <m/>
    <m/>
    <n v="1"/>
    <x v="0"/>
    <s v="2"/>
    <m/>
    <s v="4"/>
    <m/>
    <s v="3"/>
    <s v="2"/>
    <s v="0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x v="50"/>
    <s v="93"/>
    <s v="Demolition"/>
    <m/>
    <m/>
    <n v="1"/>
    <x v="0"/>
    <s v="2"/>
    <m/>
    <s v="7"/>
    <m/>
    <s v="5"/>
    <s v="9"/>
    <s v="3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s v="FIXED GUIDEWAY"/>
    <n v="12"/>
    <s v="Fixed Guideway"/>
    <s v="75"/>
    <s v="127"/>
    <x v="50"/>
    <s v="95"/>
    <s v="Real Estate (R/W)"/>
    <m/>
    <m/>
    <n v="1"/>
    <x v="0"/>
    <s v="2"/>
    <m/>
    <s v="7"/>
    <m/>
    <s v="5"/>
    <s v="9"/>
    <s v="5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17"/>
    <n v="95"/>
    <x v="6"/>
    <s v="49 USC 5307 - Urbanized Area Formula (FHWA xfer FY 2007 fwd)"/>
    <n v="5307"/>
    <s v="Urbanized Area"/>
    <x v="1"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CO95X021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s v="FIXED GUIDEWAY"/>
    <n v="12"/>
    <s v="Fixed Guideway"/>
    <s v="13"/>
    <s v="121"/>
    <x v="15"/>
    <s v="22"/>
    <s v="Commuter Rail Self Propelled - Elec."/>
    <s v="Commuter Rail Self Propelled - Elec."/>
    <m/>
    <n v="1"/>
    <x v="0"/>
    <s v="2"/>
    <m/>
    <s v="1"/>
    <m/>
    <s v="3"/>
    <s v="2"/>
    <s v="2"/>
  </r>
  <r>
    <s v="CO95X021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O95X023"/>
    <n v="95"/>
    <x v="6"/>
    <s v="49 USC 5307 - Urbanized Area Formula (FHWA xfer FY 2007 fwd)"/>
    <n v="5307"/>
    <s v="Urbanized Area"/>
    <x v="1"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O95X024"/>
    <n v="95"/>
    <x v="6"/>
    <s v="49 USC 5307 - Urbanized Area Formula (FHWA xfer FY 2007 fwd)"/>
    <n v="5307"/>
    <s v="Urbanized Area"/>
    <x v="1"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T030149"/>
    <n v="3"/>
    <x v="8"/>
    <s v="49 USC 5309 - New Starts"/>
    <n v="5309"/>
    <s v="New Starts"/>
    <x v="0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CT050110"/>
    <n v="5"/>
    <x v="8"/>
    <s v="49 USC 5309 - Fixed Guideway Modernization (FY2006 forward)"/>
    <n v="5309"/>
    <s v="Fixed Guideway"/>
    <x v="0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CT050110"/>
    <n v="5"/>
    <x v="8"/>
    <s v="49 USC 5309 - Fixed Guideway Modernization (FY2006 forward)"/>
    <n v="5309"/>
    <s v="Fixed Guideway"/>
    <x v="0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CT16X039"/>
    <n v="16"/>
    <x v="8"/>
    <s v="49 USC 5310 - Elderly and Individuals with Disabilities"/>
    <n v="5310"/>
    <s v="Elderly and Individuals with Disabilities"/>
    <x v="1"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CT44X004"/>
    <n v="44"/>
    <x v="8"/>
    <s v="49 USC 5324 - Public Transportation Emergency Relief"/>
    <n v="5324"/>
    <s v="Hurricane Sandy"/>
    <x v="1"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CT44X004"/>
    <n v="44"/>
    <x v="8"/>
    <s v="49 USC 5324 - Public Transportation Emergency Relief"/>
    <n v="5324"/>
    <s v="Hurricane Sandy"/>
    <x v="1"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CT90X469"/>
    <n v="90"/>
    <x v="8"/>
    <s v="49 USC 5307 - Urbanized Area Formula (FY2006 forward)"/>
    <n v="5307"/>
    <s v="Urbanized Area"/>
    <x v="1"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T90X524"/>
    <n v="90"/>
    <x v="8"/>
    <s v="49 USC 5307 - Urbanized Area Formula (FY2006 forward)"/>
    <n v="5307"/>
    <s v="Urbanized Area"/>
    <x v="1"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CT90X525"/>
    <n v="90"/>
    <x v="8"/>
    <s v="49 USC 5307 - Urbanized Area Formula (FY2006 forward)"/>
    <n v="5307"/>
    <s v="Urbanized Area"/>
    <x v="1"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s v="BUS OTHER"/>
    <n v="11"/>
    <s v="Bus"/>
    <s v="31"/>
    <s v="113"/>
    <x v="14"/>
    <s v="11"/>
    <s v="Terminal, intermodal (Intercity bus)"/>
    <m/>
    <m/>
    <n v="1"/>
    <x v="0"/>
    <s v="1"/>
    <m/>
    <s v="3"/>
    <m/>
    <s v="1"/>
    <s v="1"/>
    <s v="1"/>
  </r>
  <r>
    <s v="CT90X525"/>
    <n v="90"/>
    <x v="8"/>
    <s v="49 USC 5307 - Urbanized Area Formula (FY2006 forward)"/>
    <n v="5307"/>
    <s v="Urbanized Area"/>
    <x v="1"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CT90X525"/>
    <n v="90"/>
    <x v="8"/>
    <s v="49 USC 5307 - Urbanized Area Formula (FY2006 forward)"/>
    <n v="5307"/>
    <s v="Urbanized Area"/>
    <x v="1"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T90X525"/>
    <n v="90"/>
    <x v="8"/>
    <s v="49 USC 5307 - Urbanized Area Formula (FY2006 forward)"/>
    <n v="5307"/>
    <s v="Urbanized Area"/>
    <x v="1"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T90X526"/>
    <n v="90"/>
    <x v="8"/>
    <s v="49 USC 5307 - Urbanized Area Formula (FY2006 forward)"/>
    <n v="5307"/>
    <s v="Urbanized Area"/>
    <x v="1"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CT90X527"/>
    <n v="90"/>
    <x v="8"/>
    <s v="49 USC 5307 - Urbanized Area Formula (FY2006 forward)"/>
    <n v="5307"/>
    <s v="Urbanized Area"/>
    <x v="1"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CT90X527"/>
    <n v="90"/>
    <x v="8"/>
    <s v="49 USC 5307 - Urbanized Area Formula (FY2006 forward)"/>
    <n v="5307"/>
    <s v="Urbanized Area"/>
    <x v="1"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CT90X527"/>
    <n v="90"/>
    <x v="8"/>
    <s v="49 USC 5307 - Urbanized Area Formula (FY2006 forward)"/>
    <n v="5307"/>
    <s v="Urbanized Area"/>
    <x v="1"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CT95X015"/>
    <n v="95"/>
    <x v="8"/>
    <s v="49 USC 5307 - Urbanized Area Formula (FHWA xfer FY 2007 fwd)"/>
    <n v="5307"/>
    <s v="Urbanized Area"/>
    <x v="1"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CT95X015"/>
    <n v="95"/>
    <x v="8"/>
    <s v="49 USC 5307 - Urbanized Area Formula (FHWA xfer FY 2007 fwd)"/>
    <n v="5307"/>
    <s v="Urbanized Area"/>
    <x v="1"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CT95X015"/>
    <n v="95"/>
    <x v="8"/>
    <s v="49 USC 5307 - Urbanized Area Formula (FHWA xfer FY 2007 fwd)"/>
    <n v="5307"/>
    <s v="Urbanized Area"/>
    <x v="1"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CT95X017"/>
    <n v="95"/>
    <x v="8"/>
    <s v="49 USC 5307 - Urbanized Area Formula (FHWA xfer FY 2007 fwd)"/>
    <n v="5307"/>
    <s v="Urbanized Area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T95X017"/>
    <n v="95"/>
    <x v="8"/>
    <s v="49 USC 5307 - Urbanized Area Formula (FHWA xfer FY 2007 fwd)"/>
    <n v="5307"/>
    <s v="Urbanized Area"/>
    <x v="1"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CT95X017"/>
    <n v="95"/>
    <x v="8"/>
    <s v="49 USC 5307 - Urbanized Area Formula (FHWA xfer FY 2007 fwd)"/>
    <n v="5307"/>
    <s v="Urbanized Area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T95X017"/>
    <n v="95"/>
    <x v="8"/>
    <s v="49 USC 5307 - Urbanized Area Formula (FHWA xfer FY 2007 fwd)"/>
    <n v="5307"/>
    <s v="Urbanized Area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T95X017"/>
    <n v="95"/>
    <x v="8"/>
    <s v="49 USC 5307 - Urbanized Area Formula (FHWA xfer FY 2007 fwd)"/>
    <n v="5307"/>
    <s v="Urbanized Area"/>
    <x v="1"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CT95X018"/>
    <n v="95"/>
    <x v="8"/>
    <s v="49 USC 5307 - Urbanized Area Formula (FHWA xfer FY 2007 fwd)"/>
    <n v="5307"/>
    <s v="Urbanized Area"/>
    <x v="1"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CT95X018"/>
    <n v="95"/>
    <x v="8"/>
    <s v="49 USC 5307 - Urbanized Area Formula (FHWA xfer FY 2007 fwd)"/>
    <n v="5307"/>
    <s v="Urbanized Area"/>
    <x v="1"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CT95X019"/>
    <n v="95"/>
    <x v="8"/>
    <s v="49 USC 5307 - Urbanized Area Formula (FHWA xfer FY 2007 fwd)"/>
    <n v="5307"/>
    <s v="Urbanized Area"/>
    <x v="1"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DC035005"/>
    <n v="3"/>
    <x v="5"/>
    <s v="49 USC 5309 - New Starts"/>
    <n v="5309"/>
    <s v="New Starts"/>
    <x v="0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s v="NEW STARTS"/>
    <n v="13"/>
    <s v="New Starts"/>
    <s v="73"/>
    <s v="137"/>
    <x v="1"/>
    <s v="00"/>
    <s v="Contingencies"/>
    <m/>
    <m/>
    <n v="1"/>
    <x v="0"/>
    <s v="3"/>
    <m/>
    <s v="7"/>
    <m/>
    <s v="3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DC16X036"/>
    <n v="16"/>
    <x v="9"/>
    <s v="49 USC 5310 - Elderly and Individuals with Disabilities"/>
    <n v="5310"/>
    <s v="Elderly and Individuals with Disabilities"/>
    <x v="1"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6082"/>
    <n v="26"/>
    <x v="9"/>
    <s v="49 USC 5314 - National Research Program"/>
    <n v="5314"/>
    <s v="National Research"/>
    <x v="1"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243"/>
    <n v="26"/>
    <x v="9"/>
    <s v="49 USC 5314 - National Research Program"/>
    <n v="5314"/>
    <s v="National Research"/>
    <x v="1"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243"/>
    <n v="26"/>
    <x v="9"/>
    <s v="49 USC 5314 - National Research Program"/>
    <n v="5314"/>
    <s v="National Research"/>
    <x v="1"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243"/>
    <n v="26"/>
    <x v="9"/>
    <s v="49 USC 5314 - National Research Program"/>
    <n v="5314"/>
    <s v="National Research"/>
    <x v="1"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s v="RESEARCH"/>
    <n v="55"/>
    <s v="Research Projects"/>
    <s v="73"/>
    <s v="557"/>
    <x v="38"/>
    <s v="00"/>
    <s v="Research Projects"/>
    <m/>
    <m/>
    <n v="5"/>
    <x v="3"/>
    <s v="5"/>
    <m/>
    <s v="7"/>
    <m/>
    <s v="3"/>
    <s v="0"/>
    <s v="0"/>
  </r>
  <r>
    <s v="DC267243"/>
    <n v="26"/>
    <x v="9"/>
    <s v="49 USC 5314 - National Research Program"/>
    <n v="5314"/>
    <s v="National Research"/>
    <x v="1"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243"/>
    <n v="26"/>
    <x v="9"/>
    <s v="49 USC 5314 - National Research Program"/>
    <n v="5314"/>
    <s v="National Research"/>
    <x v="1"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77"/>
    <n v="26"/>
    <x v="9"/>
    <s v="49 USC 5314 - National Research Program"/>
    <n v="5314"/>
    <s v="National Research"/>
    <x v="1"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78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x v="38"/>
    <s v="00"/>
    <s v="Research Projects"/>
    <m/>
    <m/>
    <n v="5"/>
    <x v="3"/>
    <s v="5"/>
    <m/>
    <s v="1"/>
    <m/>
    <s v="0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79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80"/>
    <n v="26"/>
    <x v="9"/>
    <s v="49 USC 5314 - National Research Program"/>
    <n v="5314"/>
    <s v="National Research"/>
    <x v="1"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81"/>
    <n v="26"/>
    <x v="9"/>
    <s v="49 USC 5314 - National Research Program"/>
    <n v="5314"/>
    <s v="National Research"/>
    <x v="1"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82"/>
    <n v="26"/>
    <x v="9"/>
    <s v="49 USC 5314 - National Research Program"/>
    <n v="5314"/>
    <s v="National Research"/>
    <x v="1"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DC267383"/>
    <n v="26"/>
    <x v="9"/>
    <s v="49 USC 5314 - National Research Program"/>
    <n v="5314"/>
    <s v="National Research"/>
    <x v="1"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267385"/>
    <n v="26"/>
    <x v="9"/>
    <s v="49 USC 5314 - National Research Program"/>
    <n v="5314"/>
    <s v="National Research"/>
    <x v="1"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86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87"/>
    <n v="26"/>
    <x v="9"/>
    <s v="49 USC 5314 - National Research Program"/>
    <n v="5314"/>
    <s v="National Research"/>
    <x v="1"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87"/>
    <n v="26"/>
    <x v="9"/>
    <s v="49 USC 5314 - National Research Program"/>
    <n v="5314"/>
    <s v="National Research"/>
    <x v="1"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87"/>
    <n v="26"/>
    <x v="9"/>
    <s v="49 USC 5314 - National Research Program"/>
    <n v="5314"/>
    <s v="National Research"/>
    <x v="1"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87"/>
    <n v="26"/>
    <x v="9"/>
    <s v="49 USC 5314 - National Research Program"/>
    <n v="5314"/>
    <s v="National Research"/>
    <x v="1"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s v="RESEARCH"/>
    <n v="55"/>
    <s v="Research Projects"/>
    <s v="10"/>
    <s v="551"/>
    <x v="38"/>
    <s v="00"/>
    <s v="Research Projects"/>
    <m/>
    <m/>
    <n v="5"/>
    <x v="3"/>
    <s v="5"/>
    <m/>
    <s v="1"/>
    <m/>
    <s v="0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88"/>
    <n v="26"/>
    <x v="9"/>
    <s v="49 USC 5314 - National Research Program"/>
    <n v="5314"/>
    <s v="National Research"/>
    <x v="1"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90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DC267390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390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90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90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267391"/>
    <n v="26"/>
    <x v="9"/>
    <s v="49 USC 5314 - National Research Program"/>
    <n v="5314"/>
    <s v="National Research"/>
    <x v="1"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DC268020"/>
    <n v="26"/>
    <x v="10"/>
    <s v="49 USC 5314 - National Research Program"/>
    <n v="5314"/>
    <s v="National Research"/>
    <x v="1"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DC270002"/>
    <n v="27"/>
    <x v="9"/>
    <s v="49 USC 5327 - Project Management Oversight/Compliance Reviews"/>
    <n v="5327"/>
    <s v="Project Management Oversight"/>
    <x v="1"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DC270003"/>
    <n v="27"/>
    <x v="7"/>
    <s v="49 USC 5327 - Project Management Oversight/Compliance Reviews"/>
    <n v="5327"/>
    <s v="Project Management Oversight"/>
    <x v="1"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DC271005"/>
    <n v="27"/>
    <x v="9"/>
    <s v="49 USC 5327 - Project Management Oversight/Compliance Reviews"/>
    <n v="5327"/>
    <s v="Project Management Oversight"/>
    <x v="1"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DC271006"/>
    <n v="27"/>
    <x v="9"/>
    <s v="49 USC 5327 - Project Management Oversight/Compliance Reviews"/>
    <n v="5327"/>
    <s v="Project Management Oversight"/>
    <x v="1"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DC271111"/>
    <n v="27"/>
    <x v="11"/>
    <s v="49 USC 5327 - Project Management Oversight/Compliance Reviews"/>
    <n v="5327"/>
    <s v="Project Management Oversight"/>
    <x v="1"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2002"/>
    <n v="27"/>
    <x v="9"/>
    <s v="49 USC 5327 - Project Management Oversight/Compliance Reviews"/>
    <n v="5327"/>
    <s v="Project Management Oversight"/>
    <x v="1"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DC272004"/>
    <n v="27"/>
    <x v="9"/>
    <s v="49 USC 5327 - Project Management Oversight/Compliance Reviews"/>
    <n v="5327"/>
    <s v="Project Management Oversight"/>
    <x v="1"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DC274000"/>
    <n v="27"/>
    <x v="9"/>
    <s v="49 USC 5327 - Project Management Oversight/Compliance Reviews"/>
    <n v="5327"/>
    <s v="Project Management Oversight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4000"/>
    <n v="27"/>
    <x v="9"/>
    <s v="49 USC 5327 - Project Management Oversight/Compliance Reviews"/>
    <n v="5327"/>
    <s v="Project Management Oversight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4000"/>
    <n v="27"/>
    <x v="9"/>
    <s v="49 USC 5327 - Project Management Oversight/Compliance Reviews"/>
    <n v="5327"/>
    <s v="Project Management Oversight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4000"/>
    <n v="27"/>
    <x v="9"/>
    <s v="49 USC 5327 - Project Management Oversight/Compliance Reviews"/>
    <n v="5327"/>
    <s v="Project Management Oversight"/>
    <x v="1"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4016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DC274017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DC275018"/>
    <n v="27"/>
    <x v="12"/>
    <s v="49 USC 5327 - Project Management Oversight/Compliance Reviews"/>
    <n v="5327"/>
    <s v="Project Management Oversight"/>
    <x v="1"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033"/>
    <n v="27"/>
    <x v="12"/>
    <s v="49 USC 5327 - Project Management Oversight/Compliance Reviews"/>
    <n v="5327"/>
    <s v="Project Management Oversight"/>
    <x v="1"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035"/>
    <n v="27"/>
    <x v="13"/>
    <s v="49 USC 5327 - Project Management Oversight/Compliance Reviews"/>
    <n v="5327"/>
    <s v="Project Management Oversight"/>
    <x v="1"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14"/>
    <n v="27"/>
    <x v="14"/>
    <s v="49 USC 5327 - Project Management Oversight/Compliance Reviews"/>
    <n v="5327"/>
    <s v="Project Management Oversight"/>
    <x v="1"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22"/>
    <n v="27"/>
    <x v="15"/>
    <s v="49 USC 5327 - Project Management Oversight/Compliance Reviews"/>
    <n v="5327"/>
    <s v="Project Management Oversight"/>
    <x v="1"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42"/>
    <n v="27"/>
    <x v="16"/>
    <s v="49 USC 5327 - Project Management Oversight/Compliance Reviews"/>
    <n v="5327"/>
    <s v="Project Management Oversight"/>
    <x v="1"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46"/>
    <n v="27"/>
    <x v="12"/>
    <s v="49 USC 5327 - Project Management Oversight/Compliance Reviews"/>
    <n v="5327"/>
    <s v="Project Management Oversight"/>
    <x v="1"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53"/>
    <n v="27"/>
    <x v="13"/>
    <s v="49 USC 5327 - Project Management Oversight/Compliance Reviews"/>
    <n v="5327"/>
    <s v="Project Management Oversight"/>
    <x v="1"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54"/>
    <n v="27"/>
    <x v="16"/>
    <s v="49 USC 5327 - Project Management Oversight/Compliance Reviews"/>
    <n v="5327"/>
    <s v="Project Management Oversight"/>
    <x v="1"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55"/>
    <n v="27"/>
    <x v="13"/>
    <s v="49 USC 5327 - Project Management Oversight/Compliance Reviews"/>
    <n v="5327"/>
    <s v="Project Management Oversight"/>
    <x v="1"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68"/>
    <n v="27"/>
    <x v="16"/>
    <s v="49 USC 5327 - Project Management Oversight/Compliance Reviews"/>
    <n v="5327"/>
    <s v="Project Management Oversight"/>
    <x v="1"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72"/>
    <n v="27"/>
    <x v="5"/>
    <s v="49 USC 5327 - Project Management Oversight/Compliance Reviews"/>
    <n v="5327"/>
    <s v="Project Management Oversight"/>
    <x v="1"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192"/>
    <n v="27"/>
    <x v="5"/>
    <s v="49 USC 5327 - Project Management Oversight/Compliance Reviews"/>
    <n v="5327"/>
    <s v="Project Management Oversight"/>
    <x v="1"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29"/>
    <n v="27"/>
    <x v="13"/>
    <s v="49 USC 5327 - Project Management Oversight/Compliance Reviews"/>
    <n v="5327"/>
    <s v="Project Management Oversight"/>
    <x v="1"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35"/>
    <n v="27"/>
    <x v="13"/>
    <s v="49 USC 5327 - Project Management Oversight/Compliance Reviews"/>
    <n v="5327"/>
    <s v="Project Management Oversight"/>
    <x v="1"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37"/>
    <n v="27"/>
    <x v="5"/>
    <s v="49 USC 5327 - Project Management Oversight/Compliance Reviews"/>
    <n v="5327"/>
    <s v="Project Management Oversight"/>
    <x v="1"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42"/>
    <n v="27"/>
    <x v="16"/>
    <s v="49 USC 5327 - Project Management Oversight/Compliance Reviews"/>
    <n v="5327"/>
    <s v="Project Management Oversight"/>
    <x v="1"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44"/>
    <n v="27"/>
    <x v="5"/>
    <s v="49 USC 5327 - Project Management Oversight/Compliance Reviews"/>
    <n v="5327"/>
    <s v="Project Management Oversight"/>
    <x v="1"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57"/>
    <n v="27"/>
    <x v="13"/>
    <s v="49 USC 5327 - Project Management Oversight/Compliance Reviews"/>
    <n v="5327"/>
    <s v="Project Management Oversight"/>
    <x v="1"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59"/>
    <n v="27"/>
    <x v="17"/>
    <s v="49 USC 5327 - Project Management Oversight/Compliance Reviews"/>
    <n v="5327"/>
    <s v="Project Management Oversight"/>
    <x v="1"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2"/>
    <n v="27"/>
    <x v="15"/>
    <s v="49 USC 5327 - Project Management Oversight/Compliance Reviews"/>
    <n v="5327"/>
    <s v="Project Management Oversight"/>
    <x v="1"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4"/>
    <n v="27"/>
    <x v="5"/>
    <s v="49 USC 5327 - Project Management Oversight/Compliance Reviews"/>
    <n v="5327"/>
    <s v="Project Management Oversight"/>
    <x v="1"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5"/>
    <n v="27"/>
    <x v="15"/>
    <s v="49 USC 5327 - Project Management Oversight/Compliance Reviews"/>
    <n v="5327"/>
    <s v="Project Management Oversight"/>
    <x v="1"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6"/>
    <n v="27"/>
    <x v="5"/>
    <s v="49 USC 5327 - Project Management Oversight/Compliance Reviews"/>
    <n v="5327"/>
    <s v="Project Management Oversight"/>
    <x v="1"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8"/>
    <n v="27"/>
    <x v="5"/>
    <s v="49 USC 5327 - Project Management Oversight/Compliance Reviews"/>
    <n v="5327"/>
    <s v="Project Management Oversight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8"/>
    <n v="27"/>
    <x v="5"/>
    <s v="49 USC 5327 - Project Management Oversight/Compliance Reviews"/>
    <n v="5327"/>
    <s v="Project Management Oversight"/>
    <x v="1"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69"/>
    <n v="27"/>
    <x v="7"/>
    <s v="49 USC 5327 - Project Management Oversight/Compliance Reviews"/>
    <n v="5327"/>
    <s v="Project Management Oversight"/>
    <x v="1"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0"/>
    <n v="27"/>
    <x v="17"/>
    <s v="49 USC 5327 - Project Management Oversight/Compliance Reviews"/>
    <n v="5327"/>
    <s v="Project Management Oversight"/>
    <x v="1"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1"/>
    <n v="27"/>
    <x v="13"/>
    <s v="49 USC 5327 - Project Management Oversight/Compliance Reviews"/>
    <n v="5327"/>
    <s v="Project Management Oversight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1"/>
    <n v="27"/>
    <x v="13"/>
    <s v="49 USC 5327 - Project Management Oversight/Compliance Reviews"/>
    <n v="5327"/>
    <s v="Project Management Oversight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1"/>
    <n v="27"/>
    <x v="13"/>
    <s v="49 USC 5327 - Project Management Oversight/Compliance Reviews"/>
    <n v="5327"/>
    <s v="Project Management Oversight"/>
    <x v="1"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2"/>
    <n v="27"/>
    <x v="16"/>
    <s v="49 USC 5327 - Project Management Oversight/Compliance Reviews"/>
    <n v="5327"/>
    <s v="Project Management Oversight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2"/>
    <n v="27"/>
    <x v="16"/>
    <s v="49 USC 5327 - Project Management Oversight/Compliance Reviews"/>
    <n v="5327"/>
    <s v="Project Management Oversight"/>
    <x v="1"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3"/>
    <n v="27"/>
    <x v="5"/>
    <s v="49 USC 5327 - Project Management Oversight/Compliance Reviews"/>
    <n v="5327"/>
    <s v="Project Management Oversight"/>
    <x v="1"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4"/>
    <n v="27"/>
    <x v="15"/>
    <s v="49 USC 5327 - Project Management Oversight/Compliance Reviews"/>
    <n v="5327"/>
    <s v="Project Management Oversight"/>
    <x v="1"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5"/>
    <n v="27"/>
    <x v="6"/>
    <s v="49 USC 5327 - Project Management Oversight/Compliance Reviews"/>
    <n v="5327"/>
    <s v="Project Management Oversight"/>
    <x v="1"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6"/>
    <n v="27"/>
    <x v="6"/>
    <s v="49 USC 5327 - Project Management Oversight/Compliance Reviews"/>
    <n v="5327"/>
    <s v="Project Management Oversight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6"/>
    <n v="27"/>
    <x v="6"/>
    <s v="49 USC 5327 - Project Management Oversight/Compliance Reviews"/>
    <n v="5327"/>
    <s v="Project Management Oversight"/>
    <x v="1"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7"/>
    <n v="27"/>
    <x v="18"/>
    <s v="49 USC 5327 - Project Management Oversight/Compliance Reviews"/>
    <n v="5327"/>
    <s v="Project Management Oversight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7"/>
    <n v="27"/>
    <x v="18"/>
    <s v="49 USC 5327 - Project Management Oversight/Compliance Reviews"/>
    <n v="5327"/>
    <s v="Project Management Oversight"/>
    <x v="1"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9"/>
    <n v="27"/>
    <x v="9"/>
    <s v="49 USC 5327 - Project Management Oversight/Compliance Reviews"/>
    <n v="5327"/>
    <s v="Project Management Oversight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79"/>
    <n v="27"/>
    <x v="9"/>
    <s v="49 USC 5327 - Project Management Oversight/Compliance Reviews"/>
    <n v="5327"/>
    <s v="Project Management Oversight"/>
    <x v="1"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0"/>
    <n v="27"/>
    <x v="14"/>
    <s v="49 USC 5327 - Project Management Oversight/Compliance Reviews"/>
    <n v="5327"/>
    <s v="Project Management Oversight"/>
    <x v="1"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1"/>
    <n v="27"/>
    <x v="5"/>
    <s v="49 USC 5327 - Project Management Oversight/Compliance Reviews"/>
    <n v="5327"/>
    <s v="Project Management Oversight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1"/>
    <n v="27"/>
    <x v="5"/>
    <s v="49 USC 5327 - Project Management Oversight/Compliance Reviews"/>
    <n v="5327"/>
    <s v="Project Management Oversight"/>
    <x v="1"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2"/>
    <n v="27"/>
    <x v="5"/>
    <s v="49 USC 5327 - Project Management Oversight/Compliance Reviews"/>
    <n v="5327"/>
    <s v="Project Management Oversight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2"/>
    <n v="27"/>
    <x v="5"/>
    <s v="49 USC 5327 - Project Management Oversight/Compliance Reviews"/>
    <n v="5327"/>
    <s v="Project Management Oversight"/>
    <x v="1"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3"/>
    <n v="27"/>
    <x v="13"/>
    <s v="49 USC 5327 - Project Management Oversight/Compliance Reviews"/>
    <n v="5327"/>
    <s v="Project Management Oversight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3"/>
    <n v="27"/>
    <x v="13"/>
    <s v="49 USC 5327 - Project Management Oversight/Compliance Reviews"/>
    <n v="5327"/>
    <s v="Project Management Oversight"/>
    <x v="1"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4"/>
    <n v="27"/>
    <x v="19"/>
    <s v="49 USC 5327 - Project Management Oversight/Compliance Reviews"/>
    <n v="5327"/>
    <s v="Project Management Oversight"/>
    <x v="1"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5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6"/>
    <n v="27"/>
    <x v="16"/>
    <s v="49 USC 5327 - Project Management Oversight/Compliance Reviews"/>
    <n v="5327"/>
    <s v="Project Management Oversight"/>
    <x v="1"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7"/>
    <n v="27"/>
    <x v="13"/>
    <s v="49 USC 5327 - Project Management Oversight/Compliance Reviews"/>
    <n v="5327"/>
    <s v="Project Management Oversight"/>
    <x v="1"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8"/>
    <n v="27"/>
    <x v="15"/>
    <s v="49 USC 5327 - Project Management Oversight/Compliance Reviews"/>
    <n v="5327"/>
    <s v="Project Management Oversight"/>
    <x v="1"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89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0"/>
    <n v="27"/>
    <x v="18"/>
    <s v="49 USC 5327 - Project Management Oversight/Compliance Reviews"/>
    <n v="5327"/>
    <s v="Project Management Oversight"/>
    <x v="1"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1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2"/>
    <n v="27"/>
    <x v="5"/>
    <s v="49 USC 5327 - Project Management Oversight/Compliance Reviews"/>
    <n v="5327"/>
    <s v="Project Management Oversight"/>
    <x v="1"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3"/>
    <n v="27"/>
    <x v="6"/>
    <s v="49 USC 5327 - Project Management Oversight/Compliance Reviews"/>
    <n v="5327"/>
    <s v="Project Management Oversight"/>
    <x v="1"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4"/>
    <n v="27"/>
    <x v="16"/>
    <s v="49 USC 5327 - Project Management Oversight/Compliance Reviews"/>
    <n v="5327"/>
    <s v="Project Management Oversight"/>
    <x v="1"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5"/>
    <n v="27"/>
    <x v="19"/>
    <s v="49 USC 5327 - Project Management Oversight/Compliance Reviews"/>
    <n v="5327"/>
    <s v="Project Management Oversight"/>
    <x v="1"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6"/>
    <n v="27"/>
    <x v="19"/>
    <s v="49 USC 5327 - Project Management Oversight/Compliance Reviews"/>
    <n v="5327"/>
    <s v="Project Management Oversight"/>
    <x v="1"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7"/>
    <n v="27"/>
    <x v="5"/>
    <s v="49 USC 5327 - Project Management Oversight/Compliance Reviews"/>
    <n v="5327"/>
    <s v="Project Management Oversight"/>
    <x v="1"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8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299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0"/>
    <n v="27"/>
    <x v="15"/>
    <s v="49 USC 5327 - Project Management Oversight/Compliance Reviews"/>
    <n v="5327"/>
    <s v="Project Management Oversight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0"/>
    <n v="27"/>
    <x v="15"/>
    <s v="49 USC 5327 - Project Management Oversight/Compliance Reviews"/>
    <n v="5327"/>
    <s v="Project Management Oversight"/>
    <x v="1"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2"/>
    <n v="27"/>
    <x v="18"/>
    <s v="49 USC 5327 - Project Management Oversight/Compliance Reviews"/>
    <n v="5327"/>
    <s v="Project Management Oversight"/>
    <x v="1"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3"/>
    <n v="27"/>
    <x v="9"/>
    <s v="49 USC 5327 - Project Management Oversight/Compliance Reviews"/>
    <n v="5327"/>
    <s v="Project Management Oversight"/>
    <x v="1"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4"/>
    <n v="27"/>
    <x v="16"/>
    <s v="49 USC 5327 - Project Management Oversight/Compliance Reviews"/>
    <n v="5327"/>
    <s v="Project Management Oversight"/>
    <x v="1"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5"/>
    <n v="27"/>
    <x v="5"/>
    <s v="49 USC 5327 - Project Management Oversight/Compliance Reviews"/>
    <n v="5327"/>
    <s v="Project Management Oversight"/>
    <x v="1"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6"/>
    <n v="27"/>
    <x v="6"/>
    <s v="49 USC 5327 - Project Management Oversight/Compliance Reviews"/>
    <n v="5327"/>
    <s v="Project Management Oversight"/>
    <x v="1"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8"/>
    <n v="27"/>
    <x v="14"/>
    <s v="49 USC 5327 - Project Management Oversight/Compliance Reviews"/>
    <n v="5327"/>
    <s v="Project Management Oversight"/>
    <x v="1"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09"/>
    <n v="27"/>
    <x v="5"/>
    <s v="49 USC 5327 - Project Management Oversight/Compliance Reviews"/>
    <n v="5327"/>
    <s v="Project Management Oversight"/>
    <x v="1"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0"/>
    <n v="27"/>
    <x v="17"/>
    <s v="49 USC 5327 - Project Management Oversight/Compliance Reviews"/>
    <n v="5327"/>
    <s v="Project Management Oversight"/>
    <x v="1"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1"/>
    <n v="27"/>
    <x v="19"/>
    <s v="49 USC 5327 - Project Management Oversight/Compliance Reviews"/>
    <n v="5327"/>
    <s v="Project Management Oversight"/>
    <x v="1"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2"/>
    <n v="27"/>
    <x v="19"/>
    <s v="49 USC 5327 - Project Management Oversight/Compliance Reviews"/>
    <n v="5327"/>
    <s v="Project Management Oversight"/>
    <x v="1"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3"/>
    <n v="27"/>
    <x v="17"/>
    <s v="49 USC 5327 - Project Management Oversight/Compliance Reviews"/>
    <n v="5327"/>
    <s v="Project Management Oversight"/>
    <x v="1"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4"/>
    <n v="27"/>
    <x v="9"/>
    <s v="49 USC 5327 - Project Management Oversight/Compliance Reviews"/>
    <n v="5327"/>
    <s v="Project Management Oversight"/>
    <x v="1"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5"/>
    <n v="27"/>
    <x v="6"/>
    <s v="49 USC 5327 - Project Management Oversight/Compliance Reviews"/>
    <n v="5327"/>
    <s v="Project Management Oversight"/>
    <x v="1"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6"/>
    <n v="27"/>
    <x v="16"/>
    <s v="49 USC 5327 - Project Management Oversight/Compliance Reviews"/>
    <n v="5327"/>
    <s v="Project Management Oversight"/>
    <x v="1"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8"/>
    <n v="27"/>
    <x v="5"/>
    <s v="49 USC 5327 - Project Management Oversight/Compliance Reviews"/>
    <n v="5327"/>
    <s v="Project Management Oversight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8"/>
    <n v="27"/>
    <x v="5"/>
    <s v="49 USC 5327 - Project Management Oversight/Compliance Reviews"/>
    <n v="5327"/>
    <s v="Project Management Oversight"/>
    <x v="1"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19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0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1"/>
    <n v="27"/>
    <x v="14"/>
    <s v="49 USC 5327 - Project Management Oversight/Compliance Reviews"/>
    <n v="5327"/>
    <s v="Project Management Oversight"/>
    <x v="1"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2"/>
    <n v="27"/>
    <x v="7"/>
    <s v="49 USC 5327 - Project Management Oversight/Compliance Reviews"/>
    <n v="5327"/>
    <s v="Project Management Oversight"/>
    <x v="1"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3"/>
    <n v="27"/>
    <x v="14"/>
    <s v="49 USC 5327 - Project Management Oversight/Compliance Reviews"/>
    <n v="5327"/>
    <s v="Project Management Oversight"/>
    <x v="1"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4"/>
    <n v="27"/>
    <x v="19"/>
    <s v="49 USC 5327 - Project Management Oversight/Compliance Reviews"/>
    <n v="5327"/>
    <s v="Project Management Oversight"/>
    <x v="1"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5"/>
    <n v="27"/>
    <x v="5"/>
    <s v="49 USC 5327 - Project Management Oversight/Compliance Reviews"/>
    <n v="5327"/>
    <s v="Project Management Oversight"/>
    <x v="1"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6"/>
    <n v="27"/>
    <x v="11"/>
    <s v="49 USC 5327 - Project Management Oversight/Compliance Reviews"/>
    <n v="5327"/>
    <s v="Project Management Oversight"/>
    <x v="1"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27"/>
    <n v="27"/>
    <x v="5"/>
    <s v="49 USC 5327 - Project Management Oversight/Compliance Reviews"/>
    <n v="5327"/>
    <s v="Project Management Oversight"/>
    <x v="1"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0"/>
    <n v="27"/>
    <x v="5"/>
    <s v="49 USC 5327 - Project Management Oversight/Compliance Reviews"/>
    <n v="5327"/>
    <s v="Project Management Oversight"/>
    <x v="1"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1"/>
    <n v="27"/>
    <x v="16"/>
    <s v="49 USC 5327 - Project Management Oversight/Compliance Reviews"/>
    <n v="5327"/>
    <s v="Project Management Oversight"/>
    <x v="1"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2"/>
    <n v="27"/>
    <x v="16"/>
    <s v="49 USC 5327 - Project Management Oversight/Compliance Reviews"/>
    <n v="5327"/>
    <s v="Project Management Oversight"/>
    <x v="1"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3"/>
    <n v="27"/>
    <x v="6"/>
    <s v="49 USC 5327 - Project Management Oversight/Compliance Reviews"/>
    <n v="5327"/>
    <s v="Project Management Oversight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4"/>
    <n v="27"/>
    <x v="6"/>
    <s v="49 USC 5327 - Project Management Oversight/Compliance Reviews"/>
    <n v="5327"/>
    <s v="Project Management Oversight"/>
    <x v="1"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6"/>
    <n v="27"/>
    <x v="5"/>
    <s v="49 USC 5327 - Project Management Oversight/Compliance Reviews"/>
    <n v="5327"/>
    <s v="Project Management Oversight"/>
    <x v="1"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7"/>
    <n v="27"/>
    <x v="6"/>
    <s v="49 USC 5327 - Project Management Oversight/Compliance Reviews"/>
    <n v="5327"/>
    <s v="Project Management Oversight"/>
    <x v="1"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8"/>
    <n v="27"/>
    <x v="16"/>
    <s v="49 USC 5327 - Project Management Oversight/Compliance Reviews"/>
    <n v="5327"/>
    <s v="Project Management Oversight"/>
    <x v="1"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39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0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1"/>
    <n v="27"/>
    <x v="12"/>
    <s v="49 USC 5327 - Project Management Oversight/Compliance Reviews"/>
    <n v="5327"/>
    <s v="Project Management Oversight"/>
    <x v="1"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2"/>
    <n v="27"/>
    <x v="11"/>
    <s v="49 USC 5327 - Project Management Oversight/Compliance Reviews"/>
    <n v="5327"/>
    <s v="Project Management Oversight"/>
    <x v="1"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3"/>
    <n v="27"/>
    <x v="6"/>
    <s v="49 USC 5327 - Project Management Oversight/Compliance Reviews"/>
    <n v="5327"/>
    <s v="Project Management Oversight"/>
    <x v="1"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4"/>
    <n v="27"/>
    <x v="13"/>
    <s v="49 USC 5327 - Project Management Oversight/Compliance Reviews"/>
    <n v="5327"/>
    <s v="Project Management Oversight"/>
    <x v="1"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5"/>
    <n v="27"/>
    <x v="9"/>
    <s v="49 USC 5327 - Project Management Oversight/Compliance Reviews"/>
    <n v="5327"/>
    <s v="Project Management Oversight"/>
    <x v="1"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6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7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49"/>
    <n v="27"/>
    <x v="12"/>
    <s v="49 USC 5327 - Project Management Oversight/Compliance Reviews"/>
    <n v="5327"/>
    <s v="Project Management Oversight"/>
    <x v="1"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0"/>
    <n v="27"/>
    <x v="13"/>
    <s v="49 USC 5327 - Project Management Oversight/Compliance Reviews"/>
    <n v="5327"/>
    <s v="Project Management Oversight"/>
    <x v="1"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1"/>
    <n v="27"/>
    <x v="15"/>
    <s v="49 USC 5327 - Project Management Oversight/Compliance Reviews"/>
    <n v="5327"/>
    <s v="Project Management Oversight"/>
    <x v="1"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2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3"/>
    <n v="27"/>
    <x v="16"/>
    <s v="49 USC 5327 - Project Management Oversight/Compliance Reviews"/>
    <n v="5327"/>
    <s v="Project Management Oversight"/>
    <x v="1"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4"/>
    <n v="27"/>
    <x v="6"/>
    <s v="49 USC 5327 - Project Management Oversight/Compliance Reviews"/>
    <n v="5327"/>
    <s v="Project Management Oversight"/>
    <x v="1"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6"/>
    <n v="27"/>
    <x v="6"/>
    <s v="49 USC 5327 - Project Management Oversight/Compliance Reviews"/>
    <n v="5327"/>
    <s v="Project Management Oversight"/>
    <x v="1"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7"/>
    <n v="27"/>
    <x v="9"/>
    <s v="49 USC 5327 - Project Management Oversight/Compliance Reviews"/>
    <n v="5327"/>
    <s v="Project Management Oversight"/>
    <x v="1"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5358"/>
    <n v="27"/>
    <x v="5"/>
    <s v="49 USC 5327 - Project Management Oversight/Compliance Reviews"/>
    <n v="5327"/>
    <s v="Project Management Oversight"/>
    <x v="1"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278008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DC278009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DC278010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DC278012"/>
    <n v="27"/>
    <x v="9"/>
    <s v="49 USC 5327 - Project Management Oversight/Compliance Reviews"/>
    <n v="5327"/>
    <s v="Project Management Oversight"/>
    <x v="1"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DC340001"/>
    <n v="34"/>
    <x v="9"/>
    <s v="49 USC 5339 - Bus and Bus Facilities Formula (FY2013 and forward)"/>
    <n v="5339"/>
    <s v="Bus and Bus Facilities"/>
    <x v="0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DC340001"/>
    <n v="34"/>
    <x v="9"/>
    <s v="49 USC 5339 - Bus and Bus Facilities Formula (FY2013 and forward)"/>
    <n v="5339"/>
    <s v="Bus and Bus Facilities"/>
    <x v="0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340001"/>
    <n v="34"/>
    <x v="9"/>
    <s v="49 USC 5339 - Bus and Bus Facilities Formula (FY2013 and forward)"/>
    <n v="5339"/>
    <s v="Bus and Bus Facilities"/>
    <x v="0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340002"/>
    <n v="34"/>
    <x v="9"/>
    <s v="49 USC 5339 - Bus and Bus Facilities Formula (FY2013 and forward)"/>
    <n v="5339"/>
    <s v="Bus and Bus Facilities"/>
    <x v="0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DC430013"/>
    <n v="43"/>
    <x v="9"/>
    <s v="43 - NY Recovery (FTA/FEMA)"/>
    <n v="43"/>
    <s v="Emergency Supplementals"/>
    <x v="1"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x v="47"/>
    <s v="02"/>
    <s v="Safety &amp; Security"/>
    <m/>
    <m/>
    <n v="5"/>
    <x v="3"/>
    <s v="7"/>
    <m/>
    <s v="2"/>
    <m/>
    <s v="0"/>
    <s v="0"/>
    <s v="2"/>
  </r>
  <r>
    <s v="DC430014"/>
    <n v="43"/>
    <x v="9"/>
    <s v="43 - NY Recovery (FTA/FEMA)"/>
    <n v="43"/>
    <s v="Emergency Supplementals"/>
    <x v="1"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s v="SAFETY AND SECURITY"/>
    <n v="57"/>
    <s v="Safety &amp; Security"/>
    <s v="20"/>
    <s v="572"/>
    <x v="47"/>
    <s v="02"/>
    <s v="Safety &amp; Security"/>
    <m/>
    <m/>
    <n v="5"/>
    <x v="3"/>
    <s v="7"/>
    <m/>
    <s v="2"/>
    <m/>
    <s v="0"/>
    <s v="0"/>
    <s v="2"/>
  </r>
  <r>
    <s v="DC445002"/>
    <n v="44"/>
    <x v="9"/>
    <s v="49 USC 5324 - Public Transportation Emergency Relief"/>
    <n v="5324"/>
    <s v="Hurricane Sandy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445002"/>
    <n v="44"/>
    <x v="9"/>
    <s v="49 USC 5324 - Public Transportation Emergency Relief"/>
    <n v="5324"/>
    <s v="Hurricane Sandy"/>
    <x v="1"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44X001"/>
    <n v="44"/>
    <x v="9"/>
    <s v="49 USC 5324 - Public Transportation Emergency Relief"/>
    <n v="5324"/>
    <s v="Hurricane Sandy"/>
    <x v="1"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495001"/>
    <n v="49"/>
    <x v="9"/>
    <s v="49 - Hurricane Sandy Oversight - PMO"/>
    <n v="5324"/>
    <s v="Hurricane Sandy"/>
    <x v="1"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s v="FIXED GUIDEWAY"/>
    <n v="12"/>
    <s v="Fixed Guideway"/>
    <s v="14"/>
    <s v="121"/>
    <x v="22"/>
    <s v="21"/>
    <s v="Heavy Rail Cars"/>
    <s v="Heavy Rail Cars"/>
    <m/>
    <n v="1"/>
    <x v="0"/>
    <s v="2"/>
    <m/>
    <s v="1"/>
    <m/>
    <s v="4"/>
    <s v="2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6"/>
    <s v="Fare Collection Equip. (Stationary)"/>
    <m/>
    <m/>
    <n v="1"/>
    <x v="0"/>
    <s v="2"/>
    <m/>
    <s v="3"/>
    <m/>
    <s v="4"/>
    <s v="0"/>
    <s v="6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7"/>
    <s v="Surveillance/Security "/>
    <m/>
    <m/>
    <n v="1"/>
    <x v="0"/>
    <s v="2"/>
    <m/>
    <s v="3"/>
    <m/>
    <s v="4"/>
    <s v="0"/>
    <s v="7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08"/>
    <s v="ADP Software"/>
    <m/>
    <m/>
    <n v="1"/>
    <x v="0"/>
    <s v="2"/>
    <m/>
    <s v="4"/>
    <m/>
    <s v="2"/>
    <s v="0"/>
    <s v="8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DC540001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s v="FIXED GUIDEWAY"/>
    <n v="12"/>
    <s v="Fixed Guideway"/>
    <s v="34"/>
    <s v="123"/>
    <x v="9"/>
    <s v="07"/>
    <s v="Surveillance/Security "/>
    <m/>
    <m/>
    <n v="1"/>
    <x v="0"/>
    <s v="2"/>
    <m/>
    <s v="3"/>
    <m/>
    <s v="4"/>
    <s v="0"/>
    <s v="7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DC540002"/>
    <n v="54"/>
    <x v="9"/>
    <s v="49 USC 5337 - State of Good Repair Formula Grants"/>
    <n v="5337"/>
    <s v="State of Good Repair"/>
    <x v="0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645311"/>
    <n v="64"/>
    <x v="9"/>
    <s v="National Center for Mobility Management"/>
    <n v="645"/>
    <s v="National Center for Mobility Management"/>
    <x v="1"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645312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DC645313"/>
    <n v="64"/>
    <x v="9"/>
    <s v="National Center for Mobility Management"/>
    <n v="645"/>
    <s v="National Center for Mobility Management"/>
    <x v="1"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647001"/>
    <n v="64"/>
    <x v="9"/>
    <s v="National Center for Mobility Management"/>
    <n v="645"/>
    <s v="National Center for Mobility Management"/>
    <x v="1"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s v="RESEARCH"/>
    <n v="55"/>
    <s v="Research Projects"/>
    <s v="76"/>
    <s v="557"/>
    <x v="53"/>
    <s v="00"/>
    <s v="Construction"/>
    <m/>
    <m/>
    <n v="5"/>
    <x v="3"/>
    <s v="5"/>
    <m/>
    <s v="7"/>
    <m/>
    <s v="6"/>
    <s v="0"/>
    <s v="0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DC74X001"/>
    <n v="74"/>
    <x v="9"/>
    <s v="49 USC 5329 State Safety Oversight "/>
    <n v="5329"/>
    <s v="State Safety Oversight"/>
    <x v="1"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s v="STATE SAFETY OVERSIGHT"/>
    <n v="74"/>
    <s v="Safety &amp; Security"/>
    <s v="10"/>
    <s v="741"/>
    <x v="41"/>
    <s v="06"/>
    <s v="Safety &amp; Security"/>
    <m/>
    <m/>
    <n v="7"/>
    <x v="4"/>
    <s v="4"/>
    <m/>
    <s v="1"/>
    <m/>
    <s v="0"/>
    <s v="0"/>
    <s v="6"/>
  </r>
  <r>
    <s v="DC74X002"/>
    <n v="74"/>
    <x v="9"/>
    <s v="49 USC 5329 State Safety Oversight "/>
    <n v="5329"/>
    <s v="State Safety Oversight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DC74X002"/>
    <n v="74"/>
    <x v="9"/>
    <s v="49 USC 5329 State Safety Oversight "/>
    <n v="5329"/>
    <s v="State Safety Oversight"/>
    <x v="1"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DC750005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06"/>
    <s v="Shop Equipment"/>
    <m/>
    <m/>
    <n v="1"/>
    <x v="0"/>
    <s v="2"/>
    <m/>
    <s v="4"/>
    <m/>
    <s v="2"/>
    <s v="0"/>
    <s v="6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750006"/>
    <n v="75"/>
    <x v="9"/>
    <s v="Rail Safety Improvement Act of 2008 (Title VI, Sec 601 of  Pub. L. 110-432)"/>
    <s v="110-432"/>
    <s v="Rail Safety Improvement"/>
    <x v="1"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s v="FIXED GUIDEWAY"/>
    <n v="12"/>
    <s v="Fixed Guideway"/>
    <s v="62"/>
    <s v="126"/>
    <x v="1"/>
    <s v="03"/>
    <s v="Radios"/>
    <m/>
    <m/>
    <n v="1"/>
    <x v="0"/>
    <s v="2"/>
    <m/>
    <s v="6"/>
    <m/>
    <s v="2"/>
    <s v="0"/>
    <s v="3"/>
  </r>
  <r>
    <s v="DC765010"/>
    <n v="76"/>
    <x v="5"/>
    <s v="49 USC 5327 - Project Management Oversight - Economic Recovery"/>
    <n v="5327"/>
    <s v="Project Management Oversight - Economic Recovery"/>
    <x v="1"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65013"/>
    <n v="76"/>
    <x v="5"/>
    <s v="49 USC 5327 - Project Management Oversight - Economic Recovery"/>
    <n v="5327"/>
    <s v="Project Management Oversight - Economic Recovery"/>
    <x v="1"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25"/>
    <n v="79"/>
    <x v="15"/>
    <s v="TIGER"/>
    <s v="111-117"/>
    <s v="TIGER"/>
    <x v="1"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26"/>
    <n v="79"/>
    <x v="6"/>
    <s v="TIGER"/>
    <s v="111-117"/>
    <s v="TIGER"/>
    <x v="1"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27"/>
    <n v="79"/>
    <x v="6"/>
    <s v="TIGER"/>
    <s v="111-117"/>
    <s v="TIGER"/>
    <x v="1"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28"/>
    <n v="79"/>
    <x v="19"/>
    <s v="TIGER"/>
    <s v="111-117"/>
    <s v="TIGER"/>
    <x v="1"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30"/>
    <n v="79"/>
    <x v="6"/>
    <s v="TIGER"/>
    <s v="111-117"/>
    <s v="TIGER"/>
    <x v="1"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31"/>
    <n v="79"/>
    <x v="13"/>
    <s v="TIGER"/>
    <s v="111-117"/>
    <s v="TIGER"/>
    <x v="1"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32"/>
    <n v="79"/>
    <x v="17"/>
    <s v="TIGER"/>
    <s v="111-117"/>
    <s v="TIGER"/>
    <x v="1"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795033"/>
    <n v="79"/>
    <x v="16"/>
    <s v="TIGER"/>
    <s v="111-117"/>
    <s v="TIGER"/>
    <x v="1"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DC800024"/>
    <n v="80"/>
    <x v="9"/>
    <s v="49 USC 5305 - Planning Programs/5303/5313(b)"/>
    <n v="5305"/>
    <s v="Metropolitan and State Planning"/>
    <x v="1"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x v="10"/>
    <s v="08"/>
    <s v="Force Account"/>
    <m/>
    <m/>
    <n v="1"/>
    <x v="0"/>
    <s v="1"/>
    <m/>
    <s v="7"/>
    <m/>
    <s v="2"/>
    <s v="0"/>
    <s v="8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09"/>
    <s v="Force Account"/>
    <m/>
    <m/>
    <n v="1"/>
    <x v="0"/>
    <s v="1"/>
    <m/>
    <s v="7"/>
    <m/>
    <s v="2"/>
    <s v="0"/>
    <s v="9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s v="FIXED GUIDEWAY"/>
    <n v="12"/>
    <s v="Fixed Guideway"/>
    <s v="33"/>
    <s v="123"/>
    <x v="0"/>
    <s v="06"/>
    <s v="Fare Collection Equip. (Stationary)"/>
    <m/>
    <m/>
    <n v="1"/>
    <x v="0"/>
    <s v="2"/>
    <m/>
    <s v="3"/>
    <m/>
    <s v="3"/>
    <s v="0"/>
    <s v="6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s v="FIXED GUIDEWAY"/>
    <n v="12"/>
    <s v="Fixed Guideway"/>
    <s v="43"/>
    <s v="124"/>
    <x v="0"/>
    <s v="01"/>
    <s v="Admin Building"/>
    <m/>
    <m/>
    <n v="1"/>
    <x v="0"/>
    <s v="2"/>
    <m/>
    <s v="4"/>
    <m/>
    <s v="3"/>
    <s v="0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4"/>
    <s v="Storage Facility"/>
    <m/>
    <m/>
    <n v="1"/>
    <x v="0"/>
    <s v="2"/>
    <m/>
    <s v="4"/>
    <m/>
    <s v="4"/>
    <s v="0"/>
    <s v="4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m/>
    <m/>
    <n v="1"/>
    <x v="0"/>
    <s v="2"/>
    <m/>
    <s v="9"/>
    <m/>
    <s v="4"/>
    <s v="0"/>
    <s v="6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DC90X088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s v="BUS OTHER"/>
    <n v="11"/>
    <s v="Bus"/>
    <s v="72"/>
    <s v="117"/>
    <x v="10"/>
    <s v="08"/>
    <s v="Force Account"/>
    <m/>
    <m/>
    <n v="1"/>
    <x v="0"/>
    <s v="1"/>
    <m/>
    <s v="7"/>
    <m/>
    <s v="2"/>
    <s v="0"/>
    <s v="8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s v="BUS OTHER"/>
    <n v="11"/>
    <s v="Bus"/>
    <s v="72"/>
    <s v="117"/>
    <x v="10"/>
    <s v="09"/>
    <s v="Force Account"/>
    <m/>
    <m/>
    <n v="1"/>
    <x v="0"/>
    <s v="1"/>
    <m/>
    <s v="7"/>
    <m/>
    <s v="2"/>
    <s v="0"/>
    <s v="9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1"/>
    <s v="Heavy Rail Cars"/>
    <s v="Heavy Rail Cars"/>
    <m/>
    <n v="1"/>
    <x v="0"/>
    <s v="2"/>
    <m/>
    <s v="1"/>
    <m/>
    <s v="3"/>
    <s v="2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1"/>
    <s v="Admin Building"/>
    <m/>
    <m/>
    <n v="1"/>
    <x v="0"/>
    <s v="2"/>
    <m/>
    <s v="4"/>
    <m/>
    <s v="3"/>
    <s v="0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s v="FIXED GUIDEWAY"/>
    <n v="12"/>
    <s v="Fixed Guideway"/>
    <s v="44"/>
    <s v="124"/>
    <x v="9"/>
    <s v="04"/>
    <s v="Storage Facility"/>
    <m/>
    <m/>
    <n v="1"/>
    <x v="0"/>
    <s v="2"/>
    <m/>
    <s v="4"/>
    <m/>
    <s v="4"/>
    <s v="0"/>
    <s v="4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m/>
    <m/>
    <n v="1"/>
    <x v="0"/>
    <s v="2"/>
    <m/>
    <s v="9"/>
    <m/>
    <s v="4"/>
    <s v="0"/>
    <s v="6"/>
  </r>
  <r>
    <s v="DC90X089"/>
    <n v="90"/>
    <x v="9"/>
    <s v="49 USC 5307 - Urbanized Area Formula (FY2006 forward)"/>
    <n v="5307"/>
    <s v="Urbanized Area"/>
    <x v="1"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DE050017"/>
    <n v="5"/>
    <x v="20"/>
    <s v="49 USC 5309 - Fixed Guideway Modernization (FY2006 forward)"/>
    <n v="5309"/>
    <s v="Fixed Guideway"/>
    <x v="0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DE16X032"/>
    <n v="16"/>
    <x v="20"/>
    <s v="49 USC 5310 - Elderly and Individuals with Disabilities"/>
    <n v="5310"/>
    <s v="Elderly and Individuals with Disabilities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16X032"/>
    <n v="16"/>
    <x v="20"/>
    <s v="49 USC 5310 - Elderly and Individuals with Disabilities"/>
    <n v="5310"/>
    <s v="Elderly and Individuals with Disabilities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16X032"/>
    <n v="16"/>
    <x v="20"/>
    <s v="49 USC 5310 - Elderly and Individuals with Disabilities"/>
    <n v="5310"/>
    <s v="Elderly and Individuals with Disabilities"/>
    <x v="1"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16X032"/>
    <n v="16"/>
    <x v="20"/>
    <s v="49 USC 5310 - Elderly and Individuals with Disabilities"/>
    <n v="5310"/>
    <s v="Elderly and Individuals with Disabilities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3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DE16X032"/>
    <n v="16"/>
    <x v="20"/>
    <s v="49 USC 5310 - Elderly and Individuals with Disabilities"/>
    <n v="5310"/>
    <s v="Elderly and Individuals with Disabilities"/>
    <x v="1"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3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DE18X031"/>
    <n v="18"/>
    <x v="20"/>
    <s v="49 USC 5311 - Nonurbanized Area Programs"/>
    <n v="5311"/>
    <s v="Non-Urbanized Area"/>
    <x v="1"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DE18X031"/>
    <n v="18"/>
    <x v="20"/>
    <s v="49 USC 5311 - Nonurbanized Area Programs"/>
    <n v="5311"/>
    <s v="Non-Urbanized Area"/>
    <x v="1"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DE18X031"/>
    <n v="18"/>
    <x v="20"/>
    <s v="49 USC 5311 - Nonurbanized Area Programs"/>
    <n v="5311"/>
    <s v="Non-Urbanized Area"/>
    <x v="1"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DE18X031"/>
    <n v="18"/>
    <x v="20"/>
    <s v="49 USC 5311 - Nonurbanized Area Programs"/>
    <n v="5311"/>
    <s v="Non-Urbanized Area"/>
    <x v="1"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DE540001"/>
    <n v="54"/>
    <x v="20"/>
    <s v="49 USC 5337 - State of Good Repair Formula Grants"/>
    <n v="5337"/>
    <s v="State of Good Repair"/>
    <x v="0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DE800019"/>
    <n v="80"/>
    <x v="20"/>
    <s v="49 USC 5305 - Planning Programs/5303/5313(b)"/>
    <n v="5305"/>
    <s v="Metropolitan and State Planning"/>
    <x v="1"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DE800019"/>
    <n v="80"/>
    <x v="20"/>
    <s v="49 USC 5305 - Planning Programs/5303/5313(b)"/>
    <n v="5305"/>
    <s v="Metropolitan and State Planning"/>
    <x v="1"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DE800019"/>
    <n v="80"/>
    <x v="20"/>
    <s v="49 USC 5305 - Planning Programs/5303/5313(b)"/>
    <n v="5305"/>
    <s v="Metropolitan and State Planning"/>
    <x v="1"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DE85X001"/>
    <n v="85"/>
    <x v="20"/>
    <s v="49 USC 5311 - Nonurbanized Area Programs (FHWA xfer FY2007 fwd)"/>
    <n v="5311"/>
    <s v="Non-Urbanized Area"/>
    <x v="1"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DE90X040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90X040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90X040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DE90X040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E90X040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DE90X041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DE90X041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DE90X041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DE90X041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DE90X041"/>
    <n v="90"/>
    <x v="20"/>
    <s v="49 USC 5307 - Urbanized Area Formula (FY2006 forward)"/>
    <n v="5307"/>
    <s v="Urbanized Area"/>
    <x v="1"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23"/>
    <s v="Commuter Rail Car Trailer"/>
    <s v="Commuter Rail Car Trailer"/>
    <m/>
    <n v="1"/>
    <x v="0"/>
    <s v="3"/>
    <m/>
    <s v="1"/>
    <m/>
    <s v="3"/>
    <s v="2"/>
    <s v="3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23"/>
    <s v="Commuter Rail Car Trailer"/>
    <s v="Commuter Rail Car Trailer"/>
    <m/>
    <n v="1"/>
    <x v="0"/>
    <s v="3"/>
    <m/>
    <s v="1"/>
    <m/>
    <s v="3"/>
    <s v="2"/>
    <s v="3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s v="NEW STARTS"/>
    <n v="13"/>
    <s v="New Starts"/>
    <s v="13"/>
    <s v="131"/>
    <x v="15"/>
    <s v="24"/>
    <s v="Commuter Locomotive Diesel"/>
    <s v="Commuter Locomotive Diesel"/>
    <m/>
    <n v="1"/>
    <x v="0"/>
    <s v="3"/>
    <m/>
    <s v="1"/>
    <m/>
    <s v="3"/>
    <s v="2"/>
    <s v="4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FL030323"/>
    <n v="3"/>
    <x v="18"/>
    <s v="49 USC 5309 - New Starts"/>
    <n v="5309"/>
    <s v="New Starts"/>
    <x v="0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FL040184"/>
    <n v="4"/>
    <x v="18"/>
    <s v="49 USC 5309 - Bus and Bus Facilities (FY2006 forward)"/>
    <n v="5309"/>
    <s v="Bus and Bus Facilities"/>
    <x v="0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FL040184"/>
    <n v="4"/>
    <x v="18"/>
    <s v="49 USC 5309 - Bus and Bus Facilities (FY2006 forward)"/>
    <n v="5309"/>
    <s v="Bus and Bus Facilities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40184"/>
    <n v="4"/>
    <x v="18"/>
    <s v="49 USC 5309 - Bus and Bus Facilities (FY2006 forward)"/>
    <n v="5309"/>
    <s v="Bus and Bus Facilities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40184"/>
    <n v="4"/>
    <x v="18"/>
    <s v="49 USC 5309 - Bus and Bus Facilities (FY2006 forward)"/>
    <n v="5309"/>
    <s v="Bus and Bus Facilities"/>
    <x v="0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FL040185"/>
    <n v="4"/>
    <x v="18"/>
    <s v="49 USC 5309 - Bus and Bus Facilities (FY2006 forward)"/>
    <n v="5309"/>
    <s v="Bus and Bus Facilities"/>
    <x v="0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FL040185"/>
    <n v="4"/>
    <x v="18"/>
    <s v="49 USC 5309 - Bus and Bus Facilities (FY2006 forward)"/>
    <n v="5309"/>
    <s v="Bus and Bus Facilities"/>
    <x v="0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050117"/>
    <n v="5"/>
    <x v="18"/>
    <s v="49 USC 5309 - Fixed Guideway Modernization (FY2006 forward)"/>
    <n v="5309"/>
    <s v="Fixed Guideway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050117"/>
    <n v="5"/>
    <x v="18"/>
    <s v="49 USC 5309 - Fixed Guideway Modernization (FY2006 forward)"/>
    <n v="5309"/>
    <s v="Fixed Guideway"/>
    <x v="0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15X005"/>
    <n v="15"/>
    <x v="18"/>
    <s v="Sec 115  (FY 2004 FHWA Approps.)"/>
    <n v="115"/>
    <s v="Sec 115  (FY 2004 FHWA Approps.)"/>
    <x v="1"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s v="BUS OTHER"/>
    <n v="11"/>
    <s v="Bus"/>
    <s v="61"/>
    <s v="116"/>
    <x v="14"/>
    <s v="20"/>
    <s v="Miscellaneous"/>
    <m/>
    <m/>
    <n v="1"/>
    <x v="0"/>
    <s v="1"/>
    <m/>
    <s v="6"/>
    <m/>
    <s v="1"/>
    <s v="2"/>
    <s v="0"/>
  </r>
  <r>
    <s v="FL15X005"/>
    <n v="15"/>
    <x v="18"/>
    <s v="Sec 115  (FY 2004 FHWA Approps.)"/>
    <n v="115"/>
    <s v="Sec 115  (FY 2004 FHWA Approps.)"/>
    <x v="1"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s v="BUS OTHER"/>
    <n v="11"/>
    <s v="Bus"/>
    <s v="63"/>
    <s v="116"/>
    <x v="0"/>
    <s v="01"/>
    <s v="Train Control/Signal System"/>
    <m/>
    <m/>
    <n v="1"/>
    <x v="0"/>
    <s v="1"/>
    <m/>
    <s v="6"/>
    <m/>
    <s v="3"/>
    <s v="0"/>
    <s v="1"/>
  </r>
  <r>
    <s v="FL15X006"/>
    <n v="15"/>
    <x v="18"/>
    <s v="Sec 115  (FY 2004 FHWA Approps.)"/>
    <n v="115"/>
    <s v="Sec 115  (FY 2004 FHWA Approps.)"/>
    <x v="1"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s v="BUS OTHER"/>
    <s v="11"/>
    <s v="Bus"/>
    <s v="17"/>
    <s v="111"/>
    <x v="26"/>
    <s v="00"/>
    <s v="Vehicle Overhaul (up to 20% vehicle maintenance)"/>
    <m/>
    <m/>
    <s v="1"/>
    <x v="0"/>
    <s v="1"/>
    <m/>
    <s v="1"/>
    <m/>
    <s v="7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x v="24"/>
    <s v="00"/>
    <s v="Contingencies"/>
    <m/>
    <m/>
    <s v="1"/>
    <x v="0"/>
    <s v="1"/>
    <m/>
    <s v="7"/>
    <m/>
    <s v="3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8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09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0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10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0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10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x v="24"/>
    <s v="00"/>
    <s v="Contingencies"/>
    <m/>
    <m/>
    <s v="1"/>
    <x v="0"/>
    <s v="1"/>
    <m/>
    <s v="7"/>
    <m/>
    <s v="3"/>
    <s v="0"/>
    <s v="0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1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m/>
    <m/>
    <m/>
  </r>
  <r>
    <s v="FL16X012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16X012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16X012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3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x v="24"/>
    <s v="00"/>
    <s v="Contingencies"/>
    <m/>
    <m/>
    <s v="1"/>
    <x v="0"/>
    <s v="1"/>
    <m/>
    <s v="7"/>
    <m/>
    <s v="3"/>
    <s v="0"/>
    <s v="0"/>
  </r>
  <r>
    <s v="FL16X014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16X014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4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FL16X014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FL16X014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5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15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6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16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16X016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6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16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7"/>
    <n v="16"/>
    <x v="18"/>
    <s v="49 USC 5310 - Elderly and Individuals with Disabilities"/>
    <n v="5310"/>
    <s v="Elderly and Individuals with Disabilities"/>
    <x v="1"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s v="BUS OTHER"/>
    <s v="11"/>
    <s v="Bus"/>
    <s v="73"/>
    <s v="117"/>
    <x v="24"/>
    <s v="00"/>
    <s v="Contingencies"/>
    <m/>
    <m/>
    <s v="1"/>
    <x v="0"/>
    <s v="1"/>
    <m/>
    <s v="7"/>
    <m/>
    <s v="3"/>
    <s v="0"/>
    <s v="0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19"/>
    <n v="16"/>
    <x v="18"/>
    <s v="49 USC 5310 - Elderly and Individuals with Disabilities"/>
    <n v="5310"/>
    <s v="Elderly and Individuals with Disabilities"/>
    <x v="1"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20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16X021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21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6X021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6X022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16X022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16X022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FL16X022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16X022"/>
    <n v="16"/>
    <x v="18"/>
    <s v="49 USC 5310 - Elderly and Individuals with Disabilities"/>
    <n v="5310"/>
    <s v="Elderly and Individuals with Disabilities"/>
    <x v="1"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FL18X033"/>
    <n v="18"/>
    <x v="18"/>
    <s v="49 USC 5311 - Nonurbanized Area Programs"/>
    <n v="5311"/>
    <s v="Non-Urbanized Area"/>
    <x v="1"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FL267122"/>
    <n v="26"/>
    <x v="18"/>
    <s v="49 USC 5314 - National Research Program"/>
    <n v="5314"/>
    <s v="National Research"/>
    <x v="1"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FL340001"/>
    <n v="34"/>
    <x v="18"/>
    <s v="49 USC 5339 - Bus and Bus Facilities Formula (FY2013 and forward)"/>
    <n v="5339"/>
    <s v="Bus and Bus Facilities"/>
    <x v="0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340001"/>
    <n v="34"/>
    <x v="18"/>
    <s v="49 USC 5339 - Bus and Bus Facilities Formula (FY2013 and forward)"/>
    <n v="5339"/>
    <s v="Bus and Bus Facilities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01"/>
    <n v="34"/>
    <x v="18"/>
    <s v="49 USC 5339 - Bus and Bus Facilities Formula (FY2013 and forward)"/>
    <n v="5339"/>
    <s v="Bus and Bus Facilities"/>
    <x v="0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07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340007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340007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340008"/>
    <n v="34"/>
    <x v="18"/>
    <s v="49 USC 5339 - Bus and Bus Facilities Formula (FY2013 and forward)"/>
    <n v="5339"/>
    <s v="Bus and Bus Facilities"/>
    <x v="0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340008"/>
    <n v="34"/>
    <x v="18"/>
    <s v="49 USC 5339 - Bus and Bus Facilities Formula (FY2013 and forward)"/>
    <n v="5339"/>
    <s v="Bus and Bus Facilities"/>
    <x v="0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340009"/>
    <n v="34"/>
    <x v="18"/>
    <s v="49 USC 5339 - Bus and Bus Facilities Formula (FY2013 and forward)"/>
    <n v="5339"/>
    <s v="Bus and Bus Facilities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09"/>
    <n v="34"/>
    <x v="18"/>
    <s v="49 USC 5339 - Bus and Bus Facilities Formula (FY2013 and forward)"/>
    <n v="5339"/>
    <s v="Bus and Bus Facilities"/>
    <x v="0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340012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340012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FL340012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FL340012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FL340012"/>
    <n v="34"/>
    <x v="18"/>
    <s v="49 USC 5339 - Bus and Bus Facilities Formula (FY2013 and forward)"/>
    <n v="5339"/>
    <s v="Bus and Bus Facilities"/>
    <x v="0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FL340013"/>
    <n v="34"/>
    <x v="18"/>
    <s v="49 USC 5339 - Bus and Bus Facilities Formula (FY2013 and forward)"/>
    <n v="5339"/>
    <s v="Bus and Bus Facilities"/>
    <x v="0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340014"/>
    <n v="34"/>
    <x v="18"/>
    <s v="49 USC 5339 - Bus and Bus Facilities Formula (FY2013 and forward)"/>
    <n v="5339"/>
    <s v="Bus and Bus Facilities"/>
    <x v="0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15"/>
    <n v="34"/>
    <x v="18"/>
    <s v="49 USC 5339 - Bus and Bus Facilities Formula (FY2013 and forward)"/>
    <n v="5339"/>
    <s v="Bus and Bus Facilities"/>
    <x v="0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s v="MAINTENANCE FACILITY"/>
    <n v="11"/>
    <s v="Bus"/>
    <s v="43"/>
    <s v="114"/>
    <x v="0"/>
    <s v="06"/>
    <s v="Shop Equipment"/>
    <m/>
    <m/>
    <n v="1"/>
    <x v="0"/>
    <s v="1"/>
    <m/>
    <s v="4"/>
    <m/>
    <s v="3"/>
    <s v="0"/>
    <s v="6"/>
  </r>
  <r>
    <s v="FL340015"/>
    <n v="34"/>
    <x v="18"/>
    <s v="49 USC 5339 - Bus and Bus Facilities Formula (FY2013 and forward)"/>
    <n v="5339"/>
    <s v="Bus and Bus Facilities"/>
    <x v="0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FL340015"/>
    <n v="34"/>
    <x v="18"/>
    <s v="49 USC 5339 - Bus and Bus Facilities Formula (FY2013 and forward)"/>
    <n v="5339"/>
    <s v="Bus and Bus Facilities"/>
    <x v="0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x v="9"/>
    <s v="06"/>
    <s v="Shop Equipment"/>
    <m/>
    <m/>
    <n v="1"/>
    <x v="0"/>
    <s v="1"/>
    <m/>
    <s v="4"/>
    <m/>
    <s v="4"/>
    <s v="0"/>
    <s v="6"/>
  </r>
  <r>
    <s v="FL340017"/>
    <n v="34"/>
    <x v="18"/>
    <s v="49 USC 5339 - Bus and Bus Facilities Formula (FY2013 and forward)"/>
    <n v="5339"/>
    <s v="Bus and Bus Facilities"/>
    <x v="0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17"/>
    <n v="34"/>
    <x v="18"/>
    <s v="49 USC 5339 - Bus and Bus Facilities Formula (FY2013 and forward)"/>
    <n v="5339"/>
    <s v="Bus and Bus Facilities"/>
    <x v="0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340019"/>
    <n v="34"/>
    <x v="18"/>
    <s v="49 USC 5339 - Bus and Bus Facilities Formula (FY2013 and forward)"/>
    <n v="5339"/>
    <s v="Bus and Bus Facilities"/>
    <x v="0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340023"/>
    <n v="34"/>
    <x v="18"/>
    <s v="49 USC 5339 - Bus and Bus Facilities Formula (FY2013 and forward)"/>
    <n v="5339"/>
    <s v="Bus and Bus Facilities"/>
    <x v="0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340023"/>
    <n v="34"/>
    <x v="18"/>
    <s v="49 USC 5339 - Bus and Bus Facilities Formula (FY2013 and forward)"/>
    <n v="5339"/>
    <s v="Bus and Bus Facilities"/>
    <x v="0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FL340023"/>
    <n v="34"/>
    <x v="18"/>
    <s v="49 USC 5339 - Bus and Bus Facilities Formula (FY2013 and forward)"/>
    <n v="5339"/>
    <s v="Bus and Bus Facilities"/>
    <x v="0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340024"/>
    <n v="34"/>
    <x v="18"/>
    <s v="49 USC 5339 - Bus and Bus Facilities Formula (FY2013 and forward)"/>
    <n v="5339"/>
    <s v="Bus and Bus Facilities"/>
    <x v="0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340024"/>
    <n v="34"/>
    <x v="18"/>
    <s v="49 USC 5339 - Bus and Bus Facilities Formula (FY2013 and forward)"/>
    <n v="5339"/>
    <s v="Bus and Bus Facilities"/>
    <x v="0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340025"/>
    <n v="34"/>
    <x v="18"/>
    <s v="49 USC 5339 - Bus and Bus Facilities Formula (FY2013 and forward)"/>
    <n v="5339"/>
    <s v="Bus and Bus Facilities"/>
    <x v="0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340026"/>
    <n v="34"/>
    <x v="18"/>
    <s v="49 USC 5339 - Bus and Bus Facilities Formula (FY2013 and forward)"/>
    <n v="5339"/>
    <s v="Bus and Bus Facilities"/>
    <x v="0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FL340028"/>
    <n v="34"/>
    <x v="18"/>
    <s v="49 USC 5339 - Bus and Bus Facilities Formula (FY2013 and forward)"/>
    <n v="5339"/>
    <s v="Bus and Bus Facilities"/>
    <x v="0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340028"/>
    <n v="34"/>
    <x v="18"/>
    <s v="49 USC 5339 - Bus and Bus Facilities Formula (FY2013 and forward)"/>
    <n v="5339"/>
    <s v="Bus and Bus Facilities"/>
    <x v="0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FL340028"/>
    <n v="34"/>
    <x v="18"/>
    <s v="49 USC 5339 - Bus and Bus Facilities Formula (FY2013 and forward)"/>
    <n v="5339"/>
    <s v="Bus and Bus Facilities"/>
    <x v="0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FL340029"/>
    <n v="34"/>
    <x v="18"/>
    <s v="49 USC 5339 - Bus and Bus Facilities Formula (FY2013 and forward)"/>
    <n v="5339"/>
    <s v="Bus and Bus Facilities"/>
    <x v="0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FL340030"/>
    <n v="34"/>
    <x v="18"/>
    <s v="49 USC 5339 - Bus and Bus Facilities Formula (FY2013 and forward)"/>
    <n v="5339"/>
    <s v="Bus and Bus Facilities"/>
    <x v="0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340030"/>
    <n v="34"/>
    <x v="18"/>
    <s v="49 USC 5339 - Bus and Bus Facilities Formula (FY2013 and forward)"/>
    <n v="5339"/>
    <s v="Bus and Bus Facilities"/>
    <x v="0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FL340031"/>
    <n v="34"/>
    <x v="18"/>
    <s v="49 USC 5339 - Bus and Bus Facilities Formula (FY2013 and forward)"/>
    <n v="5339"/>
    <s v="Bus and Bus Facilities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31"/>
    <n v="34"/>
    <x v="18"/>
    <s v="49 USC 5339 - Bus and Bus Facilities Formula (FY2013 and forward)"/>
    <n v="5339"/>
    <s v="Bus and Bus Facilities"/>
    <x v="0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340031"/>
    <n v="34"/>
    <x v="18"/>
    <s v="49 USC 5339 - Bus and Bus Facilities Formula (FY2013 and forward)"/>
    <n v="5339"/>
    <s v="Bus and Bus Facilities"/>
    <x v="0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340039"/>
    <n v="34"/>
    <x v="18"/>
    <s v="49 USC 5339 - Bus and Bus Facilities Formula (FY2013 and forward)"/>
    <n v="5339"/>
    <s v="Bus and Bus Facilities"/>
    <x v="0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FL340040"/>
    <n v="34"/>
    <x v="18"/>
    <s v="49 USC 5339 - Bus and Bus Facilities Formula (FY2013 and forward)"/>
    <n v="5339"/>
    <s v="Bus and Bus Facilities"/>
    <x v="0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340041"/>
    <n v="34"/>
    <x v="18"/>
    <s v="49 USC 5339 - Bus and Bus Facilities Formula (FY2013 and forward)"/>
    <n v="5339"/>
    <s v="Bus and Bus Facilities"/>
    <x v="0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340041"/>
    <n v="34"/>
    <x v="18"/>
    <s v="49 USC 5339 - Bus and Bus Facilities Formula (FY2013 and forward)"/>
    <n v="5339"/>
    <s v="Bus and Bus Facilities"/>
    <x v="0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FL340041"/>
    <n v="34"/>
    <x v="18"/>
    <s v="49 USC 5339 - Bus and Bus Facilities Formula (FY2013 and forward)"/>
    <n v="5339"/>
    <s v="Bus and Bus Facilities"/>
    <x v="0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340041"/>
    <n v="34"/>
    <x v="18"/>
    <s v="49 USC 5339 - Bus and Bus Facilities Formula (FY2013 and forward)"/>
    <n v="5339"/>
    <s v="Bus and Bus Facilities"/>
    <x v="0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FL340042"/>
    <n v="34"/>
    <x v="18"/>
    <s v="49 USC 5339 - Bus and Bus Facilities Formula (FY2013 and forward)"/>
    <n v="5339"/>
    <s v="Bus and Bus Facilities"/>
    <x v="0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380032"/>
    <n v="38"/>
    <x v="18"/>
    <s v="TEA-21 3038 - Over-the-Road Bus"/>
    <n v="3038"/>
    <s v="Over-the-Road-Bus"/>
    <x v="1"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s v="BUS OTHER"/>
    <n v="11"/>
    <s v="Bus"/>
    <s v="22"/>
    <s v="112"/>
    <x v="1"/>
    <s v="20"/>
    <s v="Miscellaneous Equipment"/>
    <m/>
    <m/>
    <n v="1"/>
    <x v="0"/>
    <s v="1"/>
    <m/>
    <s v="2"/>
    <m/>
    <s v="2"/>
    <s v="2"/>
    <s v="0"/>
  </r>
  <r>
    <s v="FL380032"/>
    <n v="38"/>
    <x v="18"/>
    <s v="TEA-21 3038 - Over-the-Road Bus"/>
    <n v="3038"/>
    <s v="Over-the-Road-Bus"/>
    <x v="1"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8"/>
    <s v="ADP Software"/>
    <m/>
    <m/>
    <n v="1"/>
    <x v="0"/>
    <s v="2"/>
    <m/>
    <s v="4"/>
    <m/>
    <s v="2"/>
    <s v="0"/>
    <s v="8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12"/>
    <s v="Work Trains"/>
    <m/>
    <m/>
    <n v="1"/>
    <x v="0"/>
    <s v="2"/>
    <m/>
    <s v="4"/>
    <m/>
    <s v="4"/>
    <s v="1"/>
    <s v="2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s v="FIXED GUIDEWAY"/>
    <s v="12"/>
    <s v="Fixed Guideway"/>
    <s v="71"/>
    <s v="127"/>
    <x v="2"/>
    <s v="04"/>
    <s v="3rd party Contract"/>
    <m/>
    <m/>
    <s v="1"/>
    <x v="0"/>
    <s v="2"/>
    <m/>
    <s v="7"/>
    <m/>
    <s v="1"/>
    <s v="0"/>
    <s v="4"/>
  </r>
  <r>
    <s v="FL540001"/>
    <n v="54"/>
    <x v="18"/>
    <s v="49 USC 5337 - State of Good Repair Formula Grants"/>
    <n v="5337"/>
    <s v="State of Good Repair"/>
    <x v="0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FL540006"/>
    <n v="54"/>
    <x v="18"/>
    <s v="49 USC 5337 - State of Good Repair Formula Grants"/>
    <n v="5337"/>
    <s v="State of Good Repair"/>
    <x v="0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x v="0"/>
    <s v="01"/>
    <s v="Admin Building"/>
    <m/>
    <m/>
    <n v="1"/>
    <x v="0"/>
    <s v="2"/>
    <m/>
    <s v="4"/>
    <m/>
    <s v="3"/>
    <s v="0"/>
    <s v="1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FL540010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FL540011"/>
    <n v="54"/>
    <x v="18"/>
    <s v="49 USC 5337 - State of Good Repair Formula Grants"/>
    <n v="5337"/>
    <s v="State of Good Repair"/>
    <x v="0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FL540012"/>
    <n v="54"/>
    <x v="18"/>
    <s v="49 USC 5337 - State of Good Repair Formula Grants"/>
    <n v="5337"/>
    <s v="State of Good Repair"/>
    <x v="0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s v="FIXED GUIDEWAY"/>
    <n v="12"/>
    <s v="Fixed Guideway"/>
    <s v="32"/>
    <s v="123"/>
    <x v="1"/>
    <s v="10"/>
    <s v="Passenger Amenities"/>
    <m/>
    <m/>
    <n v="1"/>
    <x v="0"/>
    <s v="2"/>
    <m/>
    <s v="3"/>
    <m/>
    <s v="2"/>
    <s v="1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s v="RESEARCH"/>
    <n v="55"/>
    <s v="Research Projects"/>
    <s v="40"/>
    <s v="554"/>
    <x v="54"/>
    <s v="00"/>
    <s v="Research Projects"/>
    <m/>
    <m/>
    <n v="5"/>
    <x v="3"/>
    <s v="5"/>
    <m/>
    <s v="4"/>
    <m/>
    <s v="0"/>
    <s v="0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FL647001"/>
    <n v="64"/>
    <x v="18"/>
    <s v="National Center for Mobility Management"/>
    <n v="645"/>
    <s v="National Center for Mobility Management"/>
    <x v="1"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FL74X001"/>
    <n v="74"/>
    <x v="18"/>
    <s v="49 USC 5329 State Safety Oversight "/>
    <n v="5329"/>
    <s v="State Safety Oversight"/>
    <x v="1"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2"/>
    <s v="Administrative Expenses"/>
    <m/>
    <m/>
    <n v="5"/>
    <x v="3"/>
    <s v="7"/>
    <m/>
    <s v="1"/>
    <m/>
    <s v="0"/>
    <s v="0"/>
    <s v="2"/>
  </r>
  <r>
    <s v="FL74X001"/>
    <n v="74"/>
    <x v="18"/>
    <s v="49 USC 5329 State Safety Oversight "/>
    <n v="5329"/>
    <s v="State Safety Oversight"/>
    <x v="1"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3"/>
    <s v="Technical Assistance"/>
    <m/>
    <m/>
    <n v="5"/>
    <x v="3"/>
    <s v="7"/>
    <m/>
    <s v="1"/>
    <m/>
    <s v="0"/>
    <s v="0"/>
    <s v="3"/>
  </r>
  <r>
    <s v="FL74X001"/>
    <n v="74"/>
    <x v="18"/>
    <s v="49 USC 5329 State Safety Oversight "/>
    <n v="5329"/>
    <s v="State Safety Oversight"/>
    <x v="1"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4"/>
    <s v="Safety &amp; Security"/>
    <m/>
    <m/>
    <n v="5"/>
    <x v="3"/>
    <s v="7"/>
    <m/>
    <s v="1"/>
    <m/>
    <s v="0"/>
    <s v="0"/>
    <s v="4"/>
  </r>
  <r>
    <s v="FL74X001"/>
    <n v="74"/>
    <x v="18"/>
    <s v="49 USC 5329 State Safety Oversight "/>
    <n v="5329"/>
    <s v="State Safety Oversight"/>
    <x v="1"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s v="SAFETY AND SECURITY"/>
    <n v="57"/>
    <s v="Safety &amp; Security"/>
    <s v="10"/>
    <s v="571"/>
    <x v="47"/>
    <s v="05"/>
    <s v="Safety &amp; Security"/>
    <m/>
    <m/>
    <n v="5"/>
    <x v="3"/>
    <s v="7"/>
    <m/>
    <s v="1"/>
    <m/>
    <s v="0"/>
    <s v="0"/>
    <s v="5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FL800010"/>
    <n v="80"/>
    <x v="18"/>
    <s v="49 USC 5305 - Planning Programs/5303/5313(b)"/>
    <n v="5305"/>
    <s v="Metropolitan and State Planning"/>
    <x v="1"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FL85X001"/>
    <n v="85"/>
    <x v="18"/>
    <s v="49 USC 5311 - Nonurbanized Area Programs (FHWA xfer FY2007 fwd)"/>
    <n v="5311"/>
    <s v="Non-Urbanized Area"/>
    <x v="1"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s v="BUS OTHER"/>
    <n v="11"/>
    <s v="Bus"/>
    <s v="61"/>
    <s v="116"/>
    <x v="14"/>
    <s v="02"/>
    <s v="Communications Systems"/>
    <m/>
    <m/>
    <n v="1"/>
    <x v="0"/>
    <s v="1"/>
    <m/>
    <s v="6"/>
    <m/>
    <s v="1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s v="Landscaping/Scenic Beautification"/>
    <m/>
    <m/>
    <n v="1"/>
    <x v="0"/>
    <s v="1"/>
    <m/>
    <s v="9"/>
    <m/>
    <s v="1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s v="FIXED GUIDEWAY"/>
    <n v="12"/>
    <s v="Fixed Guideway"/>
    <s v="7D"/>
    <s v="127"/>
    <x v="55"/>
    <s v="02"/>
    <s v="Employee Education/Training"/>
    <m/>
    <m/>
    <n v="1"/>
    <x v="0"/>
    <s v="2"/>
    <m/>
    <s v="7"/>
    <m/>
    <s v="D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s v="FIXED GUIDEWAY"/>
    <n v="12"/>
    <s v="Fixed Guideway"/>
    <s v="91"/>
    <s v="129"/>
    <x v="14"/>
    <s v="03"/>
    <s v="Landscaping/Scenic Beautification"/>
    <m/>
    <m/>
    <n v="1"/>
    <x v="0"/>
    <s v="2"/>
    <m/>
    <s v="9"/>
    <m/>
    <s v="1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74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s v="Landscaping/Scenic Beautification"/>
    <m/>
    <m/>
    <n v="1"/>
    <x v="0"/>
    <s v="1"/>
    <m/>
    <s v="9"/>
    <m/>
    <s v="1"/>
    <s v="0"/>
    <s v="3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s v="BUS PURCHASE"/>
    <s v="11"/>
    <s v="Bus"/>
    <s v="12"/>
    <s v="111"/>
    <x v="6"/>
    <s v="16"/>
    <s v="Sedan/Station Wagon"/>
    <m/>
    <s v="Sedan/Station Wagon"/>
    <s v="1"/>
    <x v="0"/>
    <s v="1"/>
    <m/>
    <s v="1"/>
    <m/>
    <s v="2"/>
    <s v="1"/>
    <s v="6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774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s v="MAINTENANCE FACILITY"/>
    <n v="11"/>
    <s v="Bus"/>
    <s v="41"/>
    <s v="114"/>
    <x v="14"/>
    <s v="05"/>
    <s v="Yards &amp; Shops"/>
    <m/>
    <m/>
    <n v="1"/>
    <x v="0"/>
    <s v="1"/>
    <m/>
    <s v="4"/>
    <m/>
    <s v="1"/>
    <s v="0"/>
    <s v="5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01"/>
    <n v="90"/>
    <x v="18"/>
    <s v="49 USC 5307 - Urbanized Area Formula (FY2006 forward)"/>
    <n v="5307"/>
    <s v="Urbanized Area"/>
    <x v="1"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s v="MAINTENANCE FACILITY"/>
    <s v="11"/>
    <s v="Bus"/>
    <s v="42"/>
    <s v="114"/>
    <x v="1"/>
    <s v="07"/>
    <s v="ADP Hardware"/>
    <m/>
    <m/>
    <s v="1"/>
    <x v="0"/>
    <s v="1"/>
    <m/>
    <s v="4"/>
    <m/>
    <s v="2"/>
    <s v="0"/>
    <s v="7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s v="BUS OTHER"/>
    <n v="11"/>
    <s v="Bus"/>
    <s v="21"/>
    <s v="112"/>
    <x v="14"/>
    <s v="03"/>
    <s v="Busway"/>
    <m/>
    <m/>
    <n v="1"/>
    <x v="0"/>
    <s v="1"/>
    <m/>
    <s v="2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s v="Landscaping/Scenic Beautification"/>
    <m/>
    <m/>
    <n v="1"/>
    <x v="0"/>
    <s v="1"/>
    <m/>
    <s v="9"/>
    <m/>
    <s v="1"/>
    <s v="0"/>
    <s v="3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02"/>
    <n v="90"/>
    <x v="18"/>
    <s v="49 USC 5307 - Urbanized Area Formula (FY2006 forward)"/>
    <n v="5307"/>
    <s v="Urbanized Area"/>
    <x v="1"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FL90X827"/>
    <n v="90"/>
    <x v="18"/>
    <s v="49 USC 5307 - Urbanized Area Formula (FY2006 forward)"/>
    <n v="5307"/>
    <s v="Urbanized Area"/>
    <x v="1"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FL90X831"/>
    <n v="90"/>
    <x v="18"/>
    <s v="49 USC 5307 - Urbanized Area Formula (FY2006 forward)"/>
    <n v="5307"/>
    <s v="Urbanized Area"/>
    <x v="1"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s v="BUS OTHER"/>
    <s v="11"/>
    <s v="Bus"/>
    <s v="71"/>
    <s v="117"/>
    <x v="2"/>
    <s v="12"/>
    <s v="3rd party Contract"/>
    <m/>
    <m/>
    <s v="1"/>
    <x v="0"/>
    <s v="1"/>
    <m/>
    <s v="7"/>
    <m/>
    <s v="1"/>
    <s v="1"/>
    <s v="2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x v="9"/>
    <s v="02"/>
    <s v="AC Power Lighting"/>
    <m/>
    <m/>
    <n v="1"/>
    <x v="0"/>
    <s v="2"/>
    <m/>
    <s v="5"/>
    <m/>
    <s v="4"/>
    <s v="0"/>
    <s v="2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x v="16"/>
    <s v="20"/>
    <s v="Miscellaneous Equipment"/>
    <m/>
    <m/>
    <n v="1"/>
    <x v="0"/>
    <s v="2"/>
    <m/>
    <s v="4"/>
    <m/>
    <s v="6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s v="FIXED GUIDEWAY"/>
    <n v="12"/>
    <s v="Fixed Guideway"/>
    <s v="46"/>
    <s v="124"/>
    <x v="16"/>
    <s v="20"/>
    <s v="Miscellaneous Equipment"/>
    <m/>
    <m/>
    <n v="1"/>
    <x v="0"/>
    <s v="2"/>
    <m/>
    <s v="4"/>
    <m/>
    <s v="6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s v="BUS OTHER"/>
    <s v="11"/>
    <s v="Bus"/>
    <s v="7A"/>
    <s v="117"/>
    <x v="11"/>
    <s v="00"/>
    <s v="Preventive Maintenance"/>
    <m/>
    <m/>
    <s v="1"/>
    <x v="0"/>
    <s v="1"/>
    <m/>
    <s v="7"/>
    <m/>
    <s v="A"/>
    <s v="0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s v="FIXED GUIDEWAY"/>
    <s v="12"/>
    <s v="Fixed Guideway"/>
    <s v="62"/>
    <s v="126"/>
    <x v="1"/>
    <s v="01"/>
    <s v="Miscellaneous"/>
    <m/>
    <m/>
    <s v="1"/>
    <x v="0"/>
    <s v="2"/>
    <m/>
    <s v="6"/>
    <m/>
    <s v="2"/>
    <s v="0"/>
    <s v="1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FL90X832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s v="FIXED GUIDEWAY"/>
    <n v="12"/>
    <s v="Fixed Guideway"/>
    <s v="52"/>
    <s v="125"/>
    <x v="1"/>
    <s v="01"/>
    <s v="Traction Power"/>
    <m/>
    <m/>
    <n v="1"/>
    <x v="0"/>
    <s v="2"/>
    <m/>
    <s v="5"/>
    <m/>
    <s v="2"/>
    <s v="0"/>
    <s v="1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s v="BUS OTHER"/>
    <n v="11"/>
    <s v="Bus"/>
    <s v="61"/>
    <s v="116"/>
    <x v="14"/>
    <s v="02"/>
    <s v="Communications Systems"/>
    <m/>
    <m/>
    <n v="1"/>
    <x v="0"/>
    <s v="1"/>
    <m/>
    <s v="6"/>
    <m/>
    <s v="1"/>
    <s v="0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37"/>
    <n v="90"/>
    <x v="18"/>
    <s v="49 USC 5307 - Urbanized Area Formula (FY2006 forward)"/>
    <n v="5307"/>
    <s v="Urbanized Area"/>
    <x v="1"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39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42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10"/>
    <s v="3rd party Contract"/>
    <m/>
    <m/>
    <n v="1"/>
    <x v="0"/>
    <s v="2"/>
    <m/>
    <s v="7"/>
    <m/>
    <s v="1"/>
    <s v="1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FL90X843"/>
    <n v="90"/>
    <x v="18"/>
    <s v="49 USC 5307 - Urbanized Area Formula (FY2006 forward)"/>
    <n v="5307"/>
    <s v="Urbanized Area"/>
    <x v="1"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s v="BUS OTHER"/>
    <n v="11"/>
    <s v="Bus"/>
    <s v="56"/>
    <s v="115"/>
    <x v="16"/>
    <s v="02"/>
    <s v="AC Power Lighting"/>
    <m/>
    <m/>
    <n v="1"/>
    <x v="0"/>
    <s v="1"/>
    <m/>
    <s v="5"/>
    <m/>
    <s v="6"/>
    <s v="0"/>
    <s v="2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FL90X847"/>
    <n v="90"/>
    <x v="18"/>
    <s v="49 USC 5307 - Urbanized Area Formula (FY2006 forward)"/>
    <n v="5307"/>
    <s v="Urbanized Area"/>
    <x v="1"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48"/>
    <n v="90"/>
    <x v="18"/>
    <s v="49 USC 5307 - Urbanized Area Formula (FY2006 forward)"/>
    <n v="5307"/>
    <s v="Urbanized Area"/>
    <x v="1"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49"/>
    <n v="90"/>
    <x v="18"/>
    <s v="49 USC 5307 - Urbanized Area Formula (FY2006 forward)"/>
    <n v="5307"/>
    <s v="Urbanized Area"/>
    <x v="1"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s v="BUS OTHER"/>
    <n v="11"/>
    <s v="Bus"/>
    <s v="7B"/>
    <s v="117"/>
    <x v="56"/>
    <s v="00"/>
    <s v="SIB Capitalization"/>
    <m/>
    <m/>
    <n v="1"/>
    <x v="0"/>
    <s v="1"/>
    <m/>
    <s v="7"/>
    <m/>
    <s v="B"/>
    <s v="0"/>
    <s v="0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50"/>
    <n v="90"/>
    <x v="18"/>
    <s v="49 USC 5307 - Urbanized Area Formula (FY2006 forward)"/>
    <n v="5307"/>
    <s v="Urbanized Area"/>
    <x v="1"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s v="BUS OTHER"/>
    <n v="11"/>
    <s v="Bus"/>
    <s v="31"/>
    <s v="113"/>
    <x v="14"/>
    <s v="07"/>
    <s v="Fare Collection Equip. (Stationary)"/>
    <m/>
    <m/>
    <n v="1"/>
    <x v="0"/>
    <s v="1"/>
    <m/>
    <s v="3"/>
    <m/>
    <s v="1"/>
    <s v="0"/>
    <s v="7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s v="BUS OTHER"/>
    <n v="11"/>
    <s v="Bus"/>
    <s v="33"/>
    <s v="113"/>
    <x v="0"/>
    <s v="07"/>
    <s v="Surveillance/Security "/>
    <m/>
    <m/>
    <n v="1"/>
    <x v="0"/>
    <s v="1"/>
    <m/>
    <s v="3"/>
    <m/>
    <s v="3"/>
    <s v="0"/>
    <s v="7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s v="BUS OTHER"/>
    <n v="11"/>
    <s v="Bus"/>
    <s v="72"/>
    <s v="117"/>
    <x v="10"/>
    <s v="04"/>
    <s v="Force Account"/>
    <m/>
    <m/>
    <n v="1"/>
    <x v="0"/>
    <s v="1"/>
    <m/>
    <s v="7"/>
    <m/>
    <s v="2"/>
    <s v="0"/>
    <s v="4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s v="BUS OTHER"/>
    <n v="11"/>
    <s v="Bus"/>
    <s v="94"/>
    <s v="119"/>
    <x v="9"/>
    <s v="08"/>
    <s v="Signage"/>
    <m/>
    <m/>
    <n v="1"/>
    <x v="0"/>
    <s v="1"/>
    <m/>
    <s v="9"/>
    <m/>
    <s v="4"/>
    <s v="0"/>
    <s v="8"/>
  </r>
  <r>
    <s v="FL90X853"/>
    <n v="90"/>
    <x v="18"/>
    <s v="49 USC 5307 - Urbanized Area Formula (FY2006 forward)"/>
    <n v="5307"/>
    <s v="Urbanized Area"/>
    <x v="1"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57"/>
    <n v="90"/>
    <x v="18"/>
    <s v="49 USC 5307 - Urbanized Area Formula (FY2006 forward)"/>
    <n v="5307"/>
    <s v="Urbanized Area"/>
    <x v="1"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s v="MAINTENANCE FACILITY"/>
    <n v="11"/>
    <s v="Bus"/>
    <s v="46"/>
    <s v="114"/>
    <x v="16"/>
    <s v="01"/>
    <s v="Admin/Maint Facility"/>
    <m/>
    <m/>
    <n v="1"/>
    <x v="0"/>
    <s v="1"/>
    <m/>
    <s v="4"/>
    <m/>
    <s v="6"/>
    <s v="0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FL90X858"/>
    <n v="90"/>
    <x v="18"/>
    <s v="49 USC 5307 - Urbanized Area Formula (FY2006 forward)"/>
    <n v="5307"/>
    <s v="Urbanized Area"/>
    <x v="1"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FL90X859"/>
    <n v="90"/>
    <x v="18"/>
    <s v="49 USC 5307 - Urbanized Area Formula (FY2006 forward)"/>
    <n v="5307"/>
    <s v="Urbanized Area"/>
    <x v="1"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FL90X860"/>
    <n v="90"/>
    <x v="18"/>
    <s v="49 USC 5307 - Urbanized Area Formula (FY2006 forward)"/>
    <n v="5307"/>
    <s v="Urbanized Area"/>
    <x v="1"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60"/>
    <n v="90"/>
    <x v="18"/>
    <s v="49 USC 5307 - Urbanized Area Formula (FY2006 forward)"/>
    <n v="5307"/>
    <s v="Urbanized Area"/>
    <x v="1"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FL90X860"/>
    <n v="90"/>
    <x v="18"/>
    <s v="49 USC 5307 - Urbanized Area Formula (FY2006 forward)"/>
    <n v="5307"/>
    <s v="Urbanized Area"/>
    <x v="1"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0"/>
    <n v="90"/>
    <x v="18"/>
    <s v="49 USC 5307 - Urbanized Area Formula (FY2006 forward)"/>
    <n v="5307"/>
    <s v="Urbanized Area"/>
    <x v="1"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0"/>
    <n v="90"/>
    <x v="18"/>
    <s v="49 USC 5307 - Urbanized Area Formula (FY2006 forward)"/>
    <n v="5307"/>
    <s v="Urbanized Area"/>
    <x v="1"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FL90X861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FL90X862"/>
    <n v="90"/>
    <x v="18"/>
    <s v="49 USC 5307 - Urbanized Area Formula (FY2006 forward)"/>
    <n v="5307"/>
    <s v="Urbanized Area"/>
    <x v="1"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62"/>
    <n v="90"/>
    <x v="18"/>
    <s v="49 USC 5307 - Urbanized Area Formula (FY2006 forward)"/>
    <n v="5307"/>
    <s v="Urbanized Area"/>
    <x v="1"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2"/>
    <n v="90"/>
    <x v="18"/>
    <s v="49 USC 5307 - Urbanized Area Formula (FY2006 forward)"/>
    <n v="5307"/>
    <s v="Urbanized Area"/>
    <x v="1"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FL90X862"/>
    <n v="90"/>
    <x v="18"/>
    <s v="49 USC 5307 - Urbanized Area Formula (FY2006 forward)"/>
    <n v="5307"/>
    <s v="Urbanized Area"/>
    <x v="1"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64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864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64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4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FL90X865"/>
    <n v="90"/>
    <x v="18"/>
    <s v="49 USC 5307 - Urbanized Area Formula (FY2006 forward)"/>
    <n v="5307"/>
    <s v="Urbanized Area"/>
    <x v="1"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66"/>
    <n v="90"/>
    <x v="18"/>
    <s v="49 USC 5307 - Urbanized Area Formula (FY2006 forward)"/>
    <n v="5307"/>
    <s v="Urbanized Area"/>
    <x v="1"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FL90X867"/>
    <n v="90"/>
    <x v="18"/>
    <s v="49 USC 5307 - Urbanized Area Formula (FY2006 forward)"/>
    <n v="5307"/>
    <s v="Urbanized Area"/>
    <x v="1"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s v="BUS OTHER"/>
    <n v="11"/>
    <s v="Bus"/>
    <s v="92"/>
    <s v="119"/>
    <x v="1"/>
    <s v="09"/>
    <s v="Enhanced ADA Access"/>
    <m/>
    <m/>
    <n v="1"/>
    <x v="0"/>
    <s v="1"/>
    <m/>
    <s v="9"/>
    <m/>
    <s v="2"/>
    <s v="0"/>
    <s v="9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FL90X868"/>
    <n v="90"/>
    <x v="18"/>
    <s v="49 USC 5307 - Urbanized Area Formula (FY2006 forward)"/>
    <n v="5307"/>
    <s v="Urbanized Area"/>
    <x v="1"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69"/>
    <n v="90"/>
    <x v="18"/>
    <s v="49 USC 5307 - Urbanized Area Formula (FY2006 forward)"/>
    <n v="5307"/>
    <s v="Urbanized Area"/>
    <x v="1"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FL90X869"/>
    <n v="90"/>
    <x v="18"/>
    <s v="49 USC 5307 - Urbanized Area Formula (FY2006 forward)"/>
    <n v="5307"/>
    <s v="Urbanized Area"/>
    <x v="1"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FL90X869"/>
    <n v="90"/>
    <x v="18"/>
    <s v="49 USC 5307 - Urbanized Area Formula (FY2006 forward)"/>
    <n v="5307"/>
    <s v="Urbanized Area"/>
    <x v="1"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69"/>
    <n v="90"/>
    <x v="18"/>
    <s v="49 USC 5307 - Urbanized Area Formula (FY2006 forward)"/>
    <n v="5307"/>
    <s v="Urbanized Area"/>
    <x v="1"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FL90X872"/>
    <n v="90"/>
    <x v="18"/>
    <s v="49 USC 5307 - Urbanized Area Formula (FY2006 forward)"/>
    <n v="5307"/>
    <s v="Urbanized Area"/>
    <x v="1"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73"/>
    <n v="90"/>
    <x v="18"/>
    <s v="49 USC 5307 - Urbanized Area Formula (FY2006 forward)"/>
    <n v="5307"/>
    <s v="Urbanized Area"/>
    <x v="1"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75"/>
    <n v="90"/>
    <x v="18"/>
    <s v="49 USC 5307 - Urbanized Area Formula (FY2006 forward)"/>
    <n v="5307"/>
    <s v="Urbanized Area"/>
    <x v="1"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5"/>
    <n v="90"/>
    <x v="18"/>
    <s v="49 USC 5307 - Urbanized Area Formula (FY2006 forward)"/>
    <n v="5307"/>
    <s v="Urbanized Area"/>
    <x v="1"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FL90X876"/>
    <n v="90"/>
    <x v="18"/>
    <s v="49 USC 5307 - Urbanized Area Formula (FY2006 forward)"/>
    <n v="5307"/>
    <s v="Urbanized Area"/>
    <x v="1"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FL90X876"/>
    <n v="90"/>
    <x v="18"/>
    <s v="49 USC 5307 - Urbanized Area Formula (FY2006 forward)"/>
    <n v="5307"/>
    <s v="Urbanized Area"/>
    <x v="1"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76"/>
    <n v="90"/>
    <x v="18"/>
    <s v="49 USC 5307 - Urbanized Area Formula (FY2006 forward)"/>
    <n v="5307"/>
    <s v="Urbanized Area"/>
    <x v="1"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76"/>
    <n v="90"/>
    <x v="18"/>
    <s v="49 USC 5307 - Urbanized Area Formula (FY2006 forward)"/>
    <n v="5307"/>
    <s v="Urbanized Area"/>
    <x v="1"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0X877"/>
    <n v="90"/>
    <x v="18"/>
    <s v="49 USC 5307 - Urbanized Area Formula (FY2006 forward)"/>
    <n v="5307"/>
    <s v="Urbanized Area"/>
    <x v="1"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s v="BUS OTHER"/>
    <n v="11"/>
    <s v="Bus"/>
    <s v="34"/>
    <s v="113"/>
    <x v="9"/>
    <s v="07"/>
    <s v="Surveillance/Security "/>
    <m/>
    <m/>
    <n v="1"/>
    <x v="0"/>
    <s v="1"/>
    <m/>
    <s v="3"/>
    <m/>
    <s v="4"/>
    <s v="0"/>
    <s v="7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FL90X878"/>
    <n v="90"/>
    <x v="18"/>
    <s v="49 USC 5307 - Urbanized Area Formula (FY2006 forward)"/>
    <n v="5307"/>
    <s v="Urbanized Area"/>
    <x v="1"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7"/>
    <s v="ADP Hardware"/>
    <m/>
    <m/>
    <n v="1"/>
    <x v="0"/>
    <s v="2"/>
    <m/>
    <s v="4"/>
    <m/>
    <s v="2"/>
    <s v="0"/>
    <s v="7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s v="BUS OTHER"/>
    <n v="11"/>
    <s v="Bus"/>
    <s v="91"/>
    <s v="119"/>
    <x v="14"/>
    <s v="03"/>
    <s v="Landscaping/Scenic Beautification"/>
    <m/>
    <m/>
    <n v="1"/>
    <x v="0"/>
    <s v="1"/>
    <m/>
    <s v="9"/>
    <m/>
    <s v="1"/>
    <s v="0"/>
    <s v="3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FL90X879"/>
    <n v="90"/>
    <x v="18"/>
    <s v="49 USC 5307 - Urbanized Area Formula (FY2006 forward)"/>
    <n v="5307"/>
    <s v="Urbanized Area"/>
    <x v="1"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80"/>
    <n v="90"/>
    <x v="18"/>
    <s v="49 USC 5307 - Urbanized Area Formula (FY2006 forward)"/>
    <n v="5307"/>
    <s v="Urbanized Area"/>
    <x v="1"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FL90X881"/>
    <n v="90"/>
    <x v="18"/>
    <s v="49 USC 5307 - Urbanized Area Formula (FY2006 forward)"/>
    <n v="5307"/>
    <s v="Urbanized Area"/>
    <x v="1"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0X882"/>
    <n v="90"/>
    <x v="18"/>
    <s v="49 USC 5307 - Urbanized Area Formula (FY2006 forward)"/>
    <n v="5307"/>
    <s v="Urbanized Area"/>
    <x v="1"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FL90X885"/>
    <n v="90"/>
    <x v="18"/>
    <s v="49 USC 5307 - Urbanized Area Formula (FY2006 forward)"/>
    <n v="5307"/>
    <s v="Urbanized Area"/>
    <x v="1"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FL95X012"/>
    <n v="95"/>
    <x v="18"/>
    <s v="49 USC 5307 - Urbanized Area Formula (FHWA xfer FY 2007 fwd)"/>
    <n v="5307"/>
    <s v="Urbanized Area"/>
    <x v="1"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5X057"/>
    <n v="95"/>
    <x v="18"/>
    <s v="49 USC 5307 - Urbanized Area Formula (FHWA xfer FY 2007 fwd)"/>
    <n v="5307"/>
    <s v="Urbanized Area"/>
    <x v="1"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s v="PLANNING"/>
    <s v="44"/>
    <s v="Planning"/>
    <s v="21"/>
    <s v="442"/>
    <x v="17"/>
    <s v="00"/>
    <s v="Program Support Administration"/>
    <m/>
    <m/>
    <s v="4"/>
    <x v="2"/>
    <s v="4"/>
    <m/>
    <s v="2"/>
    <m/>
    <s v="1"/>
    <s v="0"/>
    <s v="0"/>
  </r>
  <r>
    <s v="FL95X057"/>
    <n v="95"/>
    <x v="18"/>
    <s v="49 USC 5307 - Urbanized Area Formula (FHWA xfer FY 2007 fwd)"/>
    <n v="5307"/>
    <s v="Urbanized Area"/>
    <x v="1"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FL95X066"/>
    <n v="95"/>
    <x v="18"/>
    <s v="49 USC 5307 - Urbanized Area Formula (FHWA xfer FY 2007 fwd)"/>
    <n v="5307"/>
    <s v="Urbanized Area"/>
    <x v="1"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10"/>
    <s v="3rd party Contract"/>
    <m/>
    <m/>
    <n v="1"/>
    <x v="0"/>
    <s v="2"/>
    <m/>
    <s v="7"/>
    <m/>
    <s v="1"/>
    <s v="1"/>
    <s v="0"/>
  </r>
  <r>
    <s v="FL95X066"/>
    <n v="95"/>
    <x v="18"/>
    <s v="49 USC 5307 - Urbanized Area Formula (FHWA xfer FY 2007 fwd)"/>
    <n v="5307"/>
    <s v="Urbanized Area"/>
    <x v="1"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s v="FIXED GUIDEWAY"/>
    <n v="12"/>
    <s v="Fixed Guideway"/>
    <s v="72"/>
    <s v="127"/>
    <x v="10"/>
    <s v="10"/>
    <s v="Inspection (FA)"/>
    <m/>
    <m/>
    <n v="1"/>
    <x v="0"/>
    <s v="2"/>
    <m/>
    <s v="7"/>
    <m/>
    <s v="2"/>
    <s v="1"/>
    <s v="0"/>
  </r>
  <r>
    <s v="FL95X078"/>
    <n v="95"/>
    <x v="18"/>
    <s v="49 USC 5307 - Urbanized Area Formula (FHWA xfer FY 2007 fwd)"/>
    <n v="5307"/>
    <s v="Urbanized Area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FL95X078"/>
    <n v="95"/>
    <x v="18"/>
    <s v="49 USC 5307 - Urbanized Area Formula (FHWA xfer FY 2007 fwd)"/>
    <n v="5307"/>
    <s v="Urbanized Area"/>
    <x v="1"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FL95X082"/>
    <n v="95"/>
    <x v="18"/>
    <s v="49 USC 5307 - Urbanized Area Formula (FHWA xfer FY 2007 fwd)"/>
    <n v="5307"/>
    <s v="Urbanized Area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5X082"/>
    <n v="95"/>
    <x v="18"/>
    <s v="49 USC 5307 - Urbanized Area Formula (FHWA xfer FY 2007 fwd)"/>
    <n v="5307"/>
    <s v="Urbanized Area"/>
    <x v="1"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5X085"/>
    <n v="95"/>
    <x v="18"/>
    <s v="49 USC 5307 - Urbanized Area Formula (FHWA xfer FY 2007 fwd)"/>
    <n v="5307"/>
    <s v="Urbanized Area"/>
    <x v="1"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FL95X085"/>
    <n v="95"/>
    <x v="18"/>
    <s v="49 USC 5307 - Urbanized Area Formula (FHWA xfer FY 2007 fwd)"/>
    <n v="5307"/>
    <s v="Urbanized Area"/>
    <x v="1"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5X086"/>
    <n v="95"/>
    <x v="18"/>
    <s v="49 USC 5307 - Urbanized Area Formula (FHWA xfer FY 2007 fwd)"/>
    <n v="5307"/>
    <s v="Urbanized Area"/>
    <x v="1"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FL95X086"/>
    <n v="95"/>
    <x v="18"/>
    <s v="49 USC 5307 - Urbanized Area Formula (FHWA xfer FY 2007 fwd)"/>
    <n v="5307"/>
    <s v="Urbanized Area"/>
    <x v="1"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FL95X086"/>
    <n v="95"/>
    <x v="18"/>
    <s v="49 USC 5307 - Urbanized Area Formula (FHWA xfer FY 2007 fwd)"/>
    <n v="5307"/>
    <s v="Urbanized Area"/>
    <x v="1"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FL95X089"/>
    <n v="95"/>
    <x v="18"/>
    <s v="49 USC 5307 - Urbanized Area Formula (FHWA xfer FY 2007 fwd)"/>
    <n v="5307"/>
    <s v="Urbanized Area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5X089"/>
    <n v="95"/>
    <x v="18"/>
    <s v="49 USC 5307 - Urbanized Area Formula (FHWA xfer FY 2007 fwd)"/>
    <n v="5307"/>
    <s v="Urbanized Area"/>
    <x v="1"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5X089"/>
    <n v="95"/>
    <x v="18"/>
    <s v="49 USC 5307 - Urbanized Area Formula (FHWA xfer FY 2007 fwd)"/>
    <n v="5307"/>
    <s v="Urbanized Area"/>
    <x v="1"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FL95X089"/>
    <n v="95"/>
    <x v="18"/>
    <s v="49 USC 5307 - Urbanized Area Formula (FHWA xfer FY 2007 fwd)"/>
    <n v="5307"/>
    <s v="Urbanized Area"/>
    <x v="1"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FL95X090"/>
    <n v="95"/>
    <x v="18"/>
    <s v="49 USC 5307 - Urbanized Area Formula (FHWA xfer FY 2007 fwd)"/>
    <n v="5307"/>
    <s v="Urbanized Area"/>
    <x v="1"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5X093"/>
    <n v="95"/>
    <x v="18"/>
    <s v="49 USC 5307 - Urbanized Area Formula (FHWA xfer FY 2007 fwd)"/>
    <n v="5307"/>
    <s v="Urbanized Area"/>
    <x v="1"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5X093"/>
    <n v="95"/>
    <x v="18"/>
    <s v="49 USC 5307 - Urbanized Area Formula (FHWA xfer FY 2007 fwd)"/>
    <n v="5307"/>
    <s v="Urbanized Area"/>
    <x v="1"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5X094"/>
    <n v="95"/>
    <x v="18"/>
    <s v="49 USC 5307 - Urbanized Area Formula (FHWA xfer FY 2007 fwd)"/>
    <n v="5307"/>
    <s v="Urbanized Area"/>
    <x v="1"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5X095"/>
    <n v="95"/>
    <x v="18"/>
    <s v="49 USC 5307 - Urbanized Area Formula (FHWA xfer FY 2007 fwd)"/>
    <n v="5307"/>
    <s v="Urbanized Area"/>
    <x v="1"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FL95X095"/>
    <n v="95"/>
    <x v="18"/>
    <s v="49 USC 5307 - Urbanized Area Formula (FHWA xfer FY 2007 fwd)"/>
    <n v="5307"/>
    <s v="Urbanized Area"/>
    <x v="1"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FL95X096"/>
    <n v="95"/>
    <x v="18"/>
    <s v="49 USC 5307 - Urbanized Area Formula (FHWA xfer FY 2007 fwd)"/>
    <n v="5307"/>
    <s v="Urbanized Area"/>
    <x v="1"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5X096"/>
    <n v="95"/>
    <x v="18"/>
    <s v="49 USC 5307 - Urbanized Area Formula (FHWA xfer FY 2007 fwd)"/>
    <n v="5307"/>
    <s v="Urbanized Area"/>
    <x v="1"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FL95X098"/>
    <n v="95"/>
    <x v="18"/>
    <s v="49 USC 5307 - Urbanized Area Formula (FHWA xfer FY 2007 fwd)"/>
    <n v="5307"/>
    <s v="Urbanized Area"/>
    <x v="1"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5X098"/>
    <n v="95"/>
    <x v="18"/>
    <s v="49 USC 5307 - Urbanized Area Formula (FHWA xfer FY 2007 fwd)"/>
    <n v="5307"/>
    <s v="Urbanized Area"/>
    <x v="1"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FL95X101"/>
    <n v="95"/>
    <x v="18"/>
    <s v="49 USC 5307 - Urbanized Area Formula (FHWA xfer FY 2007 fwd)"/>
    <n v="5307"/>
    <s v="Urbanized Area"/>
    <x v="1"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050036"/>
    <n v="5"/>
    <x v="21"/>
    <s v="49 USC 5309 - Fixed Guideway Modernization (FY2006 forward)"/>
    <n v="5309"/>
    <s v="Fixed Guideway"/>
    <x v="0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GA16X009"/>
    <n v="16"/>
    <x v="21"/>
    <s v="49 USC 5310 - Elderly and Individuals with Disabilities"/>
    <n v="5310"/>
    <s v="Elderly and Individuals with Disabilities"/>
    <x v="1"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s v="BUS PURCHASE"/>
    <n v="11"/>
    <s v="Bus"/>
    <s v="13"/>
    <s v="111"/>
    <x v="15"/>
    <s v="08"/>
    <s v="Bus Intercity"/>
    <m/>
    <s v="Bus Intercity"/>
    <n v="1"/>
    <x v="0"/>
    <s v="1"/>
    <m/>
    <s v="1"/>
    <m/>
    <s v="3"/>
    <s v="0"/>
    <s v="8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s v="BUS OTHER"/>
    <s v="11"/>
    <s v="Bus"/>
    <s v="73"/>
    <s v="117"/>
    <x v="24"/>
    <s v="00"/>
    <s v="Contingencies"/>
    <m/>
    <m/>
    <s v="1"/>
    <x v="0"/>
    <s v="1"/>
    <m/>
    <s v="7"/>
    <m/>
    <s v="3"/>
    <s v="0"/>
    <s v="0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GA18X033"/>
    <n v="18"/>
    <x v="21"/>
    <s v="49 USC 5311 - Nonurbanized Area Programs"/>
    <n v="5311"/>
    <s v="Non-Urbanized Area"/>
    <x v="1"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GA260008"/>
    <n v="26"/>
    <x v="21"/>
    <s v="49 USC 5314 - National Research Program"/>
    <n v="5314"/>
    <s v="National Research"/>
    <x v="1"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GA267013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3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3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3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3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5"/>
    <n v="26"/>
    <x v="21"/>
    <s v="49 USC 5314 - National Research Program"/>
    <n v="5314"/>
    <s v="National Research"/>
    <x v="1"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015"/>
    <n v="26"/>
    <x v="21"/>
    <s v="49 USC 5314 - National Research Program"/>
    <n v="5314"/>
    <s v="National Research"/>
    <x v="1"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s v="RESEARCH"/>
    <n v="55"/>
    <s v="Research Projects"/>
    <s v="43"/>
    <s v="554"/>
    <x v="38"/>
    <s v="00"/>
    <s v="Equipment Design or Manufacture"/>
    <m/>
    <m/>
    <n v="5"/>
    <x v="3"/>
    <s v="5"/>
    <m/>
    <s v="4"/>
    <m/>
    <s v="3"/>
    <s v="0"/>
    <s v="0"/>
  </r>
  <r>
    <s v="GA267015"/>
    <n v="26"/>
    <x v="21"/>
    <s v="49 USC 5314 - National Research Program"/>
    <n v="5314"/>
    <s v="National Research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x v="53"/>
    <s v="00"/>
    <s v="Construction"/>
    <m/>
    <m/>
    <n v="5"/>
    <x v="3"/>
    <s v="5"/>
    <m/>
    <s v="5"/>
    <m/>
    <s v="6"/>
    <s v="0"/>
    <s v="0"/>
  </r>
  <r>
    <s v="GA267015"/>
    <n v="26"/>
    <x v="21"/>
    <s v="49 USC 5314 - National Research Program"/>
    <n v="5314"/>
    <s v="National Research"/>
    <x v="1"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s v="RESEARCH"/>
    <n v="55"/>
    <s v="Research Projects"/>
    <s v="56"/>
    <s v="555"/>
    <x v="53"/>
    <s v="00"/>
    <s v="Construction"/>
    <m/>
    <m/>
    <n v="5"/>
    <x v="3"/>
    <s v="5"/>
    <m/>
    <s v="5"/>
    <m/>
    <s v="6"/>
    <s v="0"/>
    <s v="0"/>
  </r>
  <r>
    <s v="GA267015"/>
    <n v="26"/>
    <x v="21"/>
    <s v="49 USC 5314 - National Research Program"/>
    <n v="5314"/>
    <s v="National Research"/>
    <x v="1"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GA267212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267215"/>
    <n v="26"/>
    <x v="21"/>
    <s v="49 USC 5314 - National Research Program"/>
    <n v="5314"/>
    <s v="National Research"/>
    <x v="1"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GA340001"/>
    <n v="34"/>
    <x v="21"/>
    <s v="49 USC 5339 - Bus and Bus Facilities Formula (FY2013 and forward)"/>
    <n v="5339"/>
    <s v="Bus and Bus Facilities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340001"/>
    <n v="34"/>
    <x v="21"/>
    <s v="49 USC 5339 - Bus and Bus Facilities Formula (FY2013 and forward)"/>
    <n v="5339"/>
    <s v="Bus and Bus Facilities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340001"/>
    <n v="34"/>
    <x v="21"/>
    <s v="49 USC 5339 - Bus and Bus Facilities Formula (FY2013 and forward)"/>
    <n v="5339"/>
    <s v="Bus and Bus Facilities"/>
    <x v="0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340003"/>
    <n v="34"/>
    <x v="21"/>
    <s v="49 USC 5339 - Bus and Bus Facilities Formula (FY2013 and forward)"/>
    <n v="5339"/>
    <s v="Bus and Bus Facilities"/>
    <x v="0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340003"/>
    <n v="34"/>
    <x v="21"/>
    <s v="49 USC 5339 - Bus and Bus Facilities Formula (FY2013 and forward)"/>
    <n v="5339"/>
    <s v="Bus and Bus Facilities"/>
    <x v="0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GA340004"/>
    <n v="34"/>
    <x v="21"/>
    <s v="49 USC 5339 - Bus and Bus Facilities Formula (FY2013 and forward)"/>
    <n v="5339"/>
    <s v="Bus and Bus Facilities"/>
    <x v="0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GA340004"/>
    <n v="34"/>
    <x v="21"/>
    <s v="49 USC 5339 - Bus and Bus Facilities Formula (FY2013 and forward)"/>
    <n v="5339"/>
    <s v="Bus and Bus Facilities"/>
    <x v="0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540001"/>
    <n v="54"/>
    <x v="21"/>
    <s v="49 USC 5337 - State of Good Repair Formula Grants"/>
    <n v="5337"/>
    <s v="State of Good Repair"/>
    <x v="0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540002"/>
    <n v="54"/>
    <x v="21"/>
    <s v="49 USC 5337 - State of Good Repair Formula Grants"/>
    <n v="5337"/>
    <s v="State of Good Repair"/>
    <x v="0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540002"/>
    <n v="54"/>
    <x v="21"/>
    <s v="49 USC 5337 - State of Good Repair Formula Grants"/>
    <n v="5337"/>
    <s v="State of Good Repair"/>
    <x v="0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540002"/>
    <n v="54"/>
    <x v="21"/>
    <s v="49 USC 5337 - State of Good Repair Formula Grants"/>
    <n v="5337"/>
    <s v="State of Good Repair"/>
    <x v="0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540002"/>
    <n v="54"/>
    <x v="21"/>
    <s v="49 USC 5337 - State of Good Repair Formula Grants"/>
    <n v="5337"/>
    <s v="State of Good Repair"/>
    <x v="0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GA800009"/>
    <n v="80"/>
    <x v="21"/>
    <s v="49 USC 5305 - Planning Programs/5303/5313(b)"/>
    <n v="5305"/>
    <s v="Metropolitan and State Planning"/>
    <x v="1"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s v="BUS OTHER"/>
    <n v="11"/>
    <s v="Bus"/>
    <s v="36"/>
    <s v="113"/>
    <x v="16"/>
    <s v="03"/>
    <s v="Terminal, Intermodal (Transit)"/>
    <m/>
    <m/>
    <n v="1"/>
    <x v="0"/>
    <s v="1"/>
    <m/>
    <s v="3"/>
    <m/>
    <s v="6"/>
    <s v="0"/>
    <s v="3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s v="BUS OTHER"/>
    <n v="11"/>
    <s v="Bus"/>
    <s v="72"/>
    <s v="117"/>
    <x v="10"/>
    <s v="12"/>
    <s v="Force Account"/>
    <m/>
    <m/>
    <n v="1"/>
    <x v="0"/>
    <s v="1"/>
    <m/>
    <s v="7"/>
    <m/>
    <s v="2"/>
    <s v="1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09"/>
    <n v="90"/>
    <x v="21"/>
    <s v="49 USC 5307 - Urbanized Area Formula (FY2006 forward)"/>
    <n v="5307"/>
    <s v="Urbanized Area"/>
    <x v="1"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x v="50"/>
    <s v="91"/>
    <s v="Acquisition"/>
    <m/>
    <m/>
    <n v="1"/>
    <x v="0"/>
    <s v="1"/>
    <m/>
    <s v="7"/>
    <m/>
    <s v="5"/>
    <s v="9"/>
    <s v="1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s v="BUS OTHER"/>
    <n v="11"/>
    <s v="Bus"/>
    <s v="75"/>
    <s v="117"/>
    <x v="50"/>
    <s v="94"/>
    <s v="Appraisal"/>
    <m/>
    <m/>
    <n v="1"/>
    <x v="0"/>
    <s v="1"/>
    <m/>
    <s v="7"/>
    <m/>
    <s v="5"/>
    <s v="9"/>
    <s v="4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3"/>
    <s v="Landscaping/Scenic Beautification"/>
    <m/>
    <m/>
    <n v="1"/>
    <x v="0"/>
    <s v="1"/>
    <m/>
    <s v="9"/>
    <m/>
    <s v="3"/>
    <s v="0"/>
    <s v="3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12"/>
    <n v="90"/>
    <x v="21"/>
    <s v="49 USC 5307 - Urbanized Area Formula (FY2006 forward)"/>
    <n v="5307"/>
    <s v="Urbanized Area"/>
    <x v="1"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s v="BUS OTHER"/>
    <n v="11"/>
    <s v="Bus"/>
    <s v="34"/>
    <s v="113"/>
    <x v="9"/>
    <s v="04"/>
    <s v="Park and Ride Lot"/>
    <m/>
    <m/>
    <n v="1"/>
    <x v="0"/>
    <s v="1"/>
    <m/>
    <s v="3"/>
    <m/>
    <s v="4"/>
    <s v="0"/>
    <s v="4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GA90X324"/>
    <n v="90"/>
    <x v="21"/>
    <s v="49 USC 5307 - Urbanized Area Formula (FY2006 forward)"/>
    <n v="5307"/>
    <s v="Urbanized Area"/>
    <x v="1"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29"/>
    <n v="90"/>
    <x v="21"/>
    <s v="49 USC 5307 - Urbanized Area Formula (FY2006 forward)"/>
    <n v="5307"/>
    <s v="Urbanized Area"/>
    <x v="1"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GA90X329"/>
    <n v="90"/>
    <x v="21"/>
    <s v="49 USC 5307 - Urbanized Area Formula (FY2006 forward)"/>
    <n v="5307"/>
    <s v="Urbanized Area"/>
    <x v="1"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GA90X329"/>
    <n v="90"/>
    <x v="21"/>
    <s v="49 USC 5307 - Urbanized Area Formula (FY2006 forward)"/>
    <n v="5307"/>
    <s v="Urbanized Area"/>
    <x v="1"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GA90X329"/>
    <n v="90"/>
    <x v="21"/>
    <s v="49 USC 5307 - Urbanized Area Formula (FY2006 forward)"/>
    <n v="5307"/>
    <s v="Urbanized Area"/>
    <x v="1"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GA90X329"/>
    <n v="90"/>
    <x v="21"/>
    <s v="49 USC 5307 - Urbanized Area Formula (FY2006 forward)"/>
    <n v="5307"/>
    <s v="Urbanized Area"/>
    <x v="1"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s v="BUS OTHER"/>
    <n v="11"/>
    <s v="Bus"/>
    <s v="36"/>
    <s v="113"/>
    <x v="16"/>
    <s v="03"/>
    <s v="Terminal, Intermodal (Transit)"/>
    <m/>
    <m/>
    <n v="1"/>
    <x v="0"/>
    <s v="1"/>
    <m/>
    <s v="3"/>
    <m/>
    <s v="6"/>
    <s v="0"/>
    <s v="3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x v="10"/>
    <s v="12"/>
    <s v="Force Account"/>
    <m/>
    <m/>
    <n v="1"/>
    <x v="0"/>
    <s v="1"/>
    <m/>
    <s v="7"/>
    <m/>
    <s v="2"/>
    <s v="1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s v="BUS OTHER"/>
    <n v="11"/>
    <s v="Bus"/>
    <s v="72"/>
    <s v="117"/>
    <x v="10"/>
    <s v="12"/>
    <s v="Force Account"/>
    <m/>
    <m/>
    <n v="1"/>
    <x v="0"/>
    <s v="1"/>
    <m/>
    <s v="7"/>
    <m/>
    <s v="2"/>
    <s v="1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34"/>
    <n v="90"/>
    <x v="21"/>
    <s v="49 USC 5307 - Urbanized Area Formula (FY2006 forward)"/>
    <n v="5307"/>
    <s v="Urbanized Area"/>
    <x v="1"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36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6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GA90X336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s v="BUS OTHER"/>
    <n v="11"/>
    <s v="Bus"/>
    <s v="76"/>
    <s v="117"/>
    <x v="48"/>
    <s v="98"/>
    <s v="Lease"/>
    <m/>
    <m/>
    <n v="1"/>
    <x v="0"/>
    <s v="1"/>
    <m/>
    <s v="7"/>
    <m/>
    <s v="6"/>
    <s v="9"/>
    <s v="8"/>
  </r>
  <r>
    <s v="GA90X336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36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37"/>
    <n v="90"/>
    <x v="21"/>
    <s v="49 USC 5307 - Urbanized Area Formula (FY2006 forward)"/>
    <n v="5307"/>
    <s v="Urbanized Area"/>
    <x v="1"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GA90X342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s v="BUS OTHER"/>
    <n v="11"/>
    <s v="Bus"/>
    <s v="14"/>
    <s v="111"/>
    <x v="22"/>
    <s v="07"/>
    <s v="Bus Commuter/Suburban"/>
    <m/>
    <s v="Bus Commuter/Suburban"/>
    <n v="1"/>
    <x v="0"/>
    <s v="1"/>
    <m/>
    <s v="1"/>
    <m/>
    <s v="4"/>
    <s v="0"/>
    <s v="7"/>
  </r>
  <r>
    <s v="GA90X342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GA90X343"/>
    <n v="90"/>
    <x v="21"/>
    <s v="49 USC 5307 - Urbanized Area Formula (FY2006 forward)"/>
    <n v="5307"/>
    <s v="Urbanized Area"/>
    <x v="1"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GA90X344"/>
    <n v="90"/>
    <x v="21"/>
    <s v="49 USC 5307 - Urbanized Area Formula (FY2006 forward)"/>
    <n v="5307"/>
    <s v="Urbanized Area"/>
    <x v="1"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45"/>
    <n v="90"/>
    <x v="21"/>
    <s v="49 USC 5307 - Urbanized Area Formula (FY2006 forward)"/>
    <n v="5307"/>
    <s v="Urbanized Area"/>
    <x v="1"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GA90X345"/>
    <n v="90"/>
    <x v="21"/>
    <s v="49 USC 5307 - Urbanized Area Formula (FY2006 forward)"/>
    <n v="5307"/>
    <s v="Urbanized Area"/>
    <x v="1"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GA90X345"/>
    <n v="90"/>
    <x v="21"/>
    <s v="49 USC 5307 - Urbanized Area Formula (FY2006 forward)"/>
    <n v="5307"/>
    <s v="Urbanized Area"/>
    <x v="1"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GA90X346"/>
    <n v="90"/>
    <x v="21"/>
    <s v="49 USC 5307 - Urbanized Area Formula (FY2006 forward)"/>
    <n v="5307"/>
    <s v="Urbanized Area"/>
    <x v="1"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46"/>
    <n v="90"/>
    <x v="21"/>
    <s v="49 USC 5307 - Urbanized Area Formula (FY2006 forward)"/>
    <n v="5307"/>
    <s v="Urbanized Area"/>
    <x v="1"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GA90X346"/>
    <n v="90"/>
    <x v="21"/>
    <s v="49 USC 5307 - Urbanized Area Formula (FY2006 forward)"/>
    <n v="5307"/>
    <s v="Urbanized Area"/>
    <x v="1"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GA90X347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GA90X347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GA90X347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GA90X347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GA90X348"/>
    <n v="90"/>
    <x v="21"/>
    <s v="49 USC 5307 - Urbanized Area Formula (FY2006 forward)"/>
    <n v="5307"/>
    <s v="Urbanized Area"/>
    <x v="1"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GA90X349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GA90X349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49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49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0X349"/>
    <n v="90"/>
    <x v="21"/>
    <s v="49 USC 5307 - Urbanized Area Formula (FY2006 forward)"/>
    <n v="5307"/>
    <s v="Urbanized Area"/>
    <x v="1"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s v="FIXED GUIDEWAY"/>
    <n v="12"/>
    <s v="Fixed Guideway"/>
    <s v="44"/>
    <s v="124"/>
    <x v="9"/>
    <s v="09"/>
    <s v="Surveillance/Security "/>
    <m/>
    <m/>
    <n v="1"/>
    <x v="0"/>
    <s v="2"/>
    <m/>
    <s v="4"/>
    <m/>
    <s v="4"/>
    <s v="0"/>
    <s v="9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5"/>
    <s v="Ped. Access / Walkways"/>
    <m/>
    <m/>
    <n v="1"/>
    <x v="0"/>
    <s v="2"/>
    <m/>
    <s v="9"/>
    <m/>
    <s v="4"/>
    <s v="0"/>
    <s v="5"/>
  </r>
  <r>
    <s v="GA90X350"/>
    <n v="90"/>
    <x v="21"/>
    <s v="49 USC 5307 - Urbanized Area Formula (FY2006 forward)"/>
    <n v="5307"/>
    <s v="Urbanized Area"/>
    <x v="1"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51"/>
    <n v="90"/>
    <x v="21"/>
    <s v="49 USC 5307 - Urbanized Area Formula (FY2006 forward)"/>
    <n v="5307"/>
    <s v="Urbanized Area"/>
    <x v="1"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GA90X352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GA90X352"/>
    <n v="90"/>
    <x v="21"/>
    <s v="49 USC 5307 - Urbanized Area Formula (FY2006 forward)"/>
    <n v="5307"/>
    <s v="Urbanized Area"/>
    <x v="1"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9"/>
    <s v="Enhanced ADA Access"/>
    <m/>
    <m/>
    <n v="1"/>
    <x v="0"/>
    <s v="2"/>
    <m/>
    <s v="9"/>
    <m/>
    <s v="4"/>
    <s v="0"/>
    <s v="9"/>
  </r>
  <r>
    <s v="GA95X027"/>
    <n v="95"/>
    <x v="21"/>
    <s v="49 USC 5307 - Urbanized Area Formula (FHWA xfer FY 2007 fwd)"/>
    <n v="5307"/>
    <s v="Urbanized Area"/>
    <x v="1"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GA95X031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95X031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s v="FIXED GUIDEWAY"/>
    <n v="12"/>
    <s v="Fixed Guideway"/>
    <s v="93"/>
    <s v="129"/>
    <x v="0"/>
    <s v="05"/>
    <s v="Ped. Access / Walkways"/>
    <m/>
    <m/>
    <n v="1"/>
    <x v="0"/>
    <s v="2"/>
    <m/>
    <s v="9"/>
    <m/>
    <s v="3"/>
    <s v="0"/>
    <s v="5"/>
  </r>
  <r>
    <s v="GA95X031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5"/>
    <s v="Ped. Access / Walkways"/>
    <m/>
    <m/>
    <n v="1"/>
    <x v="0"/>
    <s v="2"/>
    <m/>
    <s v="9"/>
    <m/>
    <s v="4"/>
    <s v="0"/>
    <s v="5"/>
  </r>
  <r>
    <s v="GA95X031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m/>
    <m/>
    <n v="1"/>
    <x v="0"/>
    <s v="2"/>
    <m/>
    <s v="9"/>
    <m/>
    <s v="4"/>
    <s v="0"/>
    <s v="6"/>
  </r>
  <r>
    <s v="GA95X031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s v="FIXED GUIDEWAY"/>
    <n v="12"/>
    <s v="Fixed Guideway"/>
    <s v="94"/>
    <s v="129"/>
    <x v="9"/>
    <s v="08"/>
    <s v="Signage"/>
    <m/>
    <m/>
    <n v="1"/>
    <x v="0"/>
    <s v="2"/>
    <m/>
    <s v="9"/>
    <m/>
    <s v="4"/>
    <s v="0"/>
    <s v="8"/>
  </r>
  <r>
    <s v="GA95X033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GA95X033"/>
    <n v="95"/>
    <x v="21"/>
    <s v="49 USC 5307 - Urbanized Area Formula (FHWA xfer FY 2007 fwd)"/>
    <n v="5307"/>
    <s v="Urbanized Area"/>
    <x v="1"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A95X034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GA95X035"/>
    <n v="95"/>
    <x v="21"/>
    <s v="49 USC 5307 - Urbanized Area Formula (FHWA xfer FY 2007 fwd)"/>
    <n v="5307"/>
    <s v="Urbanized Area"/>
    <x v="1"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s v="BUS OTHER"/>
    <n v="11"/>
    <s v="Bus"/>
    <s v="93"/>
    <s v="119"/>
    <x v="0"/>
    <s v="06"/>
    <s v="Bicycle Access, Facilities &amp; Equipment on Buses"/>
    <m/>
    <m/>
    <n v="1"/>
    <x v="0"/>
    <s v="1"/>
    <m/>
    <s v="9"/>
    <m/>
    <s v="3"/>
    <s v="0"/>
    <s v="6"/>
  </r>
  <r>
    <s v="GA95X036"/>
    <n v="95"/>
    <x v="21"/>
    <s v="49 USC 5307 - Urbanized Area Formula (FHWA xfer FY 2007 fwd)"/>
    <n v="5307"/>
    <s v="Urbanized Area"/>
    <x v="1"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GU18X031"/>
    <n v="18"/>
    <x v="22"/>
    <s v="49 USC 5311 - Nonurbanized Area Programs"/>
    <n v="5311"/>
    <s v="Non-Urbanized Area"/>
    <x v="1"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GU18X031"/>
    <n v="18"/>
    <x v="22"/>
    <s v="49 USC 5311 - Nonurbanized Area Programs"/>
    <n v="5311"/>
    <s v="Non-Urbanized Area"/>
    <x v="1"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GU18X031"/>
    <n v="18"/>
    <x v="22"/>
    <s v="49 USC 5311 - Nonurbanized Area Programs"/>
    <n v="5311"/>
    <s v="Non-Urbanized Area"/>
    <x v="1"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HI050208"/>
    <n v="5"/>
    <x v="23"/>
    <s v="49 USC 5309 - Fixed Guideway Modernization (FY2006 forward)"/>
    <n v="5309"/>
    <s v="Fixed Guideway"/>
    <x v="0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HI16X002"/>
    <n v="16"/>
    <x v="23"/>
    <s v="49 USC 5310 - Elderly and Individuals with Disabilities"/>
    <n v="5310"/>
    <s v="Elderly and Individuals with Disabilities"/>
    <x v="1"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HI16X002"/>
    <n v="16"/>
    <x v="23"/>
    <s v="49 USC 5310 - Elderly and Individuals with Disabilities"/>
    <n v="5310"/>
    <s v="Elderly and Individuals with Disabilities"/>
    <x v="1"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HI18X031"/>
    <n v="18"/>
    <x v="23"/>
    <s v="49 USC 5311 - Nonurbanized Area Programs"/>
    <n v="5311"/>
    <s v="Non-Urbanized Area"/>
    <x v="1"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HI18X031"/>
    <n v="18"/>
    <x v="23"/>
    <s v="49 USC 5311 - Nonurbanized Area Programs"/>
    <n v="5311"/>
    <s v="Non-Urbanized Area"/>
    <x v="1"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HI18X031"/>
    <n v="18"/>
    <x v="23"/>
    <s v="49 USC 5311 - Nonurbanized Area Programs"/>
    <n v="5311"/>
    <s v="Non-Urbanized Area"/>
    <x v="1"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HI18X031"/>
    <n v="18"/>
    <x v="23"/>
    <s v="49 USC 5311 - Nonurbanized Area Programs"/>
    <n v="5311"/>
    <s v="Non-Urbanized Area"/>
    <x v="1"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HI18X031"/>
    <n v="18"/>
    <x v="23"/>
    <s v="49 USC 5311 - Nonurbanized Area Programs"/>
    <n v="5311"/>
    <s v="Non-Urbanized Area"/>
    <x v="1"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HI18X032"/>
    <n v="18"/>
    <x v="23"/>
    <s v="49 USC 5311 - Nonurbanized Area Programs"/>
    <n v="5311"/>
    <s v="Non-Urbanized Area"/>
    <x v="1"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HI18X032"/>
    <n v="18"/>
    <x v="23"/>
    <s v="49 USC 5311 - Nonurbanized Area Programs"/>
    <n v="5311"/>
    <s v="Non-Urbanized Area"/>
    <x v="1"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HI18X032"/>
    <n v="18"/>
    <x v="23"/>
    <s v="49 USC 5311 - Nonurbanized Area Programs"/>
    <n v="5311"/>
    <s v="Non-Urbanized Area"/>
    <x v="1"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HI340001"/>
    <n v="34"/>
    <x v="23"/>
    <s v="49 USC 5339 - Bus and Bus Facilities Formula (FY2013 and forward)"/>
    <n v="5339"/>
    <s v="Bus and Bus Facilities"/>
    <x v="0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HI340003"/>
    <n v="34"/>
    <x v="23"/>
    <s v="49 USC 5339 - Bus and Bus Facilities Formula (FY2013 and forward)"/>
    <n v="5339"/>
    <s v="Bus and Bus Facilities"/>
    <x v="0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HI340003"/>
    <n v="34"/>
    <x v="23"/>
    <s v="49 USC 5339 - Bus and Bus Facilities Formula (FY2013 and forward)"/>
    <n v="5339"/>
    <s v="Bus and Bus Facilities"/>
    <x v="0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HI540001"/>
    <n v="54"/>
    <x v="23"/>
    <s v="49 USC 5337 - State of Good Repair Formula Grants"/>
    <n v="5337"/>
    <s v="State of Good Repair"/>
    <x v="0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HI540001"/>
    <n v="54"/>
    <x v="23"/>
    <s v="49 USC 5337 - State of Good Repair Formula Grants"/>
    <n v="5337"/>
    <s v="State of Good Repair"/>
    <x v="0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HI800024"/>
    <n v="80"/>
    <x v="23"/>
    <s v="49 USC 5305 - Planning Programs/5303/5313(b)"/>
    <n v="5305"/>
    <s v="Metropolitan and State Planning"/>
    <x v="1"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HI800024"/>
    <n v="80"/>
    <x v="23"/>
    <s v="49 USC 5305 - Planning Programs/5303/5313(b)"/>
    <n v="5305"/>
    <s v="Metropolitan and State Planning"/>
    <x v="1"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HI800025"/>
    <n v="80"/>
    <x v="23"/>
    <s v="49 USC 5305 - Planning Programs/5303/5313(b)"/>
    <n v="5305"/>
    <s v="Metropolitan and State Planning"/>
    <x v="1"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HI800025"/>
    <n v="80"/>
    <x v="23"/>
    <s v="49 USC 5305 - Planning Programs/5303/5313(b)"/>
    <n v="5305"/>
    <s v="Metropolitan and State Planning"/>
    <x v="1"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HI90X035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HI90X035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HI90X035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HI90X035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s v="BUS OTHER"/>
    <n v="11"/>
    <s v="Bus"/>
    <s v="33"/>
    <s v="113"/>
    <x v="0"/>
    <s v="07"/>
    <s v="Surveillance/Security "/>
    <m/>
    <m/>
    <n v="1"/>
    <x v="0"/>
    <s v="1"/>
    <m/>
    <s v="3"/>
    <m/>
    <s v="3"/>
    <s v="0"/>
    <s v="7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s v="BUS OTHER"/>
    <n v="11"/>
    <s v="Bus"/>
    <s v="93"/>
    <s v="119"/>
    <x v="0"/>
    <s v="06"/>
    <s v="Bicycle Access, Facilities &amp; Equipment on Buses"/>
    <m/>
    <m/>
    <n v="1"/>
    <x v="0"/>
    <s v="1"/>
    <m/>
    <s v="9"/>
    <m/>
    <s v="3"/>
    <s v="0"/>
    <s v="6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HI90X036"/>
    <n v="90"/>
    <x v="23"/>
    <s v="49 USC 5307 - Urbanized Area Formula (FY2006 forward)"/>
    <n v="5307"/>
    <s v="Urbanized Area"/>
    <x v="1"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030111"/>
    <n v="3"/>
    <x v="24"/>
    <s v="49 USC 5309 - New Starts"/>
    <n v="5309"/>
    <s v="New Starts"/>
    <x v="0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A16X005"/>
    <n v="16"/>
    <x v="24"/>
    <s v="49 USC 5310 - Elderly and Individuals with Disabilities"/>
    <n v="5310"/>
    <s v="Elderly and Individuals with Disabilities"/>
    <x v="1"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7"/>
    <n v="16"/>
    <x v="24"/>
    <s v="49 USC 5310 - Elderly and Individuals with Disabilities"/>
    <n v="5310"/>
    <s v="Elderly and Individuals with Disabilities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16X007"/>
    <n v="16"/>
    <x v="24"/>
    <s v="49 USC 5310 - Elderly and Individuals with Disabilities"/>
    <n v="5310"/>
    <s v="Elderly and Individuals with Disabilities"/>
    <x v="1"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16X007"/>
    <n v="16"/>
    <x v="24"/>
    <s v="49 USC 5310 - Elderly and Individuals with Disabilities"/>
    <n v="5310"/>
    <s v="Elderly and Individuals with Disabilities"/>
    <x v="1"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A16X008"/>
    <n v="16"/>
    <x v="24"/>
    <s v="49 USC 5310 - Elderly and Individuals with Disabilities"/>
    <n v="5310"/>
    <s v="Elderly and Individuals with Disabilities"/>
    <x v="1"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A16X009"/>
    <n v="16"/>
    <x v="24"/>
    <s v="49 USC 5310 - Elderly and Individuals with Disabilities"/>
    <n v="5310"/>
    <s v="Elderly and Individuals with Disabilities"/>
    <x v="1"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A16X010"/>
    <n v="16"/>
    <x v="24"/>
    <s v="49 USC 5310 - Elderly and Individuals with Disabilities"/>
    <n v="5310"/>
    <s v="Elderly and Individuals with Disabilities"/>
    <x v="1"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x v="15"/>
    <s v="08"/>
    <s v="Bus Intercity"/>
    <m/>
    <s v="Bus Intercity"/>
    <n v="1"/>
    <x v="0"/>
    <s v="1"/>
    <m/>
    <s v="1"/>
    <m/>
    <s v="3"/>
    <s v="0"/>
    <s v="8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s v="BUS OTHER"/>
    <n v="11"/>
    <s v="Bus"/>
    <s v="33"/>
    <s v="113"/>
    <x v="0"/>
    <s v="11"/>
    <s v="Terminal, intermodal (intercity bus)"/>
    <m/>
    <m/>
    <n v="1"/>
    <x v="0"/>
    <s v="1"/>
    <m/>
    <s v="3"/>
    <m/>
    <s v="3"/>
    <s v="1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A18X031"/>
    <n v="18"/>
    <x v="24"/>
    <s v="49 USC 5311 - Nonurbanized Area Programs"/>
    <n v="5311"/>
    <s v="Non-Urbanized Area"/>
    <x v="1"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A18X032"/>
    <n v="18"/>
    <x v="24"/>
    <s v="49 USC 5311 - Nonurbanized Area Programs"/>
    <n v="5311"/>
    <s v="Non-Urbanized Area"/>
    <x v="1"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s v="BUS PURCHASE"/>
    <n v="11"/>
    <s v="Bus"/>
    <s v="13"/>
    <s v="111"/>
    <x v="15"/>
    <s v="08"/>
    <s v="Bus Intercity"/>
    <m/>
    <s v="Bus Intercity"/>
    <n v="1"/>
    <x v="0"/>
    <s v="1"/>
    <m/>
    <s v="1"/>
    <m/>
    <s v="3"/>
    <s v="0"/>
    <s v="8"/>
  </r>
  <r>
    <s v="IA18X032"/>
    <n v="18"/>
    <x v="24"/>
    <s v="49 USC 5311 - Nonurbanized Area Programs"/>
    <n v="5311"/>
    <s v="Non-Urbanized Area"/>
    <x v="1"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s v="BUS OTHER"/>
    <n v="11"/>
    <s v="Bus"/>
    <s v="14"/>
    <s v="111"/>
    <x v="22"/>
    <s v="08"/>
    <s v="Bus Intercity"/>
    <m/>
    <s v="Bus Intercity"/>
    <n v="1"/>
    <x v="0"/>
    <s v="1"/>
    <m/>
    <s v="1"/>
    <m/>
    <s v="4"/>
    <s v="0"/>
    <s v="8"/>
  </r>
  <r>
    <s v="IA18X032"/>
    <n v="18"/>
    <x v="24"/>
    <s v="49 USC 5311 - Nonurbanized Area Programs"/>
    <n v="5311"/>
    <s v="Non-Urbanized Area"/>
    <x v="1"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A18X032"/>
    <n v="18"/>
    <x v="24"/>
    <s v="49 USC 5311 - Nonurbanized Area Programs"/>
    <n v="5311"/>
    <s v="Non-Urbanized Area"/>
    <x v="1"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18X032"/>
    <n v="18"/>
    <x v="24"/>
    <s v="49 USC 5311 - Nonurbanized Area Programs"/>
    <n v="5311"/>
    <s v="Non-Urbanized Area"/>
    <x v="1"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340005"/>
    <n v="34"/>
    <x v="24"/>
    <s v="49 USC 5339 - Bus and Bus Facilities Formula (FY2013 and forward)"/>
    <n v="5339"/>
    <s v="Bus and Bus Facilities"/>
    <x v="0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IA340005"/>
    <n v="34"/>
    <x v="24"/>
    <s v="49 USC 5339 - Bus and Bus Facilities Formula (FY2013 and forward)"/>
    <n v="5339"/>
    <s v="Bus and Bus Facilities"/>
    <x v="0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A340005"/>
    <n v="34"/>
    <x v="24"/>
    <s v="49 USC 5339 - Bus and Bus Facilities Formula (FY2013 and forward)"/>
    <n v="5339"/>
    <s v="Bus and Bus Facilities"/>
    <x v="0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A810010"/>
    <n v="81"/>
    <x v="24"/>
    <s v="49 USC 5305/23 USC 134 - Consolidated Planning"/>
    <n v="5305"/>
    <s v="Metropolitan and State Planning"/>
    <x v="1"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0"/>
    <s v="FHWA Metropolitan Planning"/>
    <m/>
    <m/>
    <n v="4"/>
    <x v="2"/>
    <s v="4"/>
    <m/>
    <s v="3"/>
    <m/>
    <s v="2"/>
    <s v="8"/>
    <s v="0"/>
  </r>
  <r>
    <s v="IA810010"/>
    <n v="81"/>
    <x v="24"/>
    <s v="49 USC 5305/23 USC 134 - Consolidated Planning"/>
    <n v="5305"/>
    <s v="Metropolitan and State Planning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1"/>
    <s v="FHWA Statewide Planning"/>
    <m/>
    <m/>
    <n v="4"/>
    <x v="2"/>
    <s v="4"/>
    <m/>
    <s v="3"/>
    <m/>
    <s v="2"/>
    <s v="8"/>
    <s v="1"/>
  </r>
  <r>
    <s v="IA810010"/>
    <n v="81"/>
    <x v="24"/>
    <s v="49 USC 5305/23 USC 134 - Consolidated Planning"/>
    <n v="5305"/>
    <s v="Metropolitan and State Planning"/>
    <x v="1"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s v="PLANNING"/>
    <n v="44"/>
    <s v="Planning"/>
    <s v="32"/>
    <s v="443"/>
    <x v="43"/>
    <s v="81"/>
    <s v="FHWA Statewide Planning"/>
    <m/>
    <m/>
    <n v="4"/>
    <x v="2"/>
    <s v="4"/>
    <m/>
    <s v="3"/>
    <m/>
    <s v="2"/>
    <s v="8"/>
    <s v="1"/>
  </r>
  <r>
    <s v="IA810010"/>
    <n v="81"/>
    <x v="24"/>
    <s v="49 USC 5305/23 USC 134 - Consolidated Planning"/>
    <n v="5305"/>
    <s v="Metropolitan and State Planning"/>
    <x v="1"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IA810010"/>
    <n v="81"/>
    <x v="24"/>
    <s v="49 USC 5305/23 USC 134 - Consolidated Planning"/>
    <n v="5305"/>
    <s v="Metropolitan and State Planning"/>
    <x v="1"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IA810011"/>
    <n v="81"/>
    <x v="24"/>
    <s v="49 USC 5305/23 USC 134 - Consolidated Planning"/>
    <n v="5305"/>
    <s v="Metropolitan and State Planning"/>
    <x v="1"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IA810011"/>
    <n v="81"/>
    <x v="24"/>
    <s v="49 USC 5305/23 USC 134 - Consolidated Planning"/>
    <n v="5305"/>
    <s v="Metropolitan and State Planning"/>
    <x v="1"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IA85X033"/>
    <n v="85"/>
    <x v="24"/>
    <s v="49 USC 5311 - Nonurbanized Area Programs (FHWA xfer FY2007 fwd)"/>
    <n v="5311"/>
    <s v="Non-Urbanized Area"/>
    <x v="1"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85X034"/>
    <n v="85"/>
    <x v="24"/>
    <s v="49 USC 5311 - Nonurbanized Area Programs (FHWA xfer FY2007 fwd)"/>
    <n v="5311"/>
    <s v="Non-Urbanized Area"/>
    <x v="1"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A90X412"/>
    <n v="90"/>
    <x v="24"/>
    <s v="49 USC 5307 - Urbanized Area Formula (FY2006 forward)"/>
    <n v="5307"/>
    <s v="Urbanized Area"/>
    <x v="1"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A90X413"/>
    <n v="90"/>
    <x v="24"/>
    <s v="49 USC 5307 - Urbanized Area Formula (FY2006 forward)"/>
    <n v="5307"/>
    <s v="Urbanized Area"/>
    <x v="1"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A90X501"/>
    <n v="90"/>
    <x v="24"/>
    <s v="49 USC 5307 - Urbanized Area Formula (FY2006 forward)"/>
    <n v="5307"/>
    <s v="Urbanized Area"/>
    <x v="1"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2"/>
    <n v="90"/>
    <x v="24"/>
    <s v="49 USC 5307 - Urbanized Area Formula (FY2006 forward)"/>
    <n v="5307"/>
    <s v="Urbanized Area"/>
    <x v="1"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3"/>
    <n v="90"/>
    <x v="24"/>
    <s v="49 USC 5307 - Urbanized Area Formula (FY2006 forward)"/>
    <n v="5307"/>
    <s v="Urbanized Area"/>
    <x v="1"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4"/>
    <n v="90"/>
    <x v="24"/>
    <s v="49 USC 5307 - Urbanized Area Formula (FY2006 forward)"/>
    <n v="5307"/>
    <s v="Urbanized Area"/>
    <x v="1"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4"/>
    <n v="90"/>
    <x v="24"/>
    <s v="49 USC 5307 - Urbanized Area Formula (FY2006 forward)"/>
    <n v="5307"/>
    <s v="Urbanized Area"/>
    <x v="1"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5"/>
    <n v="90"/>
    <x v="24"/>
    <s v="49 USC 5307 - Urbanized Area Formula (FY2006 forward)"/>
    <n v="5307"/>
    <s v="Urbanized Area"/>
    <x v="1"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5"/>
    <n v="90"/>
    <x v="24"/>
    <s v="49 USC 5307 - Urbanized Area Formula (FY2006 forward)"/>
    <n v="5307"/>
    <s v="Urbanized Area"/>
    <x v="1"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6"/>
    <n v="90"/>
    <x v="24"/>
    <s v="49 USC 5307 - Urbanized Area Formula (FY2006 forward)"/>
    <n v="5307"/>
    <s v="Urbanized Area"/>
    <x v="1"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6"/>
    <n v="90"/>
    <x v="24"/>
    <s v="49 USC 5307 - Urbanized Area Formula (FY2006 forward)"/>
    <n v="5307"/>
    <s v="Urbanized Area"/>
    <x v="1"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6"/>
    <n v="90"/>
    <x v="24"/>
    <s v="49 USC 5307 - Urbanized Area Formula (FY2006 forward)"/>
    <n v="5307"/>
    <s v="Urbanized Area"/>
    <x v="1"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A90X507"/>
    <n v="90"/>
    <x v="24"/>
    <s v="49 USC 5307 - Urbanized Area Formula (FY2006 forward)"/>
    <n v="5307"/>
    <s v="Urbanized Area"/>
    <x v="1"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A90X507"/>
    <n v="90"/>
    <x v="24"/>
    <s v="49 USC 5307 - Urbanized Area Formula (FY2006 forward)"/>
    <n v="5307"/>
    <s v="Urbanized Area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7"/>
    <n v="90"/>
    <x v="24"/>
    <s v="49 USC 5307 - Urbanized Area Formula (FY2006 forward)"/>
    <n v="5307"/>
    <s v="Urbanized Area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7"/>
    <n v="90"/>
    <x v="24"/>
    <s v="49 USC 5307 - Urbanized Area Formula (FY2006 forward)"/>
    <n v="5307"/>
    <s v="Urbanized Area"/>
    <x v="1"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0X507"/>
    <n v="90"/>
    <x v="24"/>
    <s v="49 USC 5307 - Urbanized Area Formula (FY2006 forward)"/>
    <n v="5307"/>
    <s v="Urbanized Area"/>
    <x v="1"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A90X508"/>
    <n v="90"/>
    <x v="24"/>
    <s v="49 USC 5307 - Urbanized Area Formula (FY2006 forward)"/>
    <n v="5307"/>
    <s v="Urbanized Area"/>
    <x v="1"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A90X508"/>
    <n v="90"/>
    <x v="24"/>
    <s v="49 USC 5307 - Urbanized Area Formula (FY2006 forward)"/>
    <n v="5307"/>
    <s v="Urbanized Area"/>
    <x v="1"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A90X508"/>
    <n v="90"/>
    <x v="24"/>
    <s v="49 USC 5307 - Urbanized Area Formula (FY2006 forward)"/>
    <n v="5307"/>
    <s v="Urbanized Area"/>
    <x v="1"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A90X509"/>
    <n v="90"/>
    <x v="24"/>
    <s v="49 USC 5307 - Urbanized Area Formula (FY2006 forward)"/>
    <n v="5307"/>
    <s v="Urbanized Area"/>
    <x v="1"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A90X510"/>
    <n v="90"/>
    <x v="24"/>
    <s v="49 USC 5307 - Urbanized Area Formula (FY2006 forward)"/>
    <n v="5307"/>
    <s v="Urbanized Area"/>
    <x v="1"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s v="BUS OTHER"/>
    <s v="11"/>
    <s v="Bus"/>
    <s v="79"/>
    <s v="117"/>
    <x v="4"/>
    <s v="00"/>
    <s v="Project Admin."/>
    <m/>
    <m/>
    <s v="1"/>
    <x v="0"/>
    <s v="1"/>
    <m/>
    <s v="7"/>
    <m/>
    <s v="9"/>
    <s v="0"/>
    <s v="0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A95X014"/>
    <n v="95"/>
    <x v="24"/>
    <s v="49 USC 5307 - Urbanized Area Formula (FHWA xfer FY 2007 fwd)"/>
    <n v="5307"/>
    <s v="Urbanized Area"/>
    <x v="1"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A95X018"/>
    <n v="95"/>
    <x v="24"/>
    <s v="49 USC 5307 - Urbanized Area Formula (FHWA xfer FY 2007 fwd)"/>
    <n v="5307"/>
    <s v="Urbanized Area"/>
    <x v="1"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A95X021"/>
    <n v="95"/>
    <x v="24"/>
    <s v="49 USC 5307 - Urbanized Area Formula (FHWA xfer FY 2007 fwd)"/>
    <n v="5307"/>
    <s v="Urbanized Area"/>
    <x v="1"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IA95X021"/>
    <n v="95"/>
    <x v="24"/>
    <s v="49 USC 5307 - Urbanized Area Formula (FHWA xfer FY 2007 fwd)"/>
    <n v="5307"/>
    <s v="Urbanized Area"/>
    <x v="1"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A95X022"/>
    <n v="95"/>
    <x v="24"/>
    <s v="49 USC 5307 - Urbanized Area Formula (FHWA xfer FY 2007 fwd)"/>
    <n v="5307"/>
    <s v="Urbanized Area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IA95X022"/>
    <n v="95"/>
    <x v="24"/>
    <s v="49 USC 5307 - Urbanized Area Formula (FHWA xfer FY 2007 fwd)"/>
    <n v="5307"/>
    <s v="Urbanized Area"/>
    <x v="1"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6X039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ID16X040"/>
    <n v="16"/>
    <x v="25"/>
    <s v="49 USC 5310 - Elderly and Individuals with Disabilities"/>
    <n v="5310"/>
    <s v="Elderly and Individuals with Disabilities"/>
    <x v="1"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6X042"/>
    <n v="16"/>
    <x v="25"/>
    <s v="49 USC 5310 - Elderly and Individuals with Disabilities"/>
    <n v="5310"/>
    <s v="Elderly and Individuals with Disabilities"/>
    <x v="1"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D18X041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D18X045"/>
    <n v="18"/>
    <x v="25"/>
    <s v="49 USC 5311 - Nonurbanized Area Programs"/>
    <n v="5311"/>
    <s v="Non-Urbanized Area"/>
    <x v="1"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ID18X048"/>
    <n v="18"/>
    <x v="25"/>
    <s v="49 USC 5311 - Nonurbanized Area Programs"/>
    <n v="5311"/>
    <s v="Non-Urbanized Area"/>
    <x v="1"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8"/>
    <n v="18"/>
    <x v="25"/>
    <s v="49 USC 5311 - Nonurbanized Area Programs"/>
    <n v="5311"/>
    <s v="Non-Urbanized Area"/>
    <x v="1"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8"/>
    <n v="18"/>
    <x v="25"/>
    <s v="49 USC 5311 - Nonurbanized Area Programs"/>
    <n v="5311"/>
    <s v="Non-Urbanized Area"/>
    <x v="1"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8"/>
    <n v="18"/>
    <x v="25"/>
    <s v="49 USC 5311 - Nonurbanized Area Programs"/>
    <n v="5311"/>
    <s v="Non-Urbanized Area"/>
    <x v="1"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49"/>
    <n v="18"/>
    <x v="25"/>
    <s v="49 USC 5311 - Nonurbanized Area Programs"/>
    <n v="5311"/>
    <s v="Non-Urbanized Area"/>
    <x v="1"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49"/>
    <n v="18"/>
    <x v="25"/>
    <s v="49 USC 5311 - Nonurbanized Area Programs"/>
    <n v="5311"/>
    <s v="Non-Urbanized Area"/>
    <x v="1"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D18X051"/>
    <n v="18"/>
    <x v="25"/>
    <s v="49 USC 5311 - Nonurbanized Area Programs"/>
    <n v="5311"/>
    <s v="Non-Urbanized Area"/>
    <x v="1"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D340001"/>
    <n v="34"/>
    <x v="25"/>
    <s v="49 USC 5339 - Bus and Bus Facilities Formula (FY2013 and forward)"/>
    <n v="5339"/>
    <s v="Bus and Bus Facilities"/>
    <x v="0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D800023"/>
    <n v="80"/>
    <x v="25"/>
    <s v="49 USC 5305 - Planning Programs/5303/5313(b)"/>
    <n v="5305"/>
    <s v="Metropolitan and State Planning"/>
    <x v="1"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D800025"/>
    <n v="80"/>
    <x v="25"/>
    <s v="49 USC 5305 - Planning Programs/5303/5313(b)"/>
    <n v="5305"/>
    <s v="Metropolitan and State Planning"/>
    <x v="1"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D90X119"/>
    <n v="90"/>
    <x v="25"/>
    <s v="49 USC 5307 - Urbanized Area Formula (FY2006 forward)"/>
    <n v="5307"/>
    <s v="Urbanized Area"/>
    <x v="1"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ID90X119"/>
    <n v="90"/>
    <x v="25"/>
    <s v="49 USC 5307 - Urbanized Area Formula (FY2006 forward)"/>
    <n v="5307"/>
    <s v="Urbanized Area"/>
    <x v="1"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ID90X119"/>
    <n v="90"/>
    <x v="25"/>
    <s v="49 USC 5307 - Urbanized Area Formula (FY2006 forward)"/>
    <n v="5307"/>
    <s v="Urbanized Area"/>
    <x v="1"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ID90X124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s v="BUS OTHER"/>
    <s v="11"/>
    <s v="Bus"/>
    <s v="7C"/>
    <s v="117"/>
    <x v="13"/>
    <s v="00"/>
    <s v="Non Fixed Route ADA Para Service"/>
    <m/>
    <m/>
    <s v="1"/>
    <x v="0"/>
    <s v="1"/>
    <m/>
    <s v="7"/>
    <m/>
    <s v="C"/>
    <s v="0"/>
    <s v="0"/>
  </r>
  <r>
    <s v="ID90X130"/>
    <n v="90"/>
    <x v="25"/>
    <s v="49 USC 5307 - Urbanized Area Formula (FY2006 forward)"/>
    <n v="5307"/>
    <s v="Urbanized Area"/>
    <x v="1"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s v="MAINTENANCE FACILITY"/>
    <s v="11"/>
    <s v="Bus"/>
    <s v="42"/>
    <s v="114"/>
    <x v="1"/>
    <s v="07"/>
    <s v="ADP Hardware"/>
    <m/>
    <m/>
    <s v="1"/>
    <x v="0"/>
    <s v="1"/>
    <m/>
    <s v="4"/>
    <m/>
    <s v="2"/>
    <s v="0"/>
    <s v="7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D90X133"/>
    <n v="90"/>
    <x v="25"/>
    <s v="49 USC 5307 - Urbanized Area Formula (FY2006 forward)"/>
    <n v="5307"/>
    <s v="Urbanized Area"/>
    <x v="1"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D90X134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D90X134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D90X135"/>
    <n v="90"/>
    <x v="25"/>
    <s v="49 USC 5307 - Urbanized Area Formula (FY2006 forward)"/>
    <n v="5307"/>
    <s v="Urbanized Area"/>
    <x v="1"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D90X135"/>
    <n v="90"/>
    <x v="25"/>
    <s v="49 USC 5307 - Urbanized Area Formula (FY2006 forward)"/>
    <n v="5307"/>
    <s v="Urbanized Area"/>
    <x v="1"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D90X135"/>
    <n v="90"/>
    <x v="25"/>
    <s v="49 USC 5307 - Urbanized Area Formula (FY2006 forward)"/>
    <n v="5307"/>
    <s v="Urbanized Area"/>
    <x v="1"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ID90X135"/>
    <n v="90"/>
    <x v="25"/>
    <s v="49 USC 5307 - Urbanized Area Formula (FY2006 forward)"/>
    <n v="5307"/>
    <s v="Urbanized Area"/>
    <x v="1"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D90X135"/>
    <n v="90"/>
    <x v="25"/>
    <s v="49 USC 5307 - Urbanized Area Formula (FY2006 forward)"/>
    <n v="5307"/>
    <s v="Urbanized Area"/>
    <x v="1"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ID90X137"/>
    <n v="90"/>
    <x v="25"/>
    <s v="49 USC 5307 - Urbanized Area Formula (FY2006 forward)"/>
    <n v="5307"/>
    <s v="Urbanized Area"/>
    <x v="1"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38"/>
    <n v="90"/>
    <x v="25"/>
    <s v="49 USC 5307 - Urbanized Area Formula (FY2006 forward)"/>
    <n v="5307"/>
    <s v="Urbanized Area"/>
    <x v="1"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ID90X140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x v="16"/>
    <s v="01"/>
    <s v="Terminal, Bus"/>
    <m/>
    <m/>
    <n v="1"/>
    <x v="0"/>
    <s v="1"/>
    <m/>
    <s v="3"/>
    <m/>
    <s v="6"/>
    <s v="0"/>
    <s v="1"/>
  </r>
  <r>
    <s v="ID90X140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ID90X140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40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40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42"/>
    <n v="90"/>
    <x v="25"/>
    <s v="49 USC 5307 - Urbanized Area Formula (FY2006 forward)"/>
    <n v="5307"/>
    <s v="Urbanized Area"/>
    <x v="1"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42"/>
    <n v="90"/>
    <x v="25"/>
    <s v="49 USC 5307 - Urbanized Area Formula (FY2006 forward)"/>
    <n v="5307"/>
    <s v="Urbanized Area"/>
    <x v="1"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42"/>
    <n v="90"/>
    <x v="25"/>
    <s v="49 USC 5307 - Urbanized Area Formula (FY2006 forward)"/>
    <n v="5307"/>
    <s v="Urbanized Area"/>
    <x v="1"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44"/>
    <n v="90"/>
    <x v="25"/>
    <s v="49 USC 5307 - Urbanized Area Formula (FY2006 forward)"/>
    <n v="5307"/>
    <s v="Urbanized Area"/>
    <x v="1"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ID90X144"/>
    <n v="90"/>
    <x v="25"/>
    <s v="49 USC 5307 - Urbanized Area Formula (FY2006 forward)"/>
    <n v="5307"/>
    <s v="Urbanized Area"/>
    <x v="1"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ID90X144"/>
    <n v="90"/>
    <x v="25"/>
    <s v="49 USC 5307 - Urbanized Area Formula (FY2006 forward)"/>
    <n v="5307"/>
    <s v="Urbanized Area"/>
    <x v="1"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ID90X144"/>
    <n v="90"/>
    <x v="25"/>
    <s v="49 USC 5307 - Urbanized Area Formula (FY2006 forward)"/>
    <n v="5307"/>
    <s v="Urbanized Area"/>
    <x v="1"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s v="BUS OTHER"/>
    <n v="11"/>
    <s v="Bus"/>
    <s v="33"/>
    <s v="113"/>
    <x v="0"/>
    <s v="07"/>
    <s v="Surveillance/Security "/>
    <m/>
    <m/>
    <n v="1"/>
    <x v="0"/>
    <s v="1"/>
    <m/>
    <s v="3"/>
    <m/>
    <s v="3"/>
    <s v="0"/>
    <s v="7"/>
  </r>
  <r>
    <s v="ID90X145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s v="BUS OTHER"/>
    <n v="11"/>
    <s v="Bus"/>
    <s v="36"/>
    <s v="113"/>
    <x v="16"/>
    <s v="01"/>
    <s v="Terminal, Bus"/>
    <m/>
    <m/>
    <n v="1"/>
    <x v="0"/>
    <s v="1"/>
    <m/>
    <s v="3"/>
    <m/>
    <s v="6"/>
    <s v="0"/>
    <s v="1"/>
  </r>
  <r>
    <s v="ID90X145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D90X145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D90X145"/>
    <n v="90"/>
    <x v="25"/>
    <s v="49 USC 5307 - Urbanized Area Formula (FY2006 forward)"/>
    <n v="5307"/>
    <s v="Urbanized Area"/>
    <x v="1"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D90X147"/>
    <n v="90"/>
    <x v="25"/>
    <s v="49 USC 5307 - Urbanized Area Formula (FY2006 forward)"/>
    <n v="5307"/>
    <s v="Urbanized Area"/>
    <x v="1"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ID90X147"/>
    <n v="90"/>
    <x v="25"/>
    <s v="49 USC 5307 - Urbanized Area Formula (FY2006 forward)"/>
    <n v="5307"/>
    <s v="Urbanized Area"/>
    <x v="1"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ID90X149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D90X149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D90X149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D90X149"/>
    <n v="90"/>
    <x v="25"/>
    <s v="49 USC 5307 - Urbanized Area Formula (FY2006 forward)"/>
    <n v="5307"/>
    <s v="Urbanized Area"/>
    <x v="1"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D95X015"/>
    <n v="95"/>
    <x v="25"/>
    <s v="49 USC 5307 - Urbanized Area Formula (FHWA xfer FY 2007 fwd)"/>
    <n v="5307"/>
    <s v="Urbanized Area"/>
    <x v="1"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D95X015"/>
    <n v="95"/>
    <x v="25"/>
    <s v="49 USC 5307 - Urbanized Area Formula (FHWA xfer FY 2007 fwd)"/>
    <n v="5307"/>
    <s v="Urbanized Area"/>
    <x v="1"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L040086"/>
    <n v="4"/>
    <x v="26"/>
    <s v="49 USC 5309 - Bus and Bus Facilities (FY2006 forward)"/>
    <n v="5309"/>
    <s v="Bus and Bus Facilities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L040086"/>
    <n v="4"/>
    <x v="26"/>
    <s v="49 USC 5309 - Bus and Bus Facilities (FY2006 forward)"/>
    <n v="5309"/>
    <s v="Bus and Bus Facilities"/>
    <x v="0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L040086"/>
    <n v="4"/>
    <x v="26"/>
    <s v="49 USC 5309 - Bus and Bus Facilities (FY2006 forward)"/>
    <n v="5309"/>
    <s v="Bus and Bus Facilities"/>
    <x v="0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s v="BUS PURCHASE"/>
    <n v="11"/>
    <s v="Bus"/>
    <s v="13"/>
    <s v="111"/>
    <x v="15"/>
    <s v="40"/>
    <s v="Spare Parts / Assoc Capital Maintenance Items"/>
    <m/>
    <s v="Spare Parts / Assoc Capital Maintenance Items"/>
    <n v="1"/>
    <x v="0"/>
    <s v="1"/>
    <m/>
    <s v="1"/>
    <m/>
    <s v="3"/>
    <s v="4"/>
    <s v="0"/>
  </r>
  <r>
    <s v="IL040087"/>
    <n v="4"/>
    <x v="26"/>
    <s v="49 USC 5309 - Bus and Bus Facilities (FY2006 forward)"/>
    <n v="5309"/>
    <s v="Bus and Bus Facilities"/>
    <x v="0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L16X008"/>
    <n v="16"/>
    <x v="26"/>
    <s v="49 USC 5310 - Elderly and Individuals with Disabilities"/>
    <n v="5310"/>
    <s v="Elderly and Individuals with Disabilities"/>
    <x v="1"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09"/>
    <n v="16"/>
    <x v="26"/>
    <s v="49 USC 5310 - Elderly and Individuals with Disabilities"/>
    <n v="5310"/>
    <s v="Elderly and Individuals with Disabilities"/>
    <x v="1"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16X010"/>
    <n v="16"/>
    <x v="26"/>
    <s v="49 USC 5310 - Elderly and Individuals with Disabilities"/>
    <n v="5310"/>
    <s v="Elderly and Individuals with Disabilities"/>
    <x v="1"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16X011"/>
    <n v="16"/>
    <x v="26"/>
    <s v="49 USC 5310 - Elderly and Individuals with Disabilities"/>
    <n v="5310"/>
    <s v="Elderly and Individuals with Disabilities"/>
    <x v="1"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x v="0"/>
    <s v="02"/>
    <s v="Communications Systems"/>
    <m/>
    <m/>
    <n v="1"/>
    <x v="0"/>
    <s v="2"/>
    <m/>
    <s v="6"/>
    <m/>
    <s v="3"/>
    <s v="0"/>
    <s v="2"/>
  </r>
  <r>
    <s v="IL16X011"/>
    <n v="16"/>
    <x v="26"/>
    <s v="49 USC 5310 - Elderly and Individuals with Disabilities"/>
    <n v="5310"/>
    <s v="Elderly and Individuals with Disabilities"/>
    <x v="1"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L16X012"/>
    <n v="16"/>
    <x v="26"/>
    <s v="49 USC 5310 - Elderly and Individuals with Disabilities"/>
    <n v="5310"/>
    <s v="Elderly and Individuals with Disabilities"/>
    <x v="1"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IL16X012"/>
    <n v="16"/>
    <x v="26"/>
    <s v="49 USC 5310 - Elderly and Individuals with Disabilities"/>
    <n v="5310"/>
    <s v="Elderly and Individuals with Disabilities"/>
    <x v="1"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6X012"/>
    <n v="16"/>
    <x v="26"/>
    <s v="49 USC 5310 - Elderly and Individuals with Disabilities"/>
    <n v="5310"/>
    <s v="Elderly and Individuals with Disabilities"/>
    <x v="1"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IL16X013"/>
    <n v="16"/>
    <x v="26"/>
    <s v="49 USC 5310 - Elderly and Individuals with Disabilities"/>
    <n v="5310"/>
    <s v="Elderly and Individuals with Disabilities"/>
    <x v="1"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x v="10"/>
    <s v="03"/>
    <s v="Force Account"/>
    <m/>
    <m/>
    <n v="1"/>
    <x v="0"/>
    <s v="1"/>
    <m/>
    <s v="7"/>
    <m/>
    <s v="2"/>
    <s v="0"/>
    <s v="3"/>
  </r>
  <r>
    <s v="IL16X013"/>
    <n v="16"/>
    <x v="26"/>
    <s v="49 USC 5310 - Elderly and Individuals with Disabilities"/>
    <n v="5310"/>
    <s v="Elderly and Individuals with Disabilities"/>
    <x v="1"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s v="BUS OTHER"/>
    <n v="11"/>
    <s v="Bus"/>
    <s v="72"/>
    <s v="117"/>
    <x v="10"/>
    <s v="04"/>
    <s v="Force Account"/>
    <m/>
    <m/>
    <n v="1"/>
    <x v="0"/>
    <s v="1"/>
    <m/>
    <s v="7"/>
    <m/>
    <s v="2"/>
    <s v="0"/>
    <s v="4"/>
  </r>
  <r>
    <s v="IL16X013"/>
    <n v="16"/>
    <x v="26"/>
    <s v="49 USC 5310 - Elderly and Individuals with Disabilities"/>
    <n v="5310"/>
    <s v="Elderly and Individuals with Disabilities"/>
    <x v="1"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s v="BUS OTHER"/>
    <n v="11"/>
    <s v="Bus"/>
    <s v="61"/>
    <s v="116"/>
    <x v="14"/>
    <s v="01"/>
    <s v="Train Control/Signal System"/>
    <m/>
    <m/>
    <n v="1"/>
    <x v="0"/>
    <s v="1"/>
    <m/>
    <s v="6"/>
    <m/>
    <s v="1"/>
    <s v="0"/>
    <s v="1"/>
  </r>
  <r>
    <s v="IL16X013"/>
    <n v="16"/>
    <x v="26"/>
    <s v="49 USC 5310 - Elderly and Individuals with Disabilities"/>
    <n v="5310"/>
    <s v="Elderly and Individuals with Disabilities"/>
    <x v="1"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s v="BUS OTHER"/>
    <n v="11"/>
    <s v="Bus"/>
    <s v="63"/>
    <s v="116"/>
    <x v="0"/>
    <s v="01"/>
    <s v="Train Control/Signal System"/>
    <m/>
    <m/>
    <n v="1"/>
    <x v="0"/>
    <s v="1"/>
    <m/>
    <s v="6"/>
    <m/>
    <s v="3"/>
    <s v="0"/>
    <s v="1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IL18X032"/>
    <n v="18"/>
    <x v="26"/>
    <s v="49 USC 5311 - Nonurbanized Area Programs"/>
    <n v="5311"/>
    <s v="Non-Urbanized Area"/>
    <x v="1"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s v="RESEARCH"/>
    <n v="55"/>
    <s v="Research Projects"/>
    <s v="72"/>
    <s v="557"/>
    <x v="38"/>
    <s v="00"/>
    <s v="Service Operations"/>
    <m/>
    <m/>
    <n v="5"/>
    <x v="3"/>
    <s v="5"/>
    <m/>
    <s v="7"/>
    <m/>
    <s v="2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IL267010"/>
    <n v="26"/>
    <x v="26"/>
    <s v="49 USC 5314 - National Research Program"/>
    <n v="5314"/>
    <s v="National Research"/>
    <x v="1"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IL267101"/>
    <n v="26"/>
    <x v="26"/>
    <s v="49 USC 5314 - National Research Program"/>
    <n v="5314"/>
    <s v="National Research"/>
    <x v="1"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IL340001"/>
    <n v="34"/>
    <x v="26"/>
    <s v="49 USC 5339 - Bus and Bus Facilities Formula (FY2013 and forward)"/>
    <n v="5339"/>
    <s v="Bus and Bus Facilities"/>
    <x v="0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s v="BUS OTHER"/>
    <n v="11"/>
    <s v="Bus"/>
    <s v="14"/>
    <s v="111"/>
    <x v="22"/>
    <s v="06"/>
    <s v="Bus Articulated"/>
    <m/>
    <s v="Bus Articulated"/>
    <n v="1"/>
    <x v="0"/>
    <s v="1"/>
    <m/>
    <s v="1"/>
    <m/>
    <s v="4"/>
    <s v="0"/>
    <s v="6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IL340006"/>
    <n v="34"/>
    <x v="26"/>
    <s v="49 USC 5339 - Bus and Bus Facilities Formula (FY2013 and forward)"/>
    <n v="5339"/>
    <s v="Bus and Bus Facilities"/>
    <x v="0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340007"/>
    <n v="34"/>
    <x v="26"/>
    <s v="49 USC 5339 - Bus and Bus Facilities Formula (FY2013 and forward)"/>
    <n v="5339"/>
    <s v="Bus and Bus Facilities"/>
    <x v="0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340007"/>
    <n v="34"/>
    <x v="26"/>
    <s v="49 USC 5339 - Bus and Bus Facilities Formula (FY2013 and forward)"/>
    <n v="5339"/>
    <s v="Bus and Bus Facilities"/>
    <x v="0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L340007"/>
    <n v="34"/>
    <x v="26"/>
    <s v="49 USC 5339 - Bus and Bus Facilities Formula (FY2013 and forward)"/>
    <n v="5339"/>
    <s v="Bus and Bus Facilities"/>
    <x v="0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340007"/>
    <n v="34"/>
    <x v="26"/>
    <s v="49 USC 5339 - Bus and Bus Facilities Formula (FY2013 and forward)"/>
    <n v="5339"/>
    <s v="Bus and Bus Facilities"/>
    <x v="0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IL340007"/>
    <n v="34"/>
    <x v="26"/>
    <s v="49 USC 5339 - Bus and Bus Facilities Formula (FY2013 and forward)"/>
    <n v="5339"/>
    <s v="Bus and Bus Facilities"/>
    <x v="0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340008"/>
    <n v="34"/>
    <x v="26"/>
    <s v="49 USC 5339 - Bus and Bus Facilities Formula (FY2013 and forward)"/>
    <n v="5339"/>
    <s v="Bus and Bus Facilities"/>
    <x v="0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340008"/>
    <n v="34"/>
    <x v="26"/>
    <s v="49 USC 5339 - Bus and Bus Facilities Formula (FY2013 and forward)"/>
    <n v="5339"/>
    <s v="Bus and Bus Facilities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L340008"/>
    <n v="34"/>
    <x v="26"/>
    <s v="49 USC 5339 - Bus and Bus Facilities Formula (FY2013 and forward)"/>
    <n v="5339"/>
    <s v="Bus and Bus Facilities"/>
    <x v="0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L340008"/>
    <n v="34"/>
    <x v="26"/>
    <s v="49 USC 5339 - Bus and Bus Facilities Formula (FY2013 and forward)"/>
    <n v="5339"/>
    <s v="Bus and Bus Facilities"/>
    <x v="0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L340008"/>
    <n v="34"/>
    <x v="26"/>
    <s v="49 USC 5339 - Bus and Bus Facilities Formula (FY2013 and forward)"/>
    <n v="5339"/>
    <s v="Bus and Bus Facilities"/>
    <x v="0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380042"/>
    <n v="38"/>
    <x v="26"/>
    <s v="TEA-21 3038 - Over-the-Road Bus"/>
    <n v="3038"/>
    <s v="Over-the-Road-Bus"/>
    <x v="1"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L540005"/>
    <n v="54"/>
    <x v="26"/>
    <s v="49 USC 5337 - State of Good Repair Formula Grants"/>
    <n v="5337"/>
    <s v="State of Good Repair"/>
    <x v="0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2"/>
    <s v="Commuter Rail Self Propelled - Elec."/>
    <s v="Commuter Rail Self Propelled - Elec."/>
    <m/>
    <n v="1"/>
    <x v="0"/>
    <s v="2"/>
    <m/>
    <s v="1"/>
    <m/>
    <s v="4"/>
    <s v="2"/>
    <s v="2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s v="Force Account"/>
    <m/>
    <m/>
    <n v="1"/>
    <x v="0"/>
    <s v="2"/>
    <m/>
    <s v="7"/>
    <m/>
    <s v="2"/>
    <s v="0"/>
    <s v="2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x v="24"/>
    <s v="00"/>
    <s v="Contingencies"/>
    <m/>
    <m/>
    <n v="1"/>
    <x v="0"/>
    <s v="2"/>
    <m/>
    <s v="7"/>
    <m/>
    <s v="3"/>
    <s v="0"/>
    <s v="0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IL540006"/>
    <n v="54"/>
    <x v="26"/>
    <s v="49 USC 5337 - State of Good Repair Formula Grants"/>
    <n v="5337"/>
    <s v="State of Good Repair"/>
    <x v="0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L647001"/>
    <n v="64"/>
    <x v="26"/>
    <s v="National Center for Mobility Management"/>
    <n v="645"/>
    <s v="National Center for Mobility Management"/>
    <x v="1"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s v="RESEARCH"/>
    <n v="55"/>
    <s v="Research Projects"/>
    <s v="10"/>
    <s v="551"/>
    <x v="38"/>
    <s v="00"/>
    <s v="Research Projects"/>
    <m/>
    <m/>
    <n v="5"/>
    <x v="3"/>
    <s v="5"/>
    <m/>
    <s v="1"/>
    <m/>
    <s v="0"/>
    <s v="0"/>
    <s v="0"/>
  </r>
  <r>
    <s v="IL647001"/>
    <n v="64"/>
    <x v="26"/>
    <s v="National Center for Mobility Management"/>
    <n v="645"/>
    <s v="National Center for Mobility Management"/>
    <x v="1"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IL647001"/>
    <n v="64"/>
    <x v="26"/>
    <s v="National Center for Mobility Management"/>
    <n v="645"/>
    <s v="National Center for Mobility Management"/>
    <x v="1"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IL647001"/>
    <n v="64"/>
    <x v="26"/>
    <s v="National Center for Mobility Management"/>
    <n v="645"/>
    <s v="National Center for Mobility Management"/>
    <x v="1"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IL800012"/>
    <n v="80"/>
    <x v="26"/>
    <s v="49 USC 5305 - Planning Programs/5303/5313(b)"/>
    <n v="5305"/>
    <s v="Metropolitan and State Planning"/>
    <x v="1"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IL90X596"/>
    <n v="90"/>
    <x v="26"/>
    <s v="49 USC 5307 - Urbanized Area Formula (FY2006 forward)"/>
    <n v="5307"/>
    <s v="Urbanized Area"/>
    <x v="1"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IL90X596"/>
    <n v="90"/>
    <x v="26"/>
    <s v="49 USC 5307 - Urbanized Area Formula (FY2006 forward)"/>
    <n v="5307"/>
    <s v="Urbanized Area"/>
    <x v="1"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596"/>
    <n v="90"/>
    <x v="26"/>
    <s v="49 USC 5307 - Urbanized Area Formula (FY2006 forward)"/>
    <n v="5307"/>
    <s v="Urbanized Area"/>
    <x v="1"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s v="MAINTENANCE FACILITY"/>
    <n v="11"/>
    <s v="Bus"/>
    <s v="41"/>
    <s v="114"/>
    <x v="14"/>
    <s v="01"/>
    <s v="Admin/Maint Facility"/>
    <m/>
    <m/>
    <n v="1"/>
    <x v="0"/>
    <s v="1"/>
    <m/>
    <s v="4"/>
    <m/>
    <s v="1"/>
    <s v="0"/>
    <s v="1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IL90X716"/>
    <n v="90"/>
    <x v="26"/>
    <s v="49 USC 5307 - Urbanized Area Formula (FY2006 forward)"/>
    <n v="5307"/>
    <s v="Urbanized Area"/>
    <x v="1"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L90X720"/>
    <n v="90"/>
    <x v="26"/>
    <s v="49 USC 5307 - Urbanized Area Formula (FY2006 forward)"/>
    <n v="5307"/>
    <s v="Urbanized Area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20"/>
    <n v="90"/>
    <x v="26"/>
    <s v="49 USC 5307 - Urbanized Area Formula (FY2006 forward)"/>
    <n v="5307"/>
    <s v="Urbanized Area"/>
    <x v="1"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s v="BUS OTHER"/>
    <n v="11"/>
    <s v="Bus"/>
    <s v="94"/>
    <s v="119"/>
    <x v="9"/>
    <s v="03"/>
    <s v="Landscaping/Scenic Beautification"/>
    <m/>
    <m/>
    <n v="1"/>
    <x v="0"/>
    <s v="1"/>
    <m/>
    <s v="9"/>
    <m/>
    <s v="4"/>
    <s v="0"/>
    <s v="3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L90X722"/>
    <n v="90"/>
    <x v="26"/>
    <s v="49 USC 5307 - Urbanized Area Formula (FY2006 forward)"/>
    <n v="5307"/>
    <s v="Urbanized Area"/>
    <x v="1"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L90X723"/>
    <n v="90"/>
    <x v="26"/>
    <s v="49 USC 5307 - Urbanized Area Formula (FY2006 forward)"/>
    <n v="5307"/>
    <s v="Urbanized Area"/>
    <x v="1"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IL90X731"/>
    <n v="90"/>
    <x v="26"/>
    <s v="49 USC 5307 - Urbanized Area Formula (FY2006 forward)"/>
    <n v="5307"/>
    <s v="Urbanized Area"/>
    <x v="1"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x v="0"/>
    <s v="01"/>
    <s v="Admin/Maint Facility"/>
    <m/>
    <m/>
    <n v="1"/>
    <x v="0"/>
    <s v="1"/>
    <m/>
    <s v="4"/>
    <m/>
    <s v="3"/>
    <s v="0"/>
    <s v="1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s v="MAINTENANCE FACILITY"/>
    <n v="11"/>
    <s v="Bus"/>
    <s v="43"/>
    <s v="114"/>
    <x v="0"/>
    <s v="01"/>
    <s v="Admin/Maint Facility"/>
    <m/>
    <m/>
    <n v="1"/>
    <x v="0"/>
    <s v="1"/>
    <m/>
    <s v="4"/>
    <m/>
    <s v="3"/>
    <s v="0"/>
    <s v="1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0X733"/>
    <n v="90"/>
    <x v="26"/>
    <s v="49 USC 5307 - Urbanized Area Formula (FY2006 forward)"/>
    <n v="5307"/>
    <s v="Urbanized Area"/>
    <x v="1"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35"/>
    <n v="90"/>
    <x v="26"/>
    <s v="49 USC 5307 - Urbanized Area Formula (FY2006 forward)"/>
    <n v="5307"/>
    <s v="Urbanized Area"/>
    <x v="1"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L90X736"/>
    <n v="90"/>
    <x v="26"/>
    <s v="49 USC 5307 - Urbanized Area Formula (FY2006 forward)"/>
    <n v="5307"/>
    <s v="Urbanized Area"/>
    <x v="1"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L90X737"/>
    <n v="90"/>
    <x v="26"/>
    <s v="49 USC 5307 - Urbanized Area Formula (FY2006 forward)"/>
    <n v="5307"/>
    <s v="Urbanized Area"/>
    <x v="1"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90X737"/>
    <n v="90"/>
    <x v="26"/>
    <s v="49 USC 5307 - Urbanized Area Formula (FY2006 forward)"/>
    <n v="5307"/>
    <s v="Urbanized Area"/>
    <x v="1"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s v="FIXED GUIDEWAY"/>
    <n v="12"/>
    <s v="Fixed Guideway"/>
    <s v="46"/>
    <s v="124"/>
    <x v="16"/>
    <s v="01"/>
    <s v="Admin/Maint Facility"/>
    <m/>
    <m/>
    <n v="1"/>
    <x v="0"/>
    <s v="2"/>
    <m/>
    <s v="4"/>
    <m/>
    <s v="6"/>
    <s v="0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s v="BUS OTHER"/>
    <n v="11"/>
    <s v="Bus"/>
    <s v="16"/>
    <s v="111"/>
    <x v="23"/>
    <s v="06"/>
    <s v="Bus Articulated"/>
    <m/>
    <s v="Bus Articulated"/>
    <n v="1"/>
    <x v="0"/>
    <s v="1"/>
    <m/>
    <s v="1"/>
    <m/>
    <s v="6"/>
    <s v="0"/>
    <s v="6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s v="Force Account"/>
    <m/>
    <m/>
    <n v="1"/>
    <x v="0"/>
    <s v="2"/>
    <m/>
    <s v="7"/>
    <m/>
    <s v="2"/>
    <s v="0"/>
    <s v="2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0X738"/>
    <n v="90"/>
    <x v="26"/>
    <s v="49 USC 5307 - Urbanized Area Formula (FY2006 forward)"/>
    <n v="5307"/>
    <s v="Urbanized Area"/>
    <x v="1"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IL90X739"/>
    <n v="90"/>
    <x v="26"/>
    <s v="49 USC 5307 - Urbanized Area Formula (FY2006 forward)"/>
    <n v="5307"/>
    <s v="Urbanized Area"/>
    <x v="1"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40"/>
    <n v="90"/>
    <x v="26"/>
    <s v="49 USC 5307 - Urbanized Area Formula (FY2006 forward)"/>
    <n v="5307"/>
    <s v="Urbanized Area"/>
    <x v="1"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IL90X740"/>
    <n v="90"/>
    <x v="26"/>
    <s v="49 USC 5307 - Urbanized Area Formula (FY2006 forward)"/>
    <n v="5307"/>
    <s v="Urbanized Area"/>
    <x v="1"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IL90X740"/>
    <n v="90"/>
    <x v="26"/>
    <s v="49 USC 5307 - Urbanized Area Formula (FY2006 forward)"/>
    <n v="5307"/>
    <s v="Urbanized Area"/>
    <x v="1"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40"/>
    <n v="90"/>
    <x v="26"/>
    <s v="49 USC 5307 - Urbanized Area Formula (FY2006 forward)"/>
    <n v="5307"/>
    <s v="Urbanized Area"/>
    <x v="1"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L90X740"/>
    <n v="90"/>
    <x v="26"/>
    <s v="49 USC 5307 - Urbanized Area Formula (FY2006 forward)"/>
    <n v="5307"/>
    <s v="Urbanized Area"/>
    <x v="1"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L90X741"/>
    <n v="90"/>
    <x v="26"/>
    <s v="49 USC 5307 - Urbanized Area Formula (FY2006 forward)"/>
    <n v="5307"/>
    <s v="Urbanized Area"/>
    <x v="1"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IL90X742"/>
    <n v="90"/>
    <x v="26"/>
    <s v="49 USC 5307 - Urbanized Area Formula (FY2006 forward)"/>
    <n v="5307"/>
    <s v="Urbanized Area"/>
    <x v="1"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x v="9"/>
    <s v="01"/>
    <s v="Admin Building"/>
    <m/>
    <m/>
    <n v="1"/>
    <x v="0"/>
    <s v="2"/>
    <m/>
    <s v="4"/>
    <m/>
    <s v="4"/>
    <s v="0"/>
    <s v="1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s v="Force Account"/>
    <m/>
    <m/>
    <n v="1"/>
    <x v="0"/>
    <s v="2"/>
    <m/>
    <s v="7"/>
    <m/>
    <s v="2"/>
    <s v="0"/>
    <s v="2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s v="FIXED GUIDEWAY"/>
    <n v="12"/>
    <s v="Fixed Guideway"/>
    <s v="73"/>
    <s v="127"/>
    <x v="24"/>
    <s v="00"/>
    <s v="Contingencies"/>
    <m/>
    <m/>
    <n v="1"/>
    <x v="0"/>
    <s v="2"/>
    <m/>
    <s v="7"/>
    <m/>
    <s v="3"/>
    <s v="0"/>
    <s v="0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s v="FIXED GUIDEWAY"/>
    <n v="12"/>
    <s v="Fixed Guideway"/>
    <s v="76"/>
    <s v="127"/>
    <x v="48"/>
    <s v="91"/>
    <s v="Real Estate (Other)"/>
    <m/>
    <m/>
    <n v="1"/>
    <x v="0"/>
    <s v="2"/>
    <m/>
    <s v="7"/>
    <m/>
    <s v="6"/>
    <s v="9"/>
    <s v="1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L90X743"/>
    <n v="90"/>
    <x v="26"/>
    <s v="49 USC 5307 - Urbanized Area Formula (FY2006 forward)"/>
    <n v="5307"/>
    <s v="Urbanized Area"/>
    <x v="1"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s v="FIXED GUIDEWAY"/>
    <n v="12"/>
    <s v="Fixed Guideway"/>
    <s v="76"/>
    <s v="127"/>
    <x v="48"/>
    <s v="91"/>
    <s v="Real Estate (Other)"/>
    <m/>
    <m/>
    <n v="1"/>
    <x v="0"/>
    <s v="2"/>
    <m/>
    <s v="7"/>
    <m/>
    <s v="6"/>
    <s v="9"/>
    <s v="1"/>
  </r>
  <r>
    <s v="IL90X744"/>
    <n v="90"/>
    <x v="26"/>
    <s v="49 USC 5307 - Urbanized Area Formula (FY2006 forward)"/>
    <n v="5307"/>
    <s v="Urbanized Area"/>
    <x v="1"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L90X744"/>
    <n v="90"/>
    <x v="26"/>
    <s v="49 USC 5307 - Urbanized Area Formula (FY2006 forward)"/>
    <n v="5307"/>
    <s v="Urbanized Area"/>
    <x v="1"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L90X744"/>
    <n v="90"/>
    <x v="26"/>
    <s v="49 USC 5307 - Urbanized Area Formula (FY2006 forward)"/>
    <n v="5307"/>
    <s v="Urbanized Area"/>
    <x v="1"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L90X744"/>
    <n v="90"/>
    <x v="26"/>
    <s v="49 USC 5307 - Urbanized Area Formula (FY2006 forward)"/>
    <n v="5307"/>
    <s v="Urbanized Area"/>
    <x v="1"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L90X744"/>
    <n v="90"/>
    <x v="26"/>
    <s v="49 USC 5307 - Urbanized Area Formula (FY2006 forward)"/>
    <n v="5307"/>
    <s v="Urbanized Area"/>
    <x v="1"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L90X746"/>
    <n v="90"/>
    <x v="26"/>
    <s v="49 USC 5307 - Urbanized Area Formula (FY2006 forward)"/>
    <n v="5307"/>
    <s v="Urbanized Area"/>
    <x v="1"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L90X746"/>
    <n v="90"/>
    <x v="26"/>
    <s v="49 USC 5307 - Urbanized Area Formula (FY2006 forward)"/>
    <n v="5307"/>
    <s v="Urbanized Area"/>
    <x v="1"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L90X746"/>
    <n v="90"/>
    <x v="26"/>
    <s v="49 USC 5307 - Urbanized Area Formula (FY2006 forward)"/>
    <n v="5307"/>
    <s v="Urbanized Area"/>
    <x v="1"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L90X746"/>
    <n v="90"/>
    <x v="26"/>
    <s v="49 USC 5307 - Urbanized Area Formula (FY2006 forward)"/>
    <n v="5307"/>
    <s v="Urbanized Area"/>
    <x v="1"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x v="2"/>
    <s v="01"/>
    <s v="3rd party Contract"/>
    <m/>
    <m/>
    <n v="1"/>
    <x v="0"/>
    <s v="1"/>
    <m/>
    <s v="7"/>
    <m/>
    <s v="1"/>
    <s v="0"/>
    <s v="1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1"/>
    <s v="3rd party Contract"/>
    <m/>
    <m/>
    <n v="1"/>
    <x v="0"/>
    <s v="1"/>
    <m/>
    <s v="7"/>
    <m/>
    <s v="1"/>
    <s v="0"/>
    <s v="1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s v="BUS OTHER"/>
    <n v="11"/>
    <s v="Bus"/>
    <s v="75"/>
    <s v="117"/>
    <x v="50"/>
    <s v="91"/>
    <s v="Acquisition"/>
    <m/>
    <m/>
    <n v="1"/>
    <x v="0"/>
    <s v="1"/>
    <m/>
    <s v="7"/>
    <m/>
    <s v="5"/>
    <s v="9"/>
    <s v="1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x v="48"/>
    <s v="93"/>
    <s v="Demolition"/>
    <m/>
    <m/>
    <n v="1"/>
    <x v="0"/>
    <s v="1"/>
    <m/>
    <s v="7"/>
    <m/>
    <s v="6"/>
    <s v="9"/>
    <s v="3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x v="10"/>
    <s v="01"/>
    <s v="Force Account"/>
    <m/>
    <m/>
    <n v="1"/>
    <x v="0"/>
    <s v="1"/>
    <m/>
    <s v="7"/>
    <m/>
    <s v="2"/>
    <s v="0"/>
    <s v="1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s v="BUS OTHER"/>
    <n v="11"/>
    <s v="Bus"/>
    <s v="72"/>
    <s v="117"/>
    <x v="10"/>
    <s v="02"/>
    <s v="Force Account"/>
    <m/>
    <m/>
    <n v="1"/>
    <x v="0"/>
    <s v="1"/>
    <m/>
    <s v="7"/>
    <m/>
    <s v="2"/>
    <s v="0"/>
    <s v="2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7"/>
    <s v="Surveillance/Security "/>
    <m/>
    <m/>
    <n v="1"/>
    <x v="0"/>
    <s v="1"/>
    <m/>
    <s v="3"/>
    <m/>
    <s v="3"/>
    <s v="0"/>
    <s v="7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IL95X013"/>
    <n v="95"/>
    <x v="26"/>
    <s v="49 USC 5307 - Urbanized Area Formula (FHWA xfer FY 2007 fwd)"/>
    <n v="5307"/>
    <s v="Urbanized Area"/>
    <x v="1"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s v="BUS OTHER"/>
    <n v="11"/>
    <s v="Bus"/>
    <s v="76"/>
    <s v="117"/>
    <x v="48"/>
    <s v="95"/>
    <s v="Utility Relocation"/>
    <m/>
    <m/>
    <n v="1"/>
    <x v="0"/>
    <s v="1"/>
    <m/>
    <s v="7"/>
    <m/>
    <s v="6"/>
    <s v="9"/>
    <s v="5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s v="BUS OTHER"/>
    <n v="11"/>
    <s v="Bus"/>
    <s v="24"/>
    <s v="112"/>
    <x v="9"/>
    <s v="20"/>
    <s v="Miscellaneous Equipment"/>
    <m/>
    <m/>
    <n v="1"/>
    <x v="0"/>
    <s v="1"/>
    <m/>
    <s v="2"/>
    <m/>
    <s v="4"/>
    <s v="2"/>
    <s v="0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L95X039"/>
    <n v="95"/>
    <x v="26"/>
    <s v="49 USC 5307 - Urbanized Area Formula (FHWA xfer FY 2007 fwd)"/>
    <n v="5307"/>
    <s v="Urbanized Area"/>
    <x v="1"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IL95X041"/>
    <n v="95"/>
    <x v="26"/>
    <s v="49 USC 5307 - Urbanized Area Formula (FHWA xfer FY 2007 fwd)"/>
    <n v="5307"/>
    <s v="Urbanized Area"/>
    <x v="1"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L95X042"/>
    <n v="95"/>
    <x v="26"/>
    <s v="49 USC 5307 - Urbanized Area Formula (FHWA xfer FY 2007 fwd)"/>
    <n v="5307"/>
    <s v="Urbanized Area"/>
    <x v="1"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IL95X042"/>
    <n v="95"/>
    <x v="26"/>
    <s v="49 USC 5307 - Urbanized Area Formula (FHWA xfer FY 2007 fwd)"/>
    <n v="5307"/>
    <s v="Urbanized Area"/>
    <x v="1"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IL95X042"/>
    <n v="95"/>
    <x v="26"/>
    <s v="49 USC 5307 - Urbanized Area Formula (FHWA xfer FY 2007 fwd)"/>
    <n v="5307"/>
    <s v="Urbanized Area"/>
    <x v="1"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IL95X042"/>
    <n v="95"/>
    <x v="26"/>
    <s v="49 USC 5307 - Urbanized Area Formula (FHWA xfer FY 2007 fwd)"/>
    <n v="5307"/>
    <s v="Urbanized Area"/>
    <x v="1"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L95X042"/>
    <n v="95"/>
    <x v="26"/>
    <s v="49 USC 5307 - Urbanized Area Formula (FHWA xfer FY 2007 fwd)"/>
    <n v="5307"/>
    <s v="Urbanized Area"/>
    <x v="1"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IL95X043"/>
    <n v="95"/>
    <x v="26"/>
    <s v="49 USC 5307 - Urbanized Area Formula (FHWA xfer FY 2007 fwd)"/>
    <n v="5307"/>
    <s v="Urbanized Area"/>
    <x v="1"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2"/>
    <s v="3rd party Contract"/>
    <m/>
    <m/>
    <n v="1"/>
    <x v="0"/>
    <s v="2"/>
    <m/>
    <s v="7"/>
    <m/>
    <s v="1"/>
    <s v="0"/>
    <s v="2"/>
  </r>
  <r>
    <s v="IL95X043"/>
    <n v="95"/>
    <x v="26"/>
    <s v="49 USC 5307 - Urbanized Area Formula (FHWA xfer FY 2007 fwd)"/>
    <n v="5307"/>
    <s v="Urbanized Area"/>
    <x v="1"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2"/>
    <s v="Force Account"/>
    <m/>
    <m/>
    <n v="1"/>
    <x v="0"/>
    <s v="2"/>
    <m/>
    <s v="7"/>
    <m/>
    <s v="2"/>
    <s v="0"/>
    <s v="2"/>
  </r>
  <r>
    <s v="IL95X044"/>
    <n v="95"/>
    <x v="26"/>
    <s v="49 USC 5307 - Urbanized Area Formula (FHWA xfer FY 2007 fwd)"/>
    <n v="5307"/>
    <s v="Urbanized Area"/>
    <x v="1"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IL95X044"/>
    <n v="95"/>
    <x v="26"/>
    <s v="49 USC 5307 - Urbanized Area Formula (FHWA xfer FY 2007 fwd)"/>
    <n v="5307"/>
    <s v="Urbanized Area"/>
    <x v="1"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IL95X044"/>
    <n v="95"/>
    <x v="26"/>
    <s v="49 USC 5307 - Urbanized Area Formula (FHWA xfer FY 2007 fwd)"/>
    <n v="5307"/>
    <s v="Urbanized Area"/>
    <x v="1"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IN040014"/>
    <n v="4"/>
    <x v="27"/>
    <s v="49 USC 5309 - Bus and Bus Facilities (FY2006 forward)"/>
    <n v="5309"/>
    <s v="Bus and Bus Facilities"/>
    <x v="0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s v="BUS OTHER"/>
    <s v="11"/>
    <s v="Bus"/>
    <s v="33"/>
    <s v="113"/>
    <x v="0"/>
    <s v="10"/>
    <s v="Passenger Shelters"/>
    <m/>
    <m/>
    <s v="1"/>
    <x v="0"/>
    <s v="1"/>
    <m/>
    <s v="3"/>
    <m/>
    <s v="3"/>
    <s v="1"/>
    <s v="0"/>
  </r>
  <r>
    <s v="IN040014"/>
    <n v="4"/>
    <x v="27"/>
    <s v="49 USC 5309 - Bus and Bus Facilities (FY2006 forward)"/>
    <n v="5309"/>
    <s v="Bus and Bus Facilities"/>
    <x v="0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s v="BUS OTHER"/>
    <s v="11"/>
    <s v="Bus"/>
    <s v="34"/>
    <s v="113"/>
    <x v="9"/>
    <s v="03"/>
    <s v="Terminal, Intermodal (Transit)"/>
    <m/>
    <m/>
    <s v="1"/>
    <x v="0"/>
    <s v="1"/>
    <m/>
    <s v="3"/>
    <m/>
    <s v="4"/>
    <s v="0"/>
    <s v="3"/>
  </r>
  <r>
    <s v="IN040014"/>
    <n v="4"/>
    <x v="27"/>
    <s v="49 USC 5309 - Bus and Bus Facilities (FY2006 forward)"/>
    <n v="5309"/>
    <s v="Bus and Bus Facilities"/>
    <x v="0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16X007"/>
    <n v="16"/>
    <x v="27"/>
    <s v="49 USC 5310 - Elderly and Individuals with Disabilities"/>
    <n v="5310"/>
    <s v="Elderly and Individuals with Disabilities"/>
    <x v="1"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16X009"/>
    <n v="16"/>
    <x v="27"/>
    <s v="49 USC 5310 - Elderly and Individuals with Disabilities"/>
    <n v="5310"/>
    <s v="Elderly and Individuals with Disabilities"/>
    <x v="1"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16X011"/>
    <n v="16"/>
    <x v="27"/>
    <s v="49 USC 5310 - Elderly and Individuals with Disabilities"/>
    <n v="5310"/>
    <s v="Elderly and Individuals with Disabilities"/>
    <x v="1"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1"/>
    <n v="16"/>
    <x v="27"/>
    <s v="49 USC 5310 - Elderly and Individuals with Disabilities"/>
    <n v="5310"/>
    <s v="Elderly and Individuals with Disabilities"/>
    <x v="1"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6X011"/>
    <n v="16"/>
    <x v="27"/>
    <s v="49 USC 5310 - Elderly and Individuals with Disabilities"/>
    <n v="5310"/>
    <s v="Elderly and Individuals with Disabilities"/>
    <x v="1"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16X012"/>
    <n v="16"/>
    <x v="27"/>
    <s v="49 USC 5310 - Elderly and Individuals with Disabilities"/>
    <n v="5310"/>
    <s v="Elderly and Individuals with Disabilities"/>
    <x v="1"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16X013"/>
    <n v="16"/>
    <x v="27"/>
    <s v="49 USC 5310 - Elderly and Individuals with Disabilities"/>
    <n v="5310"/>
    <s v="Elderly and Individuals with Disabilities"/>
    <x v="1"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5"/>
    <n v="16"/>
    <x v="27"/>
    <s v="49 USC 5310 - Elderly and Individuals with Disabilities"/>
    <n v="5310"/>
    <s v="Elderly and Individuals with Disabilities"/>
    <x v="1"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6X016"/>
    <n v="16"/>
    <x v="27"/>
    <s v="49 USC 5310 - Elderly and Individuals with Disabilities"/>
    <n v="5310"/>
    <s v="Elderly and Individuals with Disabilities"/>
    <x v="1"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18X033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N18X033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8X033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IN18X033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IN18X033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IN18X034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IN18X034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IN18X034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IN18X034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IN18X034"/>
    <n v="18"/>
    <x v="27"/>
    <s v="49 USC 5311 - Nonurbanized Area Programs"/>
    <n v="5311"/>
    <s v="Non-Urbanized Area"/>
    <x v="1"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IN340003"/>
    <n v="34"/>
    <x v="27"/>
    <s v="49 USC 5339 - Bus and Bus Facilities Formula (FY2013 and forward)"/>
    <n v="5339"/>
    <s v="Bus and Bus Facilities"/>
    <x v="0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N340003"/>
    <n v="34"/>
    <x v="27"/>
    <s v="49 USC 5339 - Bus and Bus Facilities Formula (FY2013 and forward)"/>
    <n v="5339"/>
    <s v="Bus and Bus Facilities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340003"/>
    <n v="34"/>
    <x v="27"/>
    <s v="49 USC 5339 - Bus and Bus Facilities Formula (FY2013 and forward)"/>
    <n v="5339"/>
    <s v="Bus and Bus Facilities"/>
    <x v="0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340003"/>
    <n v="34"/>
    <x v="27"/>
    <s v="49 USC 5339 - Bus and Bus Facilities Formula (FY2013 and forward)"/>
    <n v="5339"/>
    <s v="Bus and Bus Facilities"/>
    <x v="0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IN340006"/>
    <n v="34"/>
    <x v="27"/>
    <s v="49 USC 5339 - Bus and Bus Facilities Formula (FY2013 and forward)"/>
    <n v="5339"/>
    <s v="Bus and Bus Facilities"/>
    <x v="0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N340006"/>
    <n v="34"/>
    <x v="27"/>
    <s v="49 USC 5339 - Bus and Bus Facilities Formula (FY2013 and forward)"/>
    <n v="5339"/>
    <s v="Bus and Bus Facilities"/>
    <x v="0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340008"/>
    <n v="34"/>
    <x v="27"/>
    <s v="49 USC 5339 - Bus and Bus Facilities Formula (FY2013 and forward)"/>
    <n v="5339"/>
    <s v="Bus and Bus Facilities"/>
    <x v="0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340011"/>
    <n v="34"/>
    <x v="27"/>
    <s v="49 USC 5339 - Bus and Bus Facilities Formula (FY2013 and forward)"/>
    <n v="5339"/>
    <s v="Bus and Bus Facilities"/>
    <x v="0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340011"/>
    <n v="34"/>
    <x v="27"/>
    <s v="49 USC 5339 - Bus and Bus Facilities Formula (FY2013 and forward)"/>
    <n v="5339"/>
    <s v="Bus and Bus Facilities"/>
    <x v="0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380022"/>
    <n v="38"/>
    <x v="27"/>
    <s v="TEA-21 3038 - Over-the-Road Bus"/>
    <n v="3038"/>
    <s v="Over-the-Road-Bus"/>
    <x v="1"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N380023"/>
    <n v="38"/>
    <x v="27"/>
    <s v="TEA-21 3038 - Over-the-Road Bus"/>
    <n v="3038"/>
    <s v="Over-the-Road-Bus"/>
    <x v="1"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N380024"/>
    <n v="38"/>
    <x v="27"/>
    <s v="TEA-21 3038 - Over-the-Road Bus"/>
    <n v="3038"/>
    <s v="Over-the-Road-Bus"/>
    <x v="1"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N380026"/>
    <n v="38"/>
    <x v="27"/>
    <s v="TEA-21 3038 - Over-the-Road Bus"/>
    <n v="3038"/>
    <s v="Over-the-Road-Bus"/>
    <x v="1"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s v="FIXED GUIDEWAY"/>
    <n v="12"/>
    <s v="Fixed Guideway"/>
    <s v="14"/>
    <s v="121"/>
    <x v="22"/>
    <s v="22"/>
    <s v="Commuter Rail Self Propelled - Elec."/>
    <s v="Commuter Rail Self Propelled - Elec."/>
    <m/>
    <n v="1"/>
    <x v="0"/>
    <s v="2"/>
    <m/>
    <s v="1"/>
    <m/>
    <s v="4"/>
    <s v="2"/>
    <s v="2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s v="FIXED GUIDEWAY"/>
    <n v="12"/>
    <s v="Fixed Guideway"/>
    <s v="15"/>
    <s v="121"/>
    <x v="57"/>
    <s v="22"/>
    <s v="Commuter Rail Self Propelled - Elec."/>
    <s v="Commuter Rail Self Propelled - Elec."/>
    <m/>
    <n v="1"/>
    <x v="0"/>
    <s v="2"/>
    <m/>
    <s v="1"/>
    <m/>
    <s v="5"/>
    <s v="2"/>
    <s v="2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s v="FIXED GUIDEWAY"/>
    <n v="12"/>
    <s v="Fixed Guideway"/>
    <s v="41"/>
    <s v="124"/>
    <x v="14"/>
    <s v="02"/>
    <s v="Maintenance Facility"/>
    <m/>
    <m/>
    <n v="1"/>
    <x v="0"/>
    <s v="2"/>
    <m/>
    <s v="4"/>
    <m/>
    <s v="1"/>
    <s v="0"/>
    <s v="2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s v="FIXED GUIDEWAY"/>
    <n v="12"/>
    <s v="Fixed Guideway"/>
    <s v="51"/>
    <s v="125"/>
    <x v="14"/>
    <s v="03"/>
    <s v="Power Distribution Substation"/>
    <m/>
    <m/>
    <n v="1"/>
    <x v="0"/>
    <s v="2"/>
    <m/>
    <s v="5"/>
    <m/>
    <s v="1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s v="FIXED GUIDEWAY"/>
    <n v="12"/>
    <s v="Fixed Guideway"/>
    <s v="53"/>
    <s v="125"/>
    <x v="0"/>
    <s v="03"/>
    <s v="Power Distribution Substation"/>
    <m/>
    <m/>
    <n v="1"/>
    <x v="0"/>
    <s v="2"/>
    <m/>
    <s v="5"/>
    <m/>
    <s v="3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s v="FIXED GUIDEWAY"/>
    <n v="12"/>
    <s v="Fixed Guideway"/>
    <s v="41"/>
    <s v="124"/>
    <x v="14"/>
    <s v="05"/>
    <s v="Yards &amp; Shops"/>
    <m/>
    <m/>
    <n v="1"/>
    <x v="0"/>
    <s v="2"/>
    <m/>
    <s v="4"/>
    <m/>
    <s v="1"/>
    <s v="0"/>
    <s v="5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s v="FIXED GUIDEWAY"/>
    <n v="12"/>
    <s v="Fixed Guideway"/>
    <s v="53"/>
    <s v="125"/>
    <x v="0"/>
    <s v="03"/>
    <s v="Power Distribution Substation"/>
    <m/>
    <m/>
    <n v="1"/>
    <x v="0"/>
    <s v="2"/>
    <m/>
    <s v="5"/>
    <m/>
    <s v="3"/>
    <s v="0"/>
    <s v="3"/>
  </r>
  <r>
    <s v="IN540003"/>
    <n v="54"/>
    <x v="27"/>
    <s v="49 USC 5337 - State of Good Repair Formula Grants"/>
    <n v="5337"/>
    <s v="State of Good Repair"/>
    <x v="0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IN791001"/>
    <n v="79"/>
    <x v="27"/>
    <s v="TIGER"/>
    <s v="111-117"/>
    <s v="TIGER"/>
    <x v="1"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s v="FIXED GUIDEWAY"/>
    <n v="12"/>
    <s v="Fixed Guideway"/>
    <s v="21"/>
    <s v="122"/>
    <x v="14"/>
    <s v="01"/>
    <s v="Busway"/>
    <m/>
    <m/>
    <n v="1"/>
    <x v="0"/>
    <s v="2"/>
    <m/>
    <s v="2"/>
    <m/>
    <s v="1"/>
    <s v="0"/>
    <s v="1"/>
  </r>
  <r>
    <s v="IN791001"/>
    <n v="79"/>
    <x v="27"/>
    <s v="TIGER"/>
    <s v="111-117"/>
    <s v="TIGER"/>
    <x v="1"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s v="MAINTENANCE FACILITY"/>
    <n v="11"/>
    <s v="Bus"/>
    <s v="41"/>
    <s v="114"/>
    <x v="14"/>
    <s v="01"/>
    <s v="Admin/Maint Facility"/>
    <m/>
    <m/>
    <n v="1"/>
    <x v="0"/>
    <s v="1"/>
    <m/>
    <s v="4"/>
    <m/>
    <s v="1"/>
    <s v="0"/>
    <s v="1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09"/>
    <s v="Rolling Stock Rehab (FA)"/>
    <m/>
    <m/>
    <n v="1"/>
    <x v="0"/>
    <s v="1"/>
    <m/>
    <s v="7"/>
    <m/>
    <s v="1"/>
    <s v="0"/>
    <s v="9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IN90X652"/>
    <n v="90"/>
    <x v="27"/>
    <s v="49 USC 5307 - Urbanized Area Formula (FY2006 forward)"/>
    <n v="5307"/>
    <s v="Urbanized Area"/>
    <x v="1"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N90X667"/>
    <n v="90"/>
    <x v="27"/>
    <s v="49 USC 5307 - Urbanized Area Formula (FY2006 forward)"/>
    <n v="5307"/>
    <s v="Urbanized Area"/>
    <x v="1"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IN90X673"/>
    <n v="90"/>
    <x v="27"/>
    <s v="49 USC 5307 - Urbanized Area Formula (FY2006 forward)"/>
    <n v="5307"/>
    <s v="Urbanized Area"/>
    <x v="1"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N90X674"/>
    <n v="90"/>
    <x v="27"/>
    <s v="49 USC 5307 - Urbanized Area Formula (FY2006 forward)"/>
    <n v="5307"/>
    <s v="Urbanized Area"/>
    <x v="1"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90X674"/>
    <n v="90"/>
    <x v="27"/>
    <s v="49 USC 5307 - Urbanized Area Formula (FY2006 forward)"/>
    <n v="5307"/>
    <s v="Urbanized Area"/>
    <x v="1"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74"/>
    <n v="90"/>
    <x v="27"/>
    <s v="49 USC 5307 - Urbanized Area Formula (FY2006 forward)"/>
    <n v="5307"/>
    <s v="Urbanized Area"/>
    <x v="1"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N90X675"/>
    <n v="90"/>
    <x v="27"/>
    <s v="49 USC 5307 - Urbanized Area Formula (FY2006 forward)"/>
    <n v="5307"/>
    <s v="Urbanized Area"/>
    <x v="1"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76"/>
    <n v="90"/>
    <x v="27"/>
    <s v="49 USC 5307 - Urbanized Area Formula (FY2006 forward)"/>
    <n v="5307"/>
    <s v="Urbanized Area"/>
    <x v="1"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77"/>
    <n v="90"/>
    <x v="27"/>
    <s v="49 USC 5307 - Urbanized Area Formula (FY2006 forward)"/>
    <n v="5307"/>
    <s v="Urbanized Area"/>
    <x v="1"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IN90X677"/>
    <n v="90"/>
    <x v="27"/>
    <s v="49 USC 5307 - Urbanized Area Formula (FY2006 forward)"/>
    <n v="5307"/>
    <s v="Urbanized Area"/>
    <x v="1"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78"/>
    <n v="90"/>
    <x v="27"/>
    <s v="49 USC 5307 - Urbanized Area Formula (FY2006 forward)"/>
    <n v="5307"/>
    <s v="Urbanized Area"/>
    <x v="1"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90X678"/>
    <n v="90"/>
    <x v="27"/>
    <s v="49 USC 5307 - Urbanized Area Formula (FY2006 forward)"/>
    <n v="5307"/>
    <s v="Urbanized Area"/>
    <x v="1"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s v="BUS OTHER"/>
    <n v="11"/>
    <s v="Bus"/>
    <s v="16"/>
    <s v="111"/>
    <x v="23"/>
    <s v="03"/>
    <s v="30 ft Bus"/>
    <m/>
    <s v="30 ft Bus"/>
    <n v="1"/>
    <x v="0"/>
    <s v="1"/>
    <m/>
    <s v="1"/>
    <m/>
    <s v="6"/>
    <s v="0"/>
    <s v="3"/>
  </r>
  <r>
    <s v="IN90X678"/>
    <n v="90"/>
    <x v="27"/>
    <s v="49 USC 5307 - Urbanized Area Formula (FY2006 forward)"/>
    <n v="5307"/>
    <s v="Urbanized Area"/>
    <x v="1"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78"/>
    <n v="90"/>
    <x v="27"/>
    <s v="49 USC 5307 - Urbanized Area Formula (FY2006 forward)"/>
    <n v="5307"/>
    <s v="Urbanized Area"/>
    <x v="1"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80"/>
    <n v="90"/>
    <x v="27"/>
    <s v="49 USC 5307 - Urbanized Area Formula (FY2006 forward)"/>
    <n v="5307"/>
    <s v="Urbanized Area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IN90X680"/>
    <n v="90"/>
    <x v="27"/>
    <s v="49 USC 5307 - Urbanized Area Formula (FY2006 forward)"/>
    <n v="5307"/>
    <s v="Urbanized Area"/>
    <x v="1"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IN90X681"/>
    <n v="90"/>
    <x v="27"/>
    <s v="49 USC 5307 - Urbanized Area Formula (FY2006 forward)"/>
    <n v="5307"/>
    <s v="Urbanized Area"/>
    <x v="1"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7"/>
    <s v="3rd party Contract"/>
    <m/>
    <m/>
    <n v="1"/>
    <x v="0"/>
    <s v="1"/>
    <m/>
    <s v="7"/>
    <m/>
    <s v="1"/>
    <s v="0"/>
    <s v="7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N90X683"/>
    <n v="90"/>
    <x v="27"/>
    <s v="49 USC 5307 - Urbanized Area Formula (FY2006 forward)"/>
    <n v="5307"/>
    <s v="Urbanized Area"/>
    <x v="1"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N90X685"/>
    <n v="90"/>
    <x v="27"/>
    <s v="49 USC 5307 - Urbanized Area Formula (FY2006 forward)"/>
    <n v="5307"/>
    <s v="Urbanized Area"/>
    <x v="1"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IN90X686"/>
    <n v="90"/>
    <x v="27"/>
    <s v="49 USC 5307 - Urbanized Area Formula (FY2006 forward)"/>
    <n v="5307"/>
    <s v="Urbanized Area"/>
    <x v="1"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IN90X688"/>
    <n v="90"/>
    <x v="27"/>
    <s v="49 USC 5307 - Urbanized Area Formula (FY2006 forward)"/>
    <n v="5307"/>
    <s v="Urbanized Area"/>
    <x v="1"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5"/>
    <n v="95"/>
    <x v="27"/>
    <s v="49 USC 5307 - Urbanized Area Formula (FHWA xfer FY 2007 fwd)"/>
    <n v="5307"/>
    <s v="Urbanized Area"/>
    <x v="1"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IN95X038"/>
    <n v="95"/>
    <x v="27"/>
    <s v="49 USC 5307 - Urbanized Area Formula (FHWA xfer FY 2007 fwd)"/>
    <n v="5307"/>
    <s v="Urbanized Area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8"/>
    <n v="95"/>
    <x v="27"/>
    <s v="49 USC 5307 - Urbanized Area Formula (FHWA xfer FY 2007 fwd)"/>
    <n v="5307"/>
    <s v="Urbanized Area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38"/>
    <n v="95"/>
    <x v="27"/>
    <s v="49 USC 5307 - Urbanized Area Formula (FHWA xfer FY 2007 fwd)"/>
    <n v="5307"/>
    <s v="Urbanized Area"/>
    <x v="1"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IN95X046"/>
    <n v="95"/>
    <x v="27"/>
    <s v="49 USC 5307 - Urbanized Area Formula (FHWA xfer FY 2007 fwd)"/>
    <n v="5307"/>
    <s v="Urbanized Area"/>
    <x v="1"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IN95X048"/>
    <n v="95"/>
    <x v="27"/>
    <s v="49 USC 5307 - Urbanized Area Formula (FHWA xfer FY 2007 fwd)"/>
    <n v="5307"/>
    <s v="Urbanized Area"/>
    <x v="1"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IN95X048"/>
    <n v="95"/>
    <x v="27"/>
    <s v="49 USC 5307 - Urbanized Area Formula (FHWA xfer FY 2007 fwd)"/>
    <n v="5307"/>
    <s v="Urbanized Area"/>
    <x v="1"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95X048"/>
    <n v="95"/>
    <x v="27"/>
    <s v="49 USC 5307 - Urbanized Area Formula (FHWA xfer FY 2007 fwd)"/>
    <n v="5307"/>
    <s v="Urbanized Area"/>
    <x v="1"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IN95X048"/>
    <n v="95"/>
    <x v="27"/>
    <s v="49 USC 5307 - Urbanized Area Formula (FHWA xfer FY 2007 fwd)"/>
    <n v="5307"/>
    <s v="Urbanized Area"/>
    <x v="1"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IN95X051"/>
    <n v="95"/>
    <x v="27"/>
    <s v="49 USC 5307 - Urbanized Area Formula (FHWA xfer FY 2007 fwd)"/>
    <n v="5307"/>
    <s v="Urbanized Area"/>
    <x v="1"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IN95X051"/>
    <n v="95"/>
    <x v="27"/>
    <s v="49 USC 5307 - Urbanized Area Formula (FHWA xfer FY 2007 fwd)"/>
    <n v="5307"/>
    <s v="Urbanized Area"/>
    <x v="1"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IN95X052"/>
    <n v="95"/>
    <x v="27"/>
    <s v="49 USC 5307 - Urbanized Area Formula (FHWA xfer FY 2007 fwd)"/>
    <n v="5307"/>
    <s v="Urbanized Area"/>
    <x v="1"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IN95X052"/>
    <n v="95"/>
    <x v="27"/>
    <s v="49 USC 5307 - Urbanized Area Formula (FHWA xfer FY 2007 fwd)"/>
    <n v="5307"/>
    <s v="Urbanized Area"/>
    <x v="1"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IN95X053"/>
    <n v="95"/>
    <x v="27"/>
    <s v="49 USC 5307 - Urbanized Area Formula (FHWA xfer FY 2007 fwd)"/>
    <n v="5307"/>
    <s v="Urbanized Area"/>
    <x v="1"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IN95X055"/>
    <n v="95"/>
    <x v="27"/>
    <s v="49 USC 5307 - Urbanized Area Formula (FHWA xfer FY 2007 fwd)"/>
    <n v="5307"/>
    <s v="Urbanized Area"/>
    <x v="1"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s v="FIXED GUIDEWAY"/>
    <n v="12"/>
    <s v="Fixed Guideway"/>
    <s v="13"/>
    <s v="121"/>
    <x v="15"/>
    <s v="22"/>
    <s v="Commuter Rail Self Propelled - Elec."/>
    <s v="Commuter Rail Self Propelled - Elec."/>
    <m/>
    <n v="1"/>
    <x v="0"/>
    <s v="2"/>
    <m/>
    <s v="1"/>
    <m/>
    <s v="3"/>
    <s v="2"/>
    <s v="2"/>
  </r>
  <r>
    <s v="IN95X056"/>
    <n v="95"/>
    <x v="27"/>
    <s v="49 USC 5307 - Urbanized Area Formula (FHWA xfer FY 2007 fwd)"/>
    <n v="5307"/>
    <s v="Urbanized Area"/>
    <x v="1"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040017"/>
    <n v="4"/>
    <x v="28"/>
    <s v="49 USC 5309 - Bus and Bus Facilities (FY2006 forward)"/>
    <n v="5309"/>
    <s v="Bus and Bus Facilities"/>
    <x v="0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1"/>
    <n v="16"/>
    <x v="28"/>
    <s v="49 USC 5310 - Elderly and Individuals with Disabilities"/>
    <n v="5310"/>
    <s v="Elderly and Individuals with Disabilities"/>
    <x v="1"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2"/>
    <n v="16"/>
    <x v="28"/>
    <s v="49 USC 5310 - Elderly and Individuals with Disabilities"/>
    <n v="5310"/>
    <s v="Elderly and Individuals with Disabilities"/>
    <x v="1"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2"/>
    <n v="16"/>
    <x v="28"/>
    <s v="49 USC 5310 - Elderly and Individuals with Disabilities"/>
    <n v="5310"/>
    <s v="Elderly and Individuals with Disabilities"/>
    <x v="1"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6X033"/>
    <n v="16"/>
    <x v="28"/>
    <s v="49 USC 5310 - Elderly and Individuals with Disabilities"/>
    <n v="5310"/>
    <s v="Elderly and Individuals with Disabilities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3"/>
    <n v="16"/>
    <x v="28"/>
    <s v="49 USC 5310 - Elderly and Individuals with Disabilities"/>
    <n v="5310"/>
    <s v="Elderly and Individuals with Disabilities"/>
    <x v="1"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6X033"/>
    <n v="16"/>
    <x v="28"/>
    <s v="49 USC 5310 - Elderly and Individuals with Disabilities"/>
    <n v="5310"/>
    <s v="Elderly and Individuals with Disabilities"/>
    <x v="1"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S18X035"/>
    <n v="18"/>
    <x v="28"/>
    <s v="49 USC 5311 - Nonurbanized Area Programs"/>
    <n v="5311"/>
    <s v="Non-Urbanized Area"/>
    <x v="1"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S18X038"/>
    <n v="18"/>
    <x v="28"/>
    <s v="49 USC 5311 - Nonurbanized Area Programs"/>
    <n v="5311"/>
    <s v="Non-Urbanized Area"/>
    <x v="1"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KS18X039"/>
    <n v="18"/>
    <x v="28"/>
    <s v="49 USC 5311 - Nonurbanized Area Programs"/>
    <n v="5311"/>
    <s v="Non-Urbanized Area"/>
    <x v="1"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KS340002"/>
    <n v="34"/>
    <x v="28"/>
    <s v="49 USC 5339 - Bus and Bus Facilities Formula (FY2013 and forward)"/>
    <n v="5339"/>
    <s v="Bus and Bus Facilities"/>
    <x v="0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340002"/>
    <n v="34"/>
    <x v="28"/>
    <s v="49 USC 5339 - Bus and Bus Facilities Formula (FY2013 and forward)"/>
    <n v="5339"/>
    <s v="Bus and Bus Facilities"/>
    <x v="0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S340004"/>
    <n v="34"/>
    <x v="28"/>
    <s v="49 USC 5339 - Bus and Bus Facilities Formula (FY2013 and forward)"/>
    <n v="5339"/>
    <s v="Bus and Bus Facilities"/>
    <x v="0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s v="BUS OTHER"/>
    <n v="11"/>
    <s v="Bus"/>
    <s v="92"/>
    <s v="119"/>
    <x v="1"/>
    <s v="09"/>
    <s v="Enhanced ADA Access"/>
    <m/>
    <m/>
    <n v="1"/>
    <x v="0"/>
    <s v="1"/>
    <m/>
    <s v="9"/>
    <m/>
    <s v="2"/>
    <s v="0"/>
    <s v="9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KS57X003"/>
    <n v="57"/>
    <x v="28"/>
    <s v="49 USC 5317 - New Freedom"/>
    <n v="5317"/>
    <s v="New Freedom"/>
    <x v="1"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KS800015"/>
    <n v="80"/>
    <x v="28"/>
    <s v="49 USC 5305 - Planning Programs/5303/5313(b)"/>
    <n v="5305"/>
    <s v="Metropolitan and State Planning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S800015"/>
    <n v="80"/>
    <x v="28"/>
    <s v="49 USC 5305 - Planning Programs/5303/5313(b)"/>
    <n v="5305"/>
    <s v="Metropolitan and State Planning"/>
    <x v="1"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S800015"/>
    <n v="80"/>
    <x v="28"/>
    <s v="49 USC 5305 - Planning Programs/5303/5313(b)"/>
    <n v="5305"/>
    <s v="Metropolitan and State Planning"/>
    <x v="1"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S810009"/>
    <n v="81"/>
    <x v="28"/>
    <s v="49 USC 5305/23 USC 134 - Consolidated Planning"/>
    <n v="5305"/>
    <s v="Metropolitan and State Planning"/>
    <x v="1"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s v="FHWA/FTA Metro. Planning"/>
    <m/>
    <m/>
    <n v="4"/>
    <x v="2"/>
    <s v="4"/>
    <m/>
    <s v="3"/>
    <m/>
    <s v="1"/>
    <s v="8"/>
    <s v="2"/>
  </r>
  <r>
    <s v="KS810009"/>
    <n v="81"/>
    <x v="28"/>
    <s v="49 USC 5305/23 USC 134 - Consolidated Planning"/>
    <n v="5305"/>
    <s v="Metropolitan and State Planning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s v="FHWA/FTA Metro. Planning"/>
    <m/>
    <m/>
    <n v="4"/>
    <x v="2"/>
    <s v="4"/>
    <m/>
    <s v="3"/>
    <m/>
    <s v="1"/>
    <s v="8"/>
    <s v="2"/>
  </r>
  <r>
    <s v="KS810009"/>
    <n v="81"/>
    <x v="28"/>
    <s v="49 USC 5305/23 USC 134 - Consolidated Planning"/>
    <n v="5305"/>
    <s v="Metropolitan and State Planning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s v="FHWA/FTA Metro. Planning"/>
    <m/>
    <m/>
    <n v="4"/>
    <x v="2"/>
    <s v="4"/>
    <m/>
    <s v="3"/>
    <m/>
    <s v="1"/>
    <s v="8"/>
    <s v="2"/>
  </r>
  <r>
    <s v="KS810009"/>
    <n v="81"/>
    <x v="28"/>
    <s v="49 USC 5305/23 USC 134 - Consolidated Planning"/>
    <n v="5305"/>
    <s v="Metropolitan and State Planning"/>
    <x v="1"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s v="PLANNING"/>
    <n v="44"/>
    <s v="Planning"/>
    <s v="31"/>
    <s v="443"/>
    <x v="58"/>
    <s v="82"/>
    <s v="FHWA/FTA Metro. Planning"/>
    <m/>
    <m/>
    <n v="4"/>
    <x v="2"/>
    <s v="4"/>
    <m/>
    <s v="3"/>
    <m/>
    <s v="1"/>
    <s v="8"/>
    <s v="2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KS90X153"/>
    <n v="90"/>
    <x v="28"/>
    <s v="49 USC 5307 - Urbanized Area Formula (FY2006 forward)"/>
    <n v="5307"/>
    <s v="Urbanized Area"/>
    <x v="1"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S90X154"/>
    <n v="90"/>
    <x v="28"/>
    <s v="49 USC 5307 - Urbanized Area Formula (FY2006 forward)"/>
    <n v="5307"/>
    <s v="Urbanized Area"/>
    <x v="1"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KS90X154"/>
    <n v="90"/>
    <x v="28"/>
    <s v="49 USC 5307 - Urbanized Area Formula (FY2006 forward)"/>
    <n v="5307"/>
    <s v="Urbanized Area"/>
    <x v="1"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4"/>
    <n v="90"/>
    <x v="28"/>
    <s v="49 USC 5307 - Urbanized Area Formula (FY2006 forward)"/>
    <n v="5307"/>
    <s v="Urbanized Area"/>
    <x v="1"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KS90X154"/>
    <n v="90"/>
    <x v="28"/>
    <s v="49 USC 5307 - Urbanized Area Formula (FY2006 forward)"/>
    <n v="5307"/>
    <s v="Urbanized Area"/>
    <x v="1"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S90X154"/>
    <n v="90"/>
    <x v="28"/>
    <s v="49 USC 5307 - Urbanized Area Formula (FY2006 forward)"/>
    <n v="5307"/>
    <s v="Urbanized Area"/>
    <x v="1"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S90X155"/>
    <n v="90"/>
    <x v="28"/>
    <s v="49 USC 5307 - Urbanized Area Formula (FY2006 forward)"/>
    <n v="5307"/>
    <s v="Urbanized Area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5"/>
    <n v="90"/>
    <x v="28"/>
    <s v="49 USC 5307 - Urbanized Area Formula (FY2006 forward)"/>
    <n v="5307"/>
    <s v="Urbanized Area"/>
    <x v="1"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5"/>
    <n v="90"/>
    <x v="28"/>
    <s v="49 USC 5307 - Urbanized Area Formula (FY2006 forward)"/>
    <n v="5307"/>
    <s v="Urbanized Area"/>
    <x v="1"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S90X156"/>
    <n v="90"/>
    <x v="28"/>
    <s v="49 USC 5307 - Urbanized Area Formula (FY2006 forward)"/>
    <n v="5307"/>
    <s v="Urbanized Area"/>
    <x v="1"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S95X005"/>
    <n v="95"/>
    <x v="28"/>
    <s v="49 USC 5307 - Urbanized Area Formula (FHWA xfer FY 2007 fwd)"/>
    <n v="5307"/>
    <s v="Urbanized Area"/>
    <x v="1"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KS95X005"/>
    <n v="95"/>
    <x v="28"/>
    <s v="49 USC 5307 - Urbanized Area Formula (FHWA xfer FY 2007 fwd)"/>
    <n v="5307"/>
    <s v="Urbanized Area"/>
    <x v="1"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KS95X005"/>
    <n v="95"/>
    <x v="28"/>
    <s v="49 USC 5307 - Urbanized Area Formula (FHWA xfer FY 2007 fwd)"/>
    <n v="5307"/>
    <s v="Urbanized Area"/>
    <x v="1"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s v="PLANNING"/>
    <s v="44"/>
    <s v="Planning"/>
    <s v="26"/>
    <s v="442"/>
    <x v="46"/>
    <s v="15"/>
    <s v="Support Transit Capital investment decisions "/>
    <m/>
    <m/>
    <s v="4"/>
    <x v="2"/>
    <s v="4"/>
    <m/>
    <s v="2"/>
    <m/>
    <s v="6"/>
    <s v="1"/>
    <s v="5"/>
  </r>
  <r>
    <s v="KS95X009"/>
    <n v="95"/>
    <x v="28"/>
    <s v="49 USC 5307 - Urbanized Area Formula (FHWA xfer FY 2007 fwd)"/>
    <n v="5307"/>
    <s v="Urbanized Area"/>
    <x v="1"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S95X009"/>
    <n v="95"/>
    <x v="28"/>
    <s v="49 USC 5307 - Urbanized Area Formula (FHWA xfer FY 2007 fwd)"/>
    <n v="5307"/>
    <s v="Urbanized Area"/>
    <x v="1"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KS95X011"/>
    <n v="95"/>
    <x v="28"/>
    <s v="49 USC 5307 - Urbanized Area Formula (FHWA xfer FY 2007 fwd)"/>
    <n v="5307"/>
    <s v="Urbanized Area"/>
    <x v="1"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S95X011"/>
    <n v="95"/>
    <x v="28"/>
    <s v="49 USC 5307 - Urbanized Area Formula (FHWA xfer FY 2007 fwd)"/>
    <n v="5307"/>
    <s v="Urbanized Area"/>
    <x v="1"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S95X013"/>
    <n v="95"/>
    <x v="28"/>
    <s v="49 USC 5307 - Urbanized Area Formula (FHWA xfer FY 2007 fwd)"/>
    <n v="5307"/>
    <s v="Urbanized Area"/>
    <x v="1"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KY040047"/>
    <n v="4"/>
    <x v="29"/>
    <s v="49 USC 5309 - Bus and Bus Facilities (FY2006 forward)"/>
    <n v="5309"/>
    <s v="Bus and Bus Facilities"/>
    <x v="0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Y16X006"/>
    <n v="16"/>
    <x v="29"/>
    <s v="49 USC 5310 - Elderly and Individuals with Disabilities"/>
    <n v="5310"/>
    <s v="Elderly and Individuals with Disabilities"/>
    <x v="1"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6X007"/>
    <n v="16"/>
    <x v="29"/>
    <s v="49 USC 5310 - Elderly and Individuals with Disabilities"/>
    <n v="5310"/>
    <s v="Elderly and Individuals with Disabilities"/>
    <x v="1"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6X007"/>
    <n v="16"/>
    <x v="29"/>
    <s v="49 USC 5310 - Elderly and Individuals with Disabilities"/>
    <n v="5310"/>
    <s v="Elderly and Individuals with Disabilities"/>
    <x v="1"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KY16X009"/>
    <n v="16"/>
    <x v="29"/>
    <s v="49 USC 5310 - Elderly and Individuals with Disabilities"/>
    <n v="5310"/>
    <s v="Elderly and Individuals with Disabilities"/>
    <x v="1"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6X010"/>
    <n v="16"/>
    <x v="29"/>
    <s v="49 USC 5310 - Elderly and Individuals with Disabilities"/>
    <n v="5310"/>
    <s v="Elderly and Individuals with Disabilities"/>
    <x v="1"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11"/>
    <n v="16"/>
    <x v="29"/>
    <s v="49 USC 5310 - Elderly and Individuals with Disabilities"/>
    <n v="5310"/>
    <s v="Elderly and Individuals with Disabilities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11"/>
    <n v="16"/>
    <x v="29"/>
    <s v="49 USC 5310 - Elderly and Individuals with Disabilities"/>
    <n v="5310"/>
    <s v="Elderly and Individuals with Disabilities"/>
    <x v="1"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16X011"/>
    <n v="16"/>
    <x v="29"/>
    <s v="49 USC 5310 - Elderly and Individuals with Disabilities"/>
    <n v="5310"/>
    <s v="Elderly and Individuals with Disabilities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6X011"/>
    <n v="16"/>
    <x v="29"/>
    <s v="49 USC 5310 - Elderly and Individuals with Disabilities"/>
    <n v="5310"/>
    <s v="Elderly and Individuals with Disabilities"/>
    <x v="1"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s v="BUS OTHER"/>
    <s v="11"/>
    <s v="Bus"/>
    <s v="79"/>
    <s v="117"/>
    <x v="4"/>
    <s v="00"/>
    <s v="Project Admin."/>
    <m/>
    <m/>
    <s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1"/>
    <s v="Training"/>
    <m/>
    <m/>
    <s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1"/>
    <s v="Training"/>
    <m/>
    <m/>
    <s v="4"/>
    <x v="2"/>
    <s v="3"/>
    <m/>
    <s v="5"/>
    <m/>
    <s v="0"/>
    <s v="0"/>
    <s v="1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2"/>
    <s v="Technical Assistance"/>
    <m/>
    <m/>
    <s v="4"/>
    <x v="2"/>
    <s v="3"/>
    <m/>
    <s v="5"/>
    <m/>
    <s v="0"/>
    <s v="0"/>
    <s v="2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2"/>
    <s v="Technical Assistance"/>
    <m/>
    <m/>
    <s v="4"/>
    <x v="2"/>
    <s v="3"/>
    <m/>
    <s v="5"/>
    <m/>
    <s v="0"/>
    <s v="0"/>
    <s v="2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4"/>
    <s v="Related Support Services"/>
    <m/>
    <m/>
    <s v="4"/>
    <x v="2"/>
    <s v="3"/>
    <m/>
    <s v="5"/>
    <m/>
    <s v="0"/>
    <s v="0"/>
    <s v="4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s v="RTAP"/>
    <s v="43"/>
    <s v="Rural Transit Assistance Program"/>
    <s v="50"/>
    <s v="435"/>
    <x v="7"/>
    <s v="04"/>
    <s v="Related Support Services"/>
    <m/>
    <m/>
    <s v="4"/>
    <x v="2"/>
    <s v="3"/>
    <m/>
    <s v="5"/>
    <m/>
    <s v="0"/>
    <s v="0"/>
    <s v="4"/>
  </r>
  <r>
    <s v="KY18X029"/>
    <n v="18"/>
    <x v="29"/>
    <s v="49 USC 5311 - Nonurbanized Area Programs"/>
    <n v="5311"/>
    <s v="Non-Urbanized Area"/>
    <x v="1"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s v="BUS PURCHASE"/>
    <s v="11"/>
    <s v="Bus"/>
    <s v="13"/>
    <s v="111"/>
    <x v="6"/>
    <s v="15"/>
    <s v="Vans"/>
    <m/>
    <s v="Vans"/>
    <s v="1"/>
    <x v="0"/>
    <s v="1"/>
    <m/>
    <s v="1"/>
    <m/>
    <s v="3"/>
    <s v="1"/>
    <s v="5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s v="BUS PURCHASE"/>
    <n v="11"/>
    <s v="Bus"/>
    <s v="12"/>
    <s v="111"/>
    <x v="6"/>
    <s v="14"/>
    <s v="Bus Dual Mode"/>
    <m/>
    <s v="Bus Dual Mode"/>
    <n v="1"/>
    <x v="0"/>
    <s v="1"/>
    <m/>
    <s v="1"/>
    <m/>
    <s v="2"/>
    <s v="1"/>
    <s v="4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s v="BUS OTHER"/>
    <n v="11"/>
    <s v="Bus"/>
    <s v="53"/>
    <s v="115"/>
    <x v="0"/>
    <s v="03"/>
    <s v="Power Distribution Substation"/>
    <m/>
    <m/>
    <n v="1"/>
    <x v="0"/>
    <s v="1"/>
    <m/>
    <s v="5"/>
    <m/>
    <s v="3"/>
    <s v="0"/>
    <s v="3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KY260005"/>
    <n v="26"/>
    <x v="29"/>
    <s v="49 USC 5314 - National Research Program"/>
    <n v="5314"/>
    <s v="National Research"/>
    <x v="1"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s v="BUS OTHER"/>
    <n v="11"/>
    <s v="Bus"/>
    <s v="52"/>
    <s v="115"/>
    <x v="1"/>
    <s v="03"/>
    <s v="Power Distribution Substation"/>
    <m/>
    <m/>
    <n v="1"/>
    <x v="0"/>
    <s v="1"/>
    <m/>
    <s v="5"/>
    <m/>
    <s v="2"/>
    <s v="0"/>
    <s v="3"/>
  </r>
  <r>
    <s v="KY260006"/>
    <n v="26"/>
    <x v="29"/>
    <s v="49 USC 5314 - National Research Program"/>
    <n v="5314"/>
    <s v="National Research"/>
    <x v="1"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260006"/>
    <n v="26"/>
    <x v="29"/>
    <s v="49 USC 5314 - National Research Program"/>
    <n v="5314"/>
    <s v="National Research"/>
    <x v="1"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s v="BUS OTHER"/>
    <n v="11"/>
    <s v="Bus"/>
    <s v="51"/>
    <s v="115"/>
    <x v="14"/>
    <s v="20"/>
    <s v="Miscellaneous"/>
    <m/>
    <m/>
    <n v="1"/>
    <x v="0"/>
    <s v="1"/>
    <m/>
    <s v="5"/>
    <m/>
    <s v="1"/>
    <s v="2"/>
    <s v="0"/>
  </r>
  <r>
    <s v="KY260006"/>
    <n v="26"/>
    <x v="29"/>
    <s v="49 USC 5314 - National Research Program"/>
    <n v="5314"/>
    <s v="National Research"/>
    <x v="1"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s v="BUS OTHER"/>
    <n v="11"/>
    <s v="Bus"/>
    <s v="53"/>
    <s v="115"/>
    <x v="0"/>
    <s v="20"/>
    <s v="Miscellaneous"/>
    <m/>
    <m/>
    <n v="1"/>
    <x v="0"/>
    <s v="1"/>
    <m/>
    <s v="5"/>
    <m/>
    <s v="3"/>
    <s v="2"/>
    <s v="0"/>
  </r>
  <r>
    <s v="KY260006"/>
    <n v="26"/>
    <x v="29"/>
    <s v="49 USC 5314 - National Research Program"/>
    <n v="5314"/>
    <s v="National Research"/>
    <x v="1"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KY260006"/>
    <n v="26"/>
    <x v="29"/>
    <s v="49 USC 5314 - National Research Program"/>
    <n v="5314"/>
    <s v="National Research"/>
    <x v="1"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s v="11"/>
    <s v="Bus"/>
    <s v="42"/>
    <s v="114"/>
    <x v="1"/>
    <s v="08"/>
    <s v="ADP Hardware"/>
    <m/>
    <m/>
    <s v="1"/>
    <x v="0"/>
    <s v="1"/>
    <m/>
    <s v="4"/>
    <m/>
    <s v="2"/>
    <s v="0"/>
    <s v="8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340001"/>
    <n v="34"/>
    <x v="29"/>
    <s v="49 USC 5339 - Bus and Bus Facilities Formula (FY2013 and forward)"/>
    <n v="5339"/>
    <s v="Bus and Bus Facilities"/>
    <x v="0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340006"/>
    <n v="34"/>
    <x v="29"/>
    <s v="49 USC 5339 - Bus and Bus Facilities Formula (FY2013 and forward)"/>
    <n v="5339"/>
    <s v="Bus and Bus Facilities"/>
    <x v="0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340007"/>
    <n v="34"/>
    <x v="29"/>
    <s v="49 USC 5339 - Bus and Bus Facilities Formula (FY2013 and forward)"/>
    <n v="5339"/>
    <s v="Bus and Bus Facilities"/>
    <x v="0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340007"/>
    <n v="34"/>
    <x v="29"/>
    <s v="49 USC 5339 - Bus and Bus Facilities Formula (FY2013 and forward)"/>
    <n v="5339"/>
    <s v="Bus and Bus Facilities"/>
    <x v="0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340008"/>
    <n v="34"/>
    <x v="29"/>
    <s v="49 USC 5339 - Bus and Bus Facilities Formula (FY2013 and forward)"/>
    <n v="5339"/>
    <s v="Bus and Bus Facilities"/>
    <x v="0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KY340009"/>
    <n v="34"/>
    <x v="29"/>
    <s v="49 USC 5339 - Bus and Bus Facilities Formula (FY2013 and forward)"/>
    <n v="5339"/>
    <s v="Bus and Bus Facilities"/>
    <x v="0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340010"/>
    <n v="34"/>
    <x v="29"/>
    <s v="49 USC 5339 - Bus and Bus Facilities Formula (FY2013 and forward)"/>
    <n v="5339"/>
    <s v="Bus and Bus Facilities"/>
    <x v="0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KY340010"/>
    <n v="34"/>
    <x v="29"/>
    <s v="49 USC 5339 - Bus and Bus Facilities Formula (FY2013 and forward)"/>
    <n v="5339"/>
    <s v="Bus and Bus Facilities"/>
    <x v="0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s v="PLANNING"/>
    <n v="44"/>
    <s v="Planning"/>
    <s v="26"/>
    <s v="442"/>
    <x v="46"/>
    <s v="82"/>
    <s v="FHWA/FTA Metro. Planning"/>
    <m/>
    <m/>
    <n v="4"/>
    <x v="2"/>
    <s v="4"/>
    <m/>
    <s v="2"/>
    <m/>
    <s v="6"/>
    <s v="8"/>
    <s v="2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800004"/>
    <n v="80"/>
    <x v="29"/>
    <s v="49 USC 5305 - Planning Programs/5303/5313(b)"/>
    <n v="5305"/>
    <s v="Metropolitan and State Planning"/>
    <x v="1"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s v="BUS OTHER"/>
    <n v="11"/>
    <s v="Bus"/>
    <s v="94"/>
    <s v="119"/>
    <x v="9"/>
    <s v="03"/>
    <s v="Landscaping/Scenic Beautification"/>
    <m/>
    <m/>
    <n v="1"/>
    <x v="0"/>
    <s v="1"/>
    <m/>
    <s v="9"/>
    <m/>
    <s v="4"/>
    <s v="0"/>
    <s v="3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KY90X216"/>
    <n v="90"/>
    <x v="29"/>
    <s v="49 USC 5307 - Urbanized Area Formula (FY2006 forward)"/>
    <n v="5307"/>
    <s v="Urbanized Area"/>
    <x v="1"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90X224"/>
    <n v="90"/>
    <x v="29"/>
    <s v="49 USC 5307 - Urbanized Area Formula (FY2006 forward)"/>
    <n v="5307"/>
    <s v="Urbanized Area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4"/>
    <n v="90"/>
    <x v="29"/>
    <s v="49 USC 5307 - Urbanized Area Formula (FY2006 forward)"/>
    <n v="5307"/>
    <s v="Urbanized Area"/>
    <x v="1"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4"/>
    <n v="90"/>
    <x v="29"/>
    <s v="49 USC 5307 - Urbanized Area Formula (FY2006 forward)"/>
    <n v="5307"/>
    <s v="Urbanized Area"/>
    <x v="1"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KY90X224"/>
    <n v="90"/>
    <x v="29"/>
    <s v="49 USC 5307 - Urbanized Area Formula (FY2006 forward)"/>
    <n v="5307"/>
    <s v="Urbanized Area"/>
    <x v="1"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90X225"/>
    <n v="90"/>
    <x v="29"/>
    <s v="49 USC 5307 - Urbanized Area Formula (FY2006 forward)"/>
    <n v="5307"/>
    <s v="Urbanized Area"/>
    <x v="1"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90X226"/>
    <n v="90"/>
    <x v="29"/>
    <s v="49 USC 5307 - Urbanized Area Formula (FY2006 forward)"/>
    <n v="5307"/>
    <s v="Urbanized Area"/>
    <x v="1"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KY90X227"/>
    <n v="90"/>
    <x v="29"/>
    <s v="49 USC 5307 - Urbanized Area Formula (FY2006 forward)"/>
    <n v="5307"/>
    <s v="Urbanized Area"/>
    <x v="1"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KY90X228"/>
    <n v="90"/>
    <x v="29"/>
    <s v="49 USC 5307 - Urbanized Area Formula (FY2006 forward)"/>
    <n v="5307"/>
    <s v="Urbanized Area"/>
    <x v="1"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KY90X228"/>
    <n v="90"/>
    <x v="29"/>
    <s v="49 USC 5307 - Urbanized Area Formula (FY2006 forward)"/>
    <n v="5307"/>
    <s v="Urbanized Area"/>
    <x v="1"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28"/>
    <n v="90"/>
    <x v="29"/>
    <s v="49 USC 5307 - Urbanized Area Formula (FY2006 forward)"/>
    <n v="5307"/>
    <s v="Urbanized Area"/>
    <x v="1"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KY90X228"/>
    <n v="90"/>
    <x v="29"/>
    <s v="49 USC 5307 - Urbanized Area Formula (FY2006 forward)"/>
    <n v="5307"/>
    <s v="Urbanized Area"/>
    <x v="1"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KY90X230"/>
    <n v="90"/>
    <x v="29"/>
    <s v="49 USC 5307 - Urbanized Area Formula (FY2006 forward)"/>
    <n v="5307"/>
    <s v="Urbanized Area"/>
    <x v="1"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KY90X231"/>
    <n v="90"/>
    <x v="29"/>
    <s v="49 USC 5307 - Urbanized Area Formula (FY2006 forward)"/>
    <n v="5307"/>
    <s v="Urbanized Area"/>
    <x v="1"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KY90X231"/>
    <n v="90"/>
    <x v="29"/>
    <s v="49 USC 5307 - Urbanized Area Formula (FY2006 forward)"/>
    <n v="5307"/>
    <s v="Urbanized Area"/>
    <x v="1"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KY90X231"/>
    <n v="90"/>
    <x v="29"/>
    <s v="49 USC 5307 - Urbanized Area Formula (FY2006 forward)"/>
    <n v="5307"/>
    <s v="Urbanized Area"/>
    <x v="1"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KY90X231"/>
    <n v="90"/>
    <x v="29"/>
    <s v="49 USC 5307 - Urbanized Area Formula (FY2006 forward)"/>
    <n v="5307"/>
    <s v="Urbanized Area"/>
    <x v="1"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KY90X231"/>
    <n v="90"/>
    <x v="29"/>
    <s v="49 USC 5307 - Urbanized Area Formula (FY2006 forward)"/>
    <n v="5307"/>
    <s v="Urbanized Area"/>
    <x v="1"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KY95X013"/>
    <n v="95"/>
    <x v="29"/>
    <s v="49 USC 5307 - Urbanized Area Formula (FHWA xfer FY 2007 fwd)"/>
    <n v="5307"/>
    <s v="Urbanized Area"/>
    <x v="1"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KY95X013"/>
    <n v="95"/>
    <x v="29"/>
    <s v="49 USC 5307 - Urbanized Area Formula (FHWA xfer FY 2007 fwd)"/>
    <n v="5307"/>
    <s v="Urbanized Area"/>
    <x v="1"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KY95X014"/>
    <n v="95"/>
    <x v="29"/>
    <s v="49 USC 5307 - Urbanized Area Formula (FHWA xfer FY 2007 fwd)"/>
    <n v="5307"/>
    <s v="Urbanized Area"/>
    <x v="1"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KY95X014"/>
    <n v="95"/>
    <x v="29"/>
    <s v="49 USC 5307 - Urbanized Area Formula (FHWA xfer FY 2007 fwd)"/>
    <n v="5307"/>
    <s v="Urbanized Area"/>
    <x v="1"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KY95X015"/>
    <n v="95"/>
    <x v="29"/>
    <s v="49 USC 5307 - Urbanized Area Formula (FHWA xfer FY 2007 fwd)"/>
    <n v="5307"/>
    <s v="Urbanized Area"/>
    <x v="1"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s v="BUS PURCHASE"/>
    <s v="11"/>
    <s v="Bus"/>
    <s v="13"/>
    <s v="111"/>
    <x v="6"/>
    <s v="15"/>
    <s v="Vans"/>
    <m/>
    <s v="Vans"/>
    <s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6X008"/>
    <n v="16"/>
    <x v="19"/>
    <s v="49 USC 5310 - Elderly and Individuals with Disabilities"/>
    <n v="5310"/>
    <s v="Elderly and Individuals with Disabilities"/>
    <x v="1"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6X009"/>
    <n v="16"/>
    <x v="19"/>
    <s v="49 USC 5310 - Elderly and Individuals with Disabilities"/>
    <n v="5310"/>
    <s v="Elderly and Individuals with Disabilities"/>
    <x v="1"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LA18X031"/>
    <n v="18"/>
    <x v="19"/>
    <s v="49 USC 5311 - Nonurbanized Area Programs"/>
    <n v="5311"/>
    <s v="Non-Urbanized Area"/>
    <x v="1"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LA18X032"/>
    <n v="18"/>
    <x v="19"/>
    <s v="49 USC 5311 - Nonurbanized Area Programs"/>
    <n v="5311"/>
    <s v="Non-Urbanized Area"/>
    <x v="1"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LA18X032"/>
    <n v="18"/>
    <x v="19"/>
    <s v="49 USC 5311 - Nonurbanized Area Programs"/>
    <n v="5311"/>
    <s v="Non-Urbanized Area"/>
    <x v="1"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LA18X032"/>
    <n v="18"/>
    <x v="19"/>
    <s v="49 USC 5311 - Nonurbanized Area Programs"/>
    <n v="5311"/>
    <s v="Non-Urbanized Area"/>
    <x v="1"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LA18X032"/>
    <n v="18"/>
    <x v="19"/>
    <s v="49 USC 5311 - Nonurbanized Area Programs"/>
    <n v="5311"/>
    <s v="Non-Urbanized Area"/>
    <x v="1"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LA18X032"/>
    <n v="18"/>
    <x v="19"/>
    <s v="49 USC 5311 - Nonurbanized Area Programs"/>
    <n v="5311"/>
    <s v="Non-Urbanized Area"/>
    <x v="1"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267010"/>
    <n v="26"/>
    <x v="19"/>
    <s v="49 USC 5314 - National Research Program"/>
    <n v="5314"/>
    <s v="National Research"/>
    <x v="1"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LA267010"/>
    <n v="26"/>
    <x v="19"/>
    <s v="49 USC 5314 - National Research Program"/>
    <n v="5314"/>
    <s v="National Research"/>
    <x v="1"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s v="SAFETY AND SECURITY"/>
    <n v="57"/>
    <s v="Safety &amp; Security"/>
    <s v="10"/>
    <s v="571"/>
    <x v="47"/>
    <s v="01"/>
    <s v="Drills"/>
    <m/>
    <m/>
    <n v="5"/>
    <x v="3"/>
    <s v="7"/>
    <m/>
    <s v="1"/>
    <m/>
    <s v="0"/>
    <s v="0"/>
    <s v="1"/>
  </r>
  <r>
    <s v="LA267010"/>
    <n v="26"/>
    <x v="19"/>
    <s v="49 USC 5314 - National Research Program"/>
    <n v="5314"/>
    <s v="National Research"/>
    <x v="1"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LA267010"/>
    <n v="26"/>
    <x v="19"/>
    <s v="49 USC 5314 - National Research Program"/>
    <n v="5314"/>
    <s v="National Research"/>
    <x v="1"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x v="1"/>
    <s v="20"/>
    <s v="Miscellaneous"/>
    <m/>
    <m/>
    <s v="1"/>
    <x v="0"/>
    <s v="1"/>
    <m/>
    <s v="4"/>
    <m/>
    <s v="2"/>
    <s v="2"/>
    <s v="0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s v="MAINTENANCE FACILITY"/>
    <s v="11"/>
    <s v="Bus"/>
    <s v="42"/>
    <s v="114"/>
    <x v="1"/>
    <s v="11"/>
    <s v="Support Vehicles"/>
    <m/>
    <m/>
    <s v="1"/>
    <x v="0"/>
    <s v="1"/>
    <m/>
    <s v="4"/>
    <m/>
    <s v="2"/>
    <s v="1"/>
    <s v="1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s v="BUS OTHER"/>
    <s v="11"/>
    <s v="Bus"/>
    <s v="16"/>
    <s v="111"/>
    <x v="23"/>
    <s v="02"/>
    <s v="35 ft Bus"/>
    <m/>
    <s v="35 ft Bus"/>
    <s v="1"/>
    <x v="0"/>
    <s v="1"/>
    <m/>
    <s v="1"/>
    <m/>
    <s v="6"/>
    <s v="0"/>
    <s v="2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s v="BUS OTHER"/>
    <n v="11"/>
    <s v="Bus"/>
    <s v="16"/>
    <s v="111"/>
    <x v="23"/>
    <s v="02"/>
    <s v="35 ft Bus"/>
    <m/>
    <s v="35 ft Bus"/>
    <n v="1"/>
    <x v="0"/>
    <s v="1"/>
    <m/>
    <s v="1"/>
    <m/>
    <s v="6"/>
    <s v="0"/>
    <s v="2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s v="BUS PURCHASE"/>
    <s v="11"/>
    <s v="Bus"/>
    <s v="12"/>
    <s v="111"/>
    <x v="6"/>
    <s v="15"/>
    <s v="Vans"/>
    <m/>
    <s v="Vans"/>
    <s v="1"/>
    <x v="0"/>
    <s v="1"/>
    <m/>
    <s v="1"/>
    <m/>
    <s v="2"/>
    <s v="1"/>
    <s v="5"/>
  </r>
  <r>
    <s v="LA340002"/>
    <n v="34"/>
    <x v="19"/>
    <s v="49 USC 5339 - Bus and Bus Facilities Formula (FY2013 and forward)"/>
    <n v="5339"/>
    <s v="Bus and Bus Facilities"/>
    <x v="0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LA340007"/>
    <n v="34"/>
    <x v="19"/>
    <s v="49 USC 5339 - Bus and Bus Facilities Formula (FY2013 and forward)"/>
    <n v="5339"/>
    <s v="Bus and Bus Facilities"/>
    <x v="0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LA340007"/>
    <n v="34"/>
    <x v="19"/>
    <s v="49 USC 5339 - Bus and Bus Facilities Formula (FY2013 and forward)"/>
    <n v="5339"/>
    <s v="Bus and Bus Facilities"/>
    <x v="0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s v="BUS OTHER"/>
    <n v="11"/>
    <s v="Bus"/>
    <s v="75"/>
    <s v="117"/>
    <x v="50"/>
    <s v="91"/>
    <s v="Acquisition"/>
    <m/>
    <m/>
    <n v="1"/>
    <x v="0"/>
    <s v="1"/>
    <m/>
    <s v="7"/>
    <m/>
    <s v="5"/>
    <s v="9"/>
    <s v="1"/>
  </r>
  <r>
    <s v="LA340008"/>
    <n v="34"/>
    <x v="19"/>
    <s v="49 USC 5339 - Bus and Bus Facilities Formula (FY2013 and forward)"/>
    <n v="5339"/>
    <s v="Bus and Bus Facilities"/>
    <x v="0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LA340008"/>
    <n v="34"/>
    <x v="19"/>
    <s v="49 USC 5339 - Bus and Bus Facilities Formula (FY2013 and forward)"/>
    <n v="5339"/>
    <s v="Bus and Bus Facilities"/>
    <x v="0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LA340008"/>
    <n v="34"/>
    <x v="19"/>
    <s v="49 USC 5339 - Bus and Bus Facilities Formula (FY2013 and forward)"/>
    <n v="5339"/>
    <s v="Bus and Bus Facilities"/>
    <x v="0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LA340009"/>
    <n v="34"/>
    <x v="19"/>
    <s v="49 USC 5339 - Bus and Bus Facilities Formula (FY2013 and forward)"/>
    <n v="5339"/>
    <s v="Bus and Bus Facilities"/>
    <x v="0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340010"/>
    <n v="34"/>
    <x v="19"/>
    <s v="49 USC 5339 - Bus and Bus Facilities Formula (FY2013 and forward)"/>
    <n v="5339"/>
    <s v="Bus and Bus Facilities"/>
    <x v="0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340010"/>
    <n v="34"/>
    <x v="19"/>
    <s v="49 USC 5339 - Bus and Bus Facilities Formula (FY2013 and forward)"/>
    <n v="5339"/>
    <s v="Bus and Bus Facilities"/>
    <x v="0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LA340011"/>
    <n v="34"/>
    <x v="19"/>
    <s v="49 USC 5339 - Bus and Bus Facilities Formula (FY2013 and forward)"/>
    <n v="5339"/>
    <s v="Bus and Bus Facilities"/>
    <x v="0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540004"/>
    <n v="54"/>
    <x v="19"/>
    <s v="49 USC 5337 - State of Good Repair Formula Grants"/>
    <n v="5337"/>
    <s v="State of Good Repair"/>
    <x v="0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791001"/>
    <n v="79"/>
    <x v="19"/>
    <s v="TIGER"/>
    <s v="111-117"/>
    <s v="TIGER"/>
    <x v="1"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s v="PLANNING"/>
    <n v="44"/>
    <s v="Planning"/>
    <s v="26"/>
    <s v="442"/>
    <x v="46"/>
    <s v="10"/>
    <s v="Planning Emphasis Area"/>
    <m/>
    <m/>
    <n v="4"/>
    <x v="2"/>
    <s v="4"/>
    <m/>
    <s v="2"/>
    <m/>
    <s v="6"/>
    <s v="1"/>
    <s v="0"/>
  </r>
  <r>
    <s v="LA800025"/>
    <n v="80"/>
    <x v="19"/>
    <s v="49 USC 5305 - Planning Programs/5303/5313(b)"/>
    <n v="5305"/>
    <s v="Metropolitan and State Planning"/>
    <x v="1"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LA90X415"/>
    <n v="90"/>
    <x v="19"/>
    <s v="49 USC 5307 - Urbanized Area Formula (FY2006 forward)"/>
    <n v="5307"/>
    <s v="Urbanized Area"/>
    <x v="1"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LA90X415"/>
    <n v="90"/>
    <x v="19"/>
    <s v="49 USC 5307 - Urbanized Area Formula (FY2006 forward)"/>
    <n v="5307"/>
    <s v="Urbanized Area"/>
    <x v="1"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LA90X415"/>
    <n v="90"/>
    <x v="19"/>
    <s v="49 USC 5307 - Urbanized Area Formula (FY2006 forward)"/>
    <n v="5307"/>
    <s v="Urbanized Area"/>
    <x v="1"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15"/>
    <n v="90"/>
    <x v="19"/>
    <s v="49 USC 5307 - Urbanized Area Formula (FY2006 forward)"/>
    <n v="5307"/>
    <s v="Urbanized Area"/>
    <x v="1"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90X415"/>
    <n v="90"/>
    <x v="19"/>
    <s v="49 USC 5307 - Urbanized Area Formula (FY2006 forward)"/>
    <n v="5307"/>
    <s v="Urbanized Area"/>
    <x v="1"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LA90X420"/>
    <n v="90"/>
    <x v="19"/>
    <s v="49 USC 5307 - Urbanized Area Formula (FY2006 forward)"/>
    <n v="5307"/>
    <s v="Urbanized Area"/>
    <x v="1"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LA90X423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LA90X423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3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LA90X423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LA90X424"/>
    <n v="90"/>
    <x v="19"/>
    <s v="49 USC 5307 - Urbanized Area Formula (FY2006 forward)"/>
    <n v="5307"/>
    <s v="Urbanized Area"/>
    <x v="1"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LA90X425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90X425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5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s v="BUS OTHER"/>
    <n v="11"/>
    <s v="Bus"/>
    <s v="16"/>
    <s v="111"/>
    <x v="23"/>
    <s v="02"/>
    <s v="35 ft Bus"/>
    <m/>
    <s v="35 ft Bus"/>
    <n v="1"/>
    <x v="0"/>
    <s v="1"/>
    <m/>
    <s v="1"/>
    <m/>
    <s v="6"/>
    <s v="0"/>
    <s v="2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LA90X426"/>
    <n v="90"/>
    <x v="19"/>
    <s v="49 USC 5307 - Urbanized Area Formula (FY2006 forward)"/>
    <n v="5307"/>
    <s v="Urbanized Area"/>
    <x v="1"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LA90X427"/>
    <n v="90"/>
    <x v="19"/>
    <s v="49 USC 5307 - Urbanized Area Formula (FY2006 forward)"/>
    <n v="5307"/>
    <s v="Urbanized Area"/>
    <x v="1"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LA90X427"/>
    <n v="90"/>
    <x v="19"/>
    <s v="49 USC 5307 - Urbanized Area Formula (FY2006 forward)"/>
    <n v="5307"/>
    <s v="Urbanized Area"/>
    <x v="1"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7"/>
    <n v="90"/>
    <x v="19"/>
    <s v="49 USC 5307 - Urbanized Area Formula (FY2006 forward)"/>
    <n v="5307"/>
    <s v="Urbanized Area"/>
    <x v="1"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90X427"/>
    <n v="90"/>
    <x v="19"/>
    <s v="49 USC 5307 - Urbanized Area Formula (FY2006 forward)"/>
    <n v="5307"/>
    <s v="Urbanized Area"/>
    <x v="1"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LA90X427"/>
    <n v="90"/>
    <x v="19"/>
    <s v="49 USC 5307 - Urbanized Area Formula (FY2006 forward)"/>
    <n v="5307"/>
    <s v="Urbanized Area"/>
    <x v="1"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LA90X428"/>
    <n v="90"/>
    <x v="19"/>
    <s v="49 USC 5307 - Urbanized Area Formula (FY2006 forward)"/>
    <n v="5307"/>
    <s v="Urbanized Area"/>
    <x v="1"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LA90X429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90X429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90X429"/>
    <n v="90"/>
    <x v="19"/>
    <s v="49 USC 5307 - Urbanized Area Formula (FY2006 forward)"/>
    <n v="5307"/>
    <s v="Urbanized Area"/>
    <x v="1"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LA90X430"/>
    <n v="90"/>
    <x v="19"/>
    <s v="49 USC 5307 - Urbanized Area Formula (FY2006 forward)"/>
    <n v="5307"/>
    <s v="Urbanized Area"/>
    <x v="1"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LA90X430"/>
    <n v="90"/>
    <x v="19"/>
    <s v="49 USC 5307 - Urbanized Area Formula (FY2006 forward)"/>
    <n v="5307"/>
    <s v="Urbanized Area"/>
    <x v="1"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LA90X430"/>
    <n v="90"/>
    <x v="19"/>
    <s v="49 USC 5307 - Urbanized Area Formula (FY2006 forward)"/>
    <n v="5307"/>
    <s v="Urbanized Area"/>
    <x v="1"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s v="BUS OTHER"/>
    <n v="11"/>
    <s v="Bus"/>
    <s v="92"/>
    <s v="119"/>
    <x v="1"/>
    <s v="09"/>
    <s v="Enhanced ADA Access"/>
    <m/>
    <m/>
    <n v="1"/>
    <x v="0"/>
    <s v="1"/>
    <m/>
    <s v="9"/>
    <m/>
    <s v="2"/>
    <s v="0"/>
    <s v="9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LA90X431"/>
    <n v="90"/>
    <x v="19"/>
    <s v="49 USC 5307 - Urbanized Area Formula (FY2006 forward)"/>
    <n v="5307"/>
    <s v="Urbanized Area"/>
    <x v="1"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s v="BUS OTHER"/>
    <n v="11"/>
    <s v="Bus"/>
    <s v="94"/>
    <s v="119"/>
    <x v="9"/>
    <s v="03"/>
    <s v="Landscaping/Scenic Beautification"/>
    <m/>
    <m/>
    <n v="1"/>
    <x v="0"/>
    <s v="1"/>
    <m/>
    <s v="9"/>
    <m/>
    <s v="4"/>
    <s v="0"/>
    <s v="3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LA90X433"/>
    <n v="90"/>
    <x v="19"/>
    <s v="49 USC 5307 - Urbanized Area Formula (FY2006 forward)"/>
    <n v="5307"/>
    <s v="Urbanized Area"/>
    <x v="1"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LA90X434"/>
    <n v="90"/>
    <x v="19"/>
    <s v="49 USC 5307 - Urbanized Area Formula (FY2006 forward)"/>
    <n v="5307"/>
    <s v="Urbanized Area"/>
    <x v="1"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0X434"/>
    <n v="90"/>
    <x v="19"/>
    <s v="49 USC 5307 - Urbanized Area Formula (FY2006 forward)"/>
    <n v="5307"/>
    <s v="Urbanized Area"/>
    <x v="1"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LA950001"/>
    <n v="95"/>
    <x v="19"/>
    <s v="49 USC 5307 - Urbanized Area Formula (FHWA xfer FY 2007 fwd)"/>
    <n v="5307"/>
    <s v="Urbanized Area"/>
    <x v="1"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LA950001"/>
    <n v="95"/>
    <x v="19"/>
    <s v="49 USC 5307 - Urbanized Area Formula (FHWA xfer FY 2007 fwd)"/>
    <n v="5307"/>
    <s v="Urbanized Area"/>
    <x v="1"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LA95X004"/>
    <n v="95"/>
    <x v="19"/>
    <s v="49 USC 5307 - Urbanized Area Formula (FHWA xfer FY 2007 fwd)"/>
    <n v="5307"/>
    <s v="Urbanized Area"/>
    <x v="1"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LA95X004"/>
    <n v="95"/>
    <x v="19"/>
    <s v="49 USC 5307 - Urbanized Area Formula (FHWA xfer FY 2007 fwd)"/>
    <n v="5307"/>
    <s v="Urbanized Area"/>
    <x v="1"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LA95X005"/>
    <n v="95"/>
    <x v="19"/>
    <s v="49 USC 5307 - Urbanized Area Formula (FHWA xfer FY 2007 fwd)"/>
    <n v="5307"/>
    <s v="Urbanized Area"/>
    <x v="1"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s v="FIXED GUIDEWAY"/>
    <n v="12"/>
    <s v="Fixed Guideway"/>
    <s v="31"/>
    <s v="123"/>
    <x v="14"/>
    <s v="05"/>
    <s v="Ferry Terminal"/>
    <m/>
    <m/>
    <n v="1"/>
    <x v="0"/>
    <s v="2"/>
    <m/>
    <s v="3"/>
    <m/>
    <s v="1"/>
    <s v="0"/>
    <s v="5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s v="FIXED GUIDEWAY"/>
    <n v="12"/>
    <s v="Fixed Guideway"/>
    <s v="34"/>
    <s v="123"/>
    <x v="9"/>
    <s v="05"/>
    <s v="Ferry Terminal"/>
    <m/>
    <m/>
    <n v="1"/>
    <x v="0"/>
    <s v="2"/>
    <m/>
    <s v="3"/>
    <m/>
    <s v="4"/>
    <s v="0"/>
    <s v="5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s v="FIXED GUIDEWAY"/>
    <n v="12"/>
    <s v="Fixed Guideway"/>
    <s v="34"/>
    <s v="123"/>
    <x v="9"/>
    <s v="05"/>
    <s v="Ferry Terminal"/>
    <m/>
    <m/>
    <n v="1"/>
    <x v="0"/>
    <s v="2"/>
    <m/>
    <s v="3"/>
    <m/>
    <s v="4"/>
    <s v="0"/>
    <s v="5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s v="FIXED GUIDEWAY"/>
    <n v="12"/>
    <s v="Fixed Guideway"/>
    <s v="73"/>
    <s v="127"/>
    <x v="24"/>
    <s v="00"/>
    <s v="Contingencies"/>
    <m/>
    <m/>
    <n v="1"/>
    <x v="0"/>
    <s v="2"/>
    <m/>
    <s v="7"/>
    <m/>
    <s v="3"/>
    <s v="0"/>
    <s v="0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s v="FIXED GUIDEWAY"/>
    <n v="12"/>
    <s v="Fixed Guideway"/>
    <s v="12"/>
    <s v="121"/>
    <x v="6"/>
    <s v="33"/>
    <s v="Ferry Boats"/>
    <m/>
    <s v="Ferry Boats"/>
    <n v="1"/>
    <x v="0"/>
    <s v="2"/>
    <m/>
    <s v="1"/>
    <m/>
    <s v="2"/>
    <s v="3"/>
    <s v="3"/>
  </r>
  <r>
    <s v="LA95X006"/>
    <n v="95"/>
    <x v="19"/>
    <s v="49 USC 5307 - Urbanized Area Formula (FHWA xfer FY 2007 fwd)"/>
    <n v="5307"/>
    <s v="Urbanized Area"/>
    <x v="1"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LA95X007"/>
    <n v="95"/>
    <x v="19"/>
    <s v="49 USC 5307 - Urbanized Area Formula (FHWA xfer FY 2007 fwd)"/>
    <n v="5307"/>
    <s v="Urbanized Area"/>
    <x v="1"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LA95X007"/>
    <n v="95"/>
    <x v="19"/>
    <s v="49 USC 5307 - Urbanized Area Formula (FHWA xfer FY 2007 fwd)"/>
    <n v="5307"/>
    <s v="Urbanized Area"/>
    <x v="1"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LA95X009"/>
    <n v="95"/>
    <x v="19"/>
    <s v="49 USC 5307 - Urbanized Area Formula (FHWA xfer FY 2007 fwd)"/>
    <n v="5307"/>
    <s v="Urbanized Area"/>
    <x v="1"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LA95X010"/>
    <n v="95"/>
    <x v="19"/>
    <s v="49 USC 5307 - Urbanized Area Formula (FHWA xfer FY 2007 fwd)"/>
    <n v="5307"/>
    <s v="Urbanized Area"/>
    <x v="1"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A050132"/>
    <n v="5"/>
    <x v="10"/>
    <s v="49 USC 5309 - Fixed Guideway Modernization (FY2006 forward)"/>
    <n v="5309"/>
    <s v="Fixed Guideway"/>
    <x v="0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A050132"/>
    <n v="5"/>
    <x v="10"/>
    <s v="49 USC 5309 - Fixed Guideway Modernization (FY2006 forward)"/>
    <n v="5309"/>
    <s v="Fixed Guideway"/>
    <x v="0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s v="FIXED GUIDEWAY"/>
    <n v="12"/>
    <s v="Fixed Guideway"/>
    <s v="91"/>
    <s v="129"/>
    <x v="14"/>
    <s v="09"/>
    <s v="Enhanced ADA Access"/>
    <m/>
    <m/>
    <n v="1"/>
    <x v="0"/>
    <s v="2"/>
    <m/>
    <s v="9"/>
    <m/>
    <s v="1"/>
    <s v="0"/>
    <s v="9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16X008"/>
    <n v="16"/>
    <x v="10"/>
    <s v="49 USC 5310 - Elderly and Individuals with Disabilities"/>
    <n v="5310"/>
    <s v="Elderly and Individuals with Disabilities"/>
    <x v="1"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MA18X055"/>
    <n v="18"/>
    <x v="10"/>
    <s v="49 USC 5311 - Nonurbanized Area Programs"/>
    <n v="5311"/>
    <s v="Non-Urbanized Area"/>
    <x v="1"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MA20X006"/>
    <n v="20"/>
    <x v="10"/>
    <s v="49 USC 5320 - Paul S. Sarbanes Transit in Parks Program                    "/>
    <n v="5320"/>
    <s v="Paul S. Sarbanes Transit in Parks Program "/>
    <x v="1"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s v="FIXED GUIDEWAY"/>
    <n v="12"/>
    <s v="Fixed Guideway"/>
    <s v="91"/>
    <s v="129"/>
    <x v="14"/>
    <s v="07"/>
    <s v="Transit Connections to Parks"/>
    <m/>
    <m/>
    <n v="1"/>
    <x v="0"/>
    <s v="2"/>
    <m/>
    <s v="9"/>
    <m/>
    <s v="1"/>
    <s v="0"/>
    <s v="7"/>
  </r>
  <r>
    <s v="MA260064"/>
    <n v="26"/>
    <x v="10"/>
    <s v="49 USC 5314 - National Research Program"/>
    <n v="5314"/>
    <s v="National Research"/>
    <x v="1"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A267018"/>
    <n v="26"/>
    <x v="10"/>
    <s v="49 USC 5314 - National Research Program"/>
    <n v="5314"/>
    <s v="National Research"/>
    <x v="1"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MA267215"/>
    <n v="26"/>
    <x v="10"/>
    <s v="49 USC 5314 - National Research Program"/>
    <n v="5314"/>
    <s v="National Research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MA267215"/>
    <n v="26"/>
    <x v="10"/>
    <s v="49 USC 5314 - National Research Program"/>
    <n v="5314"/>
    <s v="National Research"/>
    <x v="1"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MA268003"/>
    <n v="26"/>
    <x v="10"/>
    <s v="49 USC 5314 - National Research Program"/>
    <n v="5314"/>
    <s v="National Research"/>
    <x v="1"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68004"/>
    <n v="26"/>
    <x v="10"/>
    <s v="49 USC 5314 - National Research Program"/>
    <n v="5314"/>
    <s v="National Research"/>
    <x v="1"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A269042"/>
    <n v="26"/>
    <x v="10"/>
    <s v="49 USC 5314 - National Research Program"/>
    <n v="5314"/>
    <s v="National Research"/>
    <x v="1"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271033"/>
    <n v="27"/>
    <x v="10"/>
    <s v="49 USC 5327 - Project Management Oversight/Compliance Reviews"/>
    <n v="5327"/>
    <s v="Project Management Oversight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A271033"/>
    <n v="27"/>
    <x v="10"/>
    <s v="49 USC 5327 - Project Management Oversight/Compliance Reviews"/>
    <n v="5327"/>
    <s v="Project Management Oversight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A271033"/>
    <n v="27"/>
    <x v="10"/>
    <s v="49 USC 5327 - Project Management Oversight/Compliance Reviews"/>
    <n v="5327"/>
    <s v="Project Management Oversight"/>
    <x v="1"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A2742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s v="MANAGEMENT TRAINING"/>
    <n v="50"/>
    <s v="Management Training"/>
    <s v="10"/>
    <s v="501"/>
    <x v="52"/>
    <s v="00"/>
    <s v="Management Training"/>
    <m/>
    <m/>
    <n v="5"/>
    <x v="3"/>
    <s v="0"/>
    <m/>
    <s v="1"/>
    <m/>
    <s v="0"/>
    <s v="0"/>
    <s v="0"/>
  </r>
  <r>
    <s v="MA2742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s v="MANAGEMENT TRAINING"/>
    <n v="50"/>
    <s v="Management Training"/>
    <s v="10"/>
    <s v="501"/>
    <x v="52"/>
    <s v="00"/>
    <s v="Management Training"/>
    <m/>
    <m/>
    <n v="5"/>
    <x v="3"/>
    <s v="0"/>
    <m/>
    <s v="1"/>
    <m/>
    <s v="0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MA274581"/>
    <n v="27"/>
    <x v="10"/>
    <s v="49 USC 5327 - Project Management Oversight/Compliance Reviews"/>
    <n v="5327"/>
    <s v="Project Management Oversight"/>
    <x v="1"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MA274582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MA274583"/>
    <n v="27"/>
    <x v="10"/>
    <s v="49 USC 5327 - Project Management Oversight/Compliance Reviews"/>
    <n v="5327"/>
    <s v="Project Management Oversight"/>
    <x v="1"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MA274585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A274586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MA278017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18"/>
    <n v="27"/>
    <x v="10"/>
    <s v="49 USC 5327 - Project Management Oversight/Compliance Reviews"/>
    <n v="5327"/>
    <s v="Project Management Oversight"/>
    <x v="1"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19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0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1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2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4"/>
    <n v="27"/>
    <x v="10"/>
    <s v="49 USC 5327 - Project Management Oversight/Compliance Reviews"/>
    <n v="5327"/>
    <s v="Project Management Oversight"/>
    <x v="1"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5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278026"/>
    <n v="27"/>
    <x v="10"/>
    <s v="49 USC 5327 - Project Management Oversight/Compliance Reviews"/>
    <n v="5327"/>
    <s v="Project Management Oversight"/>
    <x v="1"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s v="BUS PURCHASE"/>
    <s v="11"/>
    <s v="Bus"/>
    <s v="13"/>
    <s v="111"/>
    <x v="6"/>
    <s v="04"/>
    <s v="&lt;30 ft Bus"/>
    <m/>
    <s v="&lt;30 ft Bus"/>
    <s v="1"/>
    <x v="0"/>
    <s v="1"/>
    <m/>
    <s v="1"/>
    <m/>
    <s v="3"/>
    <s v="0"/>
    <s v="4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s v="BUS PURCHASE"/>
    <s v="11"/>
    <s v="Bus"/>
    <s v="13"/>
    <s v="111"/>
    <x v="6"/>
    <s v="07"/>
    <s v="Bus Commuter/Suburban"/>
    <m/>
    <s v="Bus Commuter/Suburban"/>
    <s v="1"/>
    <x v="0"/>
    <s v="1"/>
    <m/>
    <s v="1"/>
    <m/>
    <s v="3"/>
    <s v="0"/>
    <s v="7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A340003"/>
    <n v="34"/>
    <x v="10"/>
    <s v="49 USC 5339 - Bus and Bus Facilities Formula (FY2013 and forward)"/>
    <n v="5339"/>
    <s v="Bus and Bus Facilities"/>
    <x v="0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A340008"/>
    <n v="34"/>
    <x v="10"/>
    <s v="49 USC 5339 - Bus and Bus Facilities Formula (FY2013 and forward)"/>
    <n v="5339"/>
    <s v="Bus and Bus Facilities"/>
    <x v="0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A340008"/>
    <n v="34"/>
    <x v="10"/>
    <s v="49 USC 5339 - Bus and Bus Facilities Formula (FY2013 and forward)"/>
    <n v="5339"/>
    <s v="Bus and Bus Facilities"/>
    <x v="0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MA340009"/>
    <n v="34"/>
    <x v="10"/>
    <s v="49 USC 5339 - Bus and Bus Facilities Formula (FY2013 and forward)"/>
    <n v="5339"/>
    <s v="Bus and Bus Facilities"/>
    <x v="0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340010"/>
    <n v="34"/>
    <x v="10"/>
    <s v="49 USC 5339 - Bus and Bus Facilities Formula (FY2013 and forward)"/>
    <n v="5339"/>
    <s v="Bus and Bus Facilities"/>
    <x v="0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s v="FIXED GUIDEWAY"/>
    <n v="12"/>
    <s v="Fixed Guideway"/>
    <s v="21"/>
    <s v="122"/>
    <x v="14"/>
    <s v="04"/>
    <s v="Tunnels"/>
    <m/>
    <m/>
    <n v="1"/>
    <x v="0"/>
    <s v="2"/>
    <m/>
    <s v="2"/>
    <m/>
    <s v="1"/>
    <s v="0"/>
    <s v="4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4"/>
    <s v="Tunnels"/>
    <m/>
    <m/>
    <n v="1"/>
    <x v="0"/>
    <s v="2"/>
    <m/>
    <s v="2"/>
    <m/>
    <s v="3"/>
    <s v="0"/>
    <s v="4"/>
  </r>
  <r>
    <s v="MA44X002"/>
    <n v="44"/>
    <x v="10"/>
    <s v="49 USC 5324 - Public Transportation Emergency Relief"/>
    <n v="5324"/>
    <s v="Hurricane Sandy"/>
    <x v="1"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x v="10"/>
    <s v="04"/>
    <s v="Force Account"/>
    <m/>
    <m/>
    <n v="1"/>
    <x v="0"/>
    <s v="2"/>
    <m/>
    <s v="7"/>
    <m/>
    <s v="2"/>
    <s v="0"/>
    <s v="4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x v="10"/>
    <s v="04"/>
    <s v="Force Account"/>
    <m/>
    <m/>
    <n v="1"/>
    <x v="0"/>
    <s v="2"/>
    <m/>
    <s v="7"/>
    <m/>
    <s v="2"/>
    <s v="0"/>
    <s v="4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3"/>
    <s v="Terminal, Intermodal (Transit)"/>
    <m/>
    <m/>
    <n v="1"/>
    <x v="0"/>
    <s v="2"/>
    <m/>
    <s v="3"/>
    <m/>
    <s v="3"/>
    <s v="0"/>
    <s v="3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x v="14"/>
    <s v="01"/>
    <s v="Traction Power"/>
    <m/>
    <m/>
    <n v="1"/>
    <x v="0"/>
    <s v="2"/>
    <m/>
    <s v="5"/>
    <m/>
    <s v="1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s v="FIXED GUIDEWAY"/>
    <n v="12"/>
    <s v="Fixed Guideway"/>
    <s v="51"/>
    <s v="125"/>
    <x v="14"/>
    <s v="01"/>
    <s v="Traction Power"/>
    <m/>
    <m/>
    <n v="1"/>
    <x v="0"/>
    <s v="2"/>
    <m/>
    <s v="5"/>
    <m/>
    <s v="1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s v="FIXED GUIDEWAY"/>
    <n v="12"/>
    <s v="Fixed Guideway"/>
    <s v="53"/>
    <s v="125"/>
    <x v="0"/>
    <s v="01"/>
    <s v="Traction Power"/>
    <m/>
    <m/>
    <n v="1"/>
    <x v="0"/>
    <s v="2"/>
    <m/>
    <s v="5"/>
    <m/>
    <s v="3"/>
    <s v="0"/>
    <s v="1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540005"/>
    <n v="54"/>
    <x v="10"/>
    <s v="49 USC 5337 - State of Good Repair Formula Grants"/>
    <n v="5337"/>
    <s v="State of Good Repair"/>
    <x v="0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s v="FIXED GUIDEWAY"/>
    <n v="12"/>
    <s v="Fixed Guideway"/>
    <s v="52"/>
    <s v="125"/>
    <x v="1"/>
    <s v="01"/>
    <s v="Traction Power"/>
    <m/>
    <m/>
    <n v="1"/>
    <x v="0"/>
    <s v="2"/>
    <m/>
    <s v="5"/>
    <m/>
    <s v="2"/>
    <s v="0"/>
    <s v="1"/>
  </r>
  <r>
    <s v="MA790002"/>
    <n v="79"/>
    <x v="10"/>
    <s v="TIGER"/>
    <s v="111-117"/>
    <s v="TIGER"/>
    <x v="1"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A790002"/>
    <n v="79"/>
    <x v="10"/>
    <s v="TIGER"/>
    <s v="111-117"/>
    <s v="TIGER"/>
    <x v="1"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A790002"/>
    <n v="79"/>
    <x v="10"/>
    <s v="TIGER"/>
    <s v="111-117"/>
    <s v="TIGER"/>
    <x v="1"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A790002"/>
    <n v="79"/>
    <x v="10"/>
    <s v="TIGER"/>
    <s v="111-117"/>
    <s v="TIGER"/>
    <x v="1"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MA800010"/>
    <n v="80"/>
    <x v="10"/>
    <s v="49 USC 5305 - Planning Programs/5303/5313(b)"/>
    <n v="5305"/>
    <s v="Metropolitan and State Planning"/>
    <x v="1"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s v="FIXED GUIDEWAY"/>
    <n v="12"/>
    <s v="Fixed Guideway"/>
    <s v="12"/>
    <s v="121"/>
    <x v="6"/>
    <s v="24"/>
    <s v="Commuter Locomotive Diesel"/>
    <s v="Commuter Locomotive Diesel"/>
    <m/>
    <n v="1"/>
    <x v="0"/>
    <s v="2"/>
    <m/>
    <s v="1"/>
    <m/>
    <s v="2"/>
    <s v="2"/>
    <s v="4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s v="FIXED GUIDEWAY"/>
    <n v="12"/>
    <s v="Fixed Guideway"/>
    <s v="12"/>
    <s v="121"/>
    <x v="6"/>
    <s v="24"/>
    <s v="Commuter Locomotive Diesel"/>
    <s v="Commuter Locomotive Diesel"/>
    <m/>
    <n v="1"/>
    <x v="0"/>
    <s v="2"/>
    <m/>
    <s v="1"/>
    <m/>
    <s v="2"/>
    <s v="2"/>
    <s v="4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s v="FIXED GUIDEWAY"/>
    <n v="12"/>
    <s v="Fixed Guideway"/>
    <s v="12"/>
    <s v="121"/>
    <x v="6"/>
    <s v="23"/>
    <s v="Commuter Rail Car Trailer"/>
    <s v="Commuter Rail Car Trailer"/>
    <m/>
    <n v="1"/>
    <x v="0"/>
    <s v="2"/>
    <m/>
    <s v="1"/>
    <m/>
    <s v="2"/>
    <s v="2"/>
    <s v="3"/>
  </r>
  <r>
    <s v="MA90X591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s v="FIXED GUIDEWAY"/>
    <n v="12"/>
    <s v="Fixed Guideway"/>
    <s v="12"/>
    <s v="121"/>
    <x v="6"/>
    <s v="23"/>
    <s v="Commuter Rail Car Trailer"/>
    <s v="Commuter Rail Car Trailer"/>
    <m/>
    <n v="1"/>
    <x v="0"/>
    <s v="2"/>
    <m/>
    <s v="1"/>
    <m/>
    <s v="2"/>
    <s v="2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s v="FIXED GUIDEWAY"/>
    <n v="12"/>
    <s v="Fixed Guideway"/>
    <s v="52"/>
    <s v="125"/>
    <x v="1"/>
    <s v="01"/>
    <s v="Traction Power"/>
    <m/>
    <m/>
    <n v="1"/>
    <x v="0"/>
    <s v="2"/>
    <m/>
    <s v="5"/>
    <m/>
    <s v="2"/>
    <s v="0"/>
    <s v="1"/>
  </r>
  <r>
    <s v="MA90X600"/>
    <n v="90"/>
    <x v="10"/>
    <s v="49 USC 5307 - Urbanized Area Formula (FY2006 forward)"/>
    <n v="5307"/>
    <s v="Urbanized Area"/>
    <x v="1"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s v="FIXED GUIDEWAY"/>
    <n v="12"/>
    <s v="Fixed Guideway"/>
    <s v="52"/>
    <s v="125"/>
    <x v="1"/>
    <s v="01"/>
    <s v="Traction Power"/>
    <m/>
    <m/>
    <n v="1"/>
    <x v="0"/>
    <s v="2"/>
    <m/>
    <s v="5"/>
    <m/>
    <s v="2"/>
    <s v="0"/>
    <s v="1"/>
  </r>
  <r>
    <s v="MA90X649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A90X649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A90X649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s v="FIXED GUIDEWAY"/>
    <n v="12"/>
    <s v="Fixed Guideway"/>
    <s v="71"/>
    <s v="127"/>
    <x v="2"/>
    <s v="10"/>
    <s v="3rd party Contract"/>
    <m/>
    <m/>
    <n v="1"/>
    <x v="0"/>
    <s v="2"/>
    <m/>
    <s v="7"/>
    <m/>
    <s v="1"/>
    <s v="1"/>
    <s v="0"/>
  </r>
  <r>
    <s v="MA90X649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MA90X649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x v="14"/>
    <s v="01"/>
    <s v="Train Control/Signal System"/>
    <m/>
    <m/>
    <n v="1"/>
    <x v="0"/>
    <s v="2"/>
    <m/>
    <s v="6"/>
    <m/>
    <s v="1"/>
    <s v="0"/>
    <s v="1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s v="FIXED GUIDEWAY"/>
    <n v="12"/>
    <s v="Fixed Guideway"/>
    <s v="61"/>
    <s v="126"/>
    <x v="14"/>
    <s v="01"/>
    <s v="Train Control/Signal System"/>
    <m/>
    <m/>
    <n v="1"/>
    <x v="0"/>
    <s v="2"/>
    <m/>
    <s v="6"/>
    <m/>
    <s v="1"/>
    <s v="0"/>
    <s v="1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MA90X711"/>
    <n v="90"/>
    <x v="10"/>
    <s v="49 USC 5307 - Urbanized Area Formula (FY2006 forward)"/>
    <n v="5307"/>
    <s v="Urbanized Area"/>
    <x v="1"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MA90X712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2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A90X713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MA90X713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s v="FIXED GUIDEWAY"/>
    <n v="12"/>
    <s v="Fixed Guideway"/>
    <s v="23"/>
    <s v="122"/>
    <x v="0"/>
    <s v="05"/>
    <s v="Bridges "/>
    <m/>
    <m/>
    <n v="1"/>
    <x v="0"/>
    <s v="2"/>
    <m/>
    <s v="2"/>
    <m/>
    <s v="3"/>
    <s v="0"/>
    <s v="5"/>
  </r>
  <r>
    <s v="MA90X713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s v="FIXED GUIDEWAY"/>
    <n v="12"/>
    <s v="Fixed Guideway"/>
    <s v="71"/>
    <s v="127"/>
    <x v="2"/>
    <s v="08"/>
    <s v="3rd party Contract"/>
    <m/>
    <m/>
    <n v="1"/>
    <x v="0"/>
    <s v="2"/>
    <m/>
    <s v="7"/>
    <m/>
    <s v="1"/>
    <s v="0"/>
    <s v="8"/>
  </r>
  <r>
    <s v="MA90X713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90X713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15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90X716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16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A90X716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A90X717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7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17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90X717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18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s v="BUS OTHER"/>
    <n v="11"/>
    <s v="Bus"/>
    <s v="92"/>
    <s v="119"/>
    <x v="1"/>
    <s v="09"/>
    <s v="Enhanced ADA Access"/>
    <m/>
    <m/>
    <n v="1"/>
    <x v="0"/>
    <s v="1"/>
    <m/>
    <s v="9"/>
    <m/>
    <s v="2"/>
    <s v="0"/>
    <s v="9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19"/>
    <n v="90"/>
    <x v="10"/>
    <s v="49 USC 5307 - Urbanized Area Formula (FY2006 forward)"/>
    <n v="5307"/>
    <s v="Urbanized Area"/>
    <x v="1"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21"/>
    <n v="90"/>
    <x v="10"/>
    <s v="49 USC 5307 - Urbanized Area Formula (FY2006 forward)"/>
    <n v="5307"/>
    <s v="Urbanized Area"/>
    <x v="1"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A90X721"/>
    <n v="90"/>
    <x v="10"/>
    <s v="49 USC 5307 - Urbanized Area Formula (FY2006 forward)"/>
    <n v="5307"/>
    <s v="Urbanized Area"/>
    <x v="1"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A90X721"/>
    <n v="90"/>
    <x v="10"/>
    <s v="49 USC 5307 - Urbanized Area Formula (FY2006 forward)"/>
    <n v="5307"/>
    <s v="Urbanized Area"/>
    <x v="1"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22"/>
    <n v="90"/>
    <x v="10"/>
    <s v="49 USC 5307 - Urbanized Area Formula (FY2006 forward)"/>
    <n v="5307"/>
    <s v="Urbanized Area"/>
    <x v="1"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23"/>
    <n v="90"/>
    <x v="10"/>
    <s v="49 USC 5307 - Urbanized Area Formula (FY2006 forward)"/>
    <n v="5307"/>
    <s v="Urbanized Area"/>
    <x v="1"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25"/>
    <n v="90"/>
    <x v="10"/>
    <s v="49 USC 5307 - Urbanized Area Formula (FY2006 forward)"/>
    <n v="5307"/>
    <s v="Urbanized Area"/>
    <x v="1"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s v="MAINTENANCE FACILITY"/>
    <n v="11"/>
    <s v="Bus"/>
    <s v="41"/>
    <s v="114"/>
    <x v="14"/>
    <s v="05"/>
    <s v="Yards &amp; Shops"/>
    <m/>
    <m/>
    <n v="1"/>
    <x v="0"/>
    <s v="1"/>
    <m/>
    <s v="4"/>
    <m/>
    <s v="1"/>
    <s v="0"/>
    <s v="5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26"/>
    <n v="90"/>
    <x v="10"/>
    <s v="49 USC 5307 - Urbanized Area Formula (FY2006 forward)"/>
    <n v="5307"/>
    <s v="Urbanized Area"/>
    <x v="1"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27"/>
    <n v="90"/>
    <x v="10"/>
    <s v="49 USC 5307 - Urbanized Area Formula (FY2006 forward)"/>
    <n v="5307"/>
    <s v="Urbanized Area"/>
    <x v="1"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A90X727"/>
    <n v="90"/>
    <x v="10"/>
    <s v="49 USC 5307 - Urbanized Area Formula (FY2006 forward)"/>
    <n v="5307"/>
    <s v="Urbanized Area"/>
    <x v="1"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27"/>
    <n v="90"/>
    <x v="10"/>
    <s v="49 USC 5307 - Urbanized Area Formula (FY2006 forward)"/>
    <n v="5307"/>
    <s v="Urbanized Area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27"/>
    <n v="90"/>
    <x v="10"/>
    <s v="49 USC 5307 - Urbanized Area Formula (FY2006 forward)"/>
    <n v="5307"/>
    <s v="Urbanized Area"/>
    <x v="1"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30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MA90X730"/>
    <n v="90"/>
    <x v="10"/>
    <s v="49 USC 5307 - Urbanized Area Formula (FY2006 forward)"/>
    <n v="5307"/>
    <s v="Urbanized Area"/>
    <x v="1"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31"/>
    <n v="90"/>
    <x v="10"/>
    <s v="49 USC 5307 - Urbanized Area Formula (FY2006 forward)"/>
    <n v="5307"/>
    <s v="Urbanized Area"/>
    <x v="1"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31"/>
    <n v="90"/>
    <x v="10"/>
    <s v="49 USC 5307 - Urbanized Area Formula (FY2006 forward)"/>
    <n v="5307"/>
    <s v="Urbanized Area"/>
    <x v="1"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32"/>
    <n v="90"/>
    <x v="10"/>
    <s v="49 USC 5307 - Urbanized Area Formula (FY2006 forward)"/>
    <n v="5307"/>
    <s v="Urbanized Area"/>
    <x v="1"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A90X733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33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33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34"/>
    <n v="90"/>
    <x v="10"/>
    <s v="49 USC 5307 - Urbanized Area Formula (FY2006 forward)"/>
    <n v="5307"/>
    <s v="Urbanized Area"/>
    <x v="1"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A90X735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s v="FIXED GUIDEWAY"/>
    <n v="12"/>
    <s v="Fixed Guideway"/>
    <s v="61"/>
    <s v="126"/>
    <x v="14"/>
    <s v="01"/>
    <s v="Train Control/Signal System"/>
    <m/>
    <m/>
    <n v="1"/>
    <x v="0"/>
    <s v="2"/>
    <m/>
    <s v="6"/>
    <m/>
    <s v="1"/>
    <s v="0"/>
    <s v="1"/>
  </r>
  <r>
    <s v="MA90X735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A90X735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A90X735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MA90X736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MA90X736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MA90X736"/>
    <n v="90"/>
    <x v="10"/>
    <s v="49 USC 5307 - Urbanized Area Formula (FY2006 forward)"/>
    <n v="5307"/>
    <s v="Urbanized Area"/>
    <x v="1"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s v="FIXED GUIDEWAY"/>
    <n v="12"/>
    <s v="Fixed Guideway"/>
    <s v="14"/>
    <s v="121"/>
    <x v="22"/>
    <s v="33"/>
    <s v="Ferry Boats"/>
    <m/>
    <s v="Ferry Boats"/>
    <n v="1"/>
    <x v="0"/>
    <s v="2"/>
    <m/>
    <s v="1"/>
    <m/>
    <s v="4"/>
    <s v="3"/>
    <s v="3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A90X737"/>
    <n v="90"/>
    <x v="10"/>
    <s v="49 USC 5307 - Urbanized Area Formula (FY2006 forward)"/>
    <n v="5307"/>
    <s v="Urbanized Area"/>
    <x v="1"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A90X738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A90X738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A90X738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A90X738"/>
    <n v="90"/>
    <x v="10"/>
    <s v="49 USC 5307 - Urbanized Area Formula (FY2006 forward)"/>
    <n v="5307"/>
    <s v="Urbanized Area"/>
    <x v="1"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A95X023"/>
    <n v="95"/>
    <x v="10"/>
    <s v="49 USC 5307 - Urbanized Area Formula (FHWA xfer FY 2007 fwd)"/>
    <n v="5307"/>
    <s v="Urbanized Area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A95X023"/>
    <n v="95"/>
    <x v="10"/>
    <s v="49 USC 5307 - Urbanized Area Formula (FHWA xfer FY 2007 fwd)"/>
    <n v="5307"/>
    <s v="Urbanized Area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A95X023"/>
    <n v="95"/>
    <x v="10"/>
    <s v="49 USC 5307 - Urbanized Area Formula (FHWA xfer FY 2007 fwd)"/>
    <n v="5307"/>
    <s v="Urbanized Area"/>
    <x v="1"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A95X025"/>
    <n v="95"/>
    <x v="10"/>
    <s v="49 USC 5307 - Urbanized Area Formula (FHWA xfer FY 2007 fwd)"/>
    <n v="5307"/>
    <s v="Urbanized Area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MA95X025"/>
    <n v="95"/>
    <x v="10"/>
    <s v="49 USC 5307 - Urbanized Area Formula (FHWA xfer FY 2007 fwd)"/>
    <n v="5307"/>
    <s v="Urbanized Area"/>
    <x v="1"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D16X039"/>
    <n v="16"/>
    <x v="11"/>
    <s v="49 USC 5310 - Elderly and Individuals with Disabilities"/>
    <n v="5310"/>
    <s v="Elderly and Individuals with Disabilities"/>
    <x v="1"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18X030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D18X031"/>
    <n v="18"/>
    <x v="11"/>
    <s v="49 USC 5311 - Nonurbanized Area Programs"/>
    <n v="5311"/>
    <s v="Non-Urbanized Area"/>
    <x v="1"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D267252"/>
    <n v="26"/>
    <x v="11"/>
    <s v="49 USC 5314 - National Research Program"/>
    <n v="5314"/>
    <s v="National Research"/>
    <x v="1"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s v="RESEARCH"/>
    <n v="55"/>
    <s v="Research Projects"/>
    <s v="80"/>
    <s v="558"/>
    <x v="38"/>
    <s v="00"/>
    <s v="Research Projects"/>
    <m/>
    <m/>
    <n v="5"/>
    <x v="3"/>
    <s v="5"/>
    <m/>
    <s v="8"/>
    <m/>
    <s v="0"/>
    <s v="0"/>
    <s v="0"/>
  </r>
  <r>
    <s v="MD267257"/>
    <n v="26"/>
    <x v="11"/>
    <s v="49 USC 5314 - National Research Program"/>
    <n v="5314"/>
    <s v="National Research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D267257"/>
    <n v="26"/>
    <x v="11"/>
    <s v="49 USC 5314 - National Research Program"/>
    <n v="5314"/>
    <s v="National Research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MD267257"/>
    <n v="26"/>
    <x v="11"/>
    <s v="49 USC 5314 - National Research Program"/>
    <n v="5314"/>
    <s v="National Research"/>
    <x v="1"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D268004"/>
    <n v="26"/>
    <x v="11"/>
    <s v="49 USC 5314 - National Research Program"/>
    <n v="5314"/>
    <s v="National Research"/>
    <x v="1"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D271032"/>
    <n v="27"/>
    <x v="11"/>
    <s v="49 USC 5327 - Project Management Oversight/Compliance Reviews"/>
    <n v="5327"/>
    <s v="Project Management Oversight"/>
    <x v="1"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MD271033"/>
    <n v="27"/>
    <x v="11"/>
    <s v="49 USC 5327 - Project Management Oversight/Compliance Reviews"/>
    <n v="5327"/>
    <s v="Project Management Oversight"/>
    <x v="1"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MD272003"/>
    <n v="27"/>
    <x v="11"/>
    <s v="49 USC 5327 - Project Management Oversight/Compliance Reviews"/>
    <n v="5327"/>
    <s v="Project Management Oversight"/>
    <x v="1"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2051"/>
    <n v="27"/>
    <x v="11"/>
    <s v="49 USC 5327 - Project Management Oversight/Compliance Reviews"/>
    <n v="5327"/>
    <s v="Project Management Oversight"/>
    <x v="1"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2052"/>
    <n v="27"/>
    <x v="11"/>
    <s v="49 USC 5327 - Project Management Oversight/Compliance Reviews"/>
    <n v="5327"/>
    <s v="Project Management Oversight"/>
    <x v="1"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2053"/>
    <n v="27"/>
    <x v="11"/>
    <s v="49 USC 5327 - Project Management Oversight/Compliance Reviews"/>
    <n v="5327"/>
    <s v="Project Management Oversight"/>
    <x v="1"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4001"/>
    <n v="27"/>
    <x v="11"/>
    <s v="49 USC 5327 - Project Management Oversight/Compliance Reviews"/>
    <n v="5327"/>
    <s v="Project Management Oversight"/>
    <x v="1"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07"/>
    <n v="27"/>
    <x v="11"/>
    <s v="49 USC 5327 - Project Management Oversight/Compliance Reviews"/>
    <n v="5327"/>
    <s v="Project Management Oversight"/>
    <x v="1"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08"/>
    <n v="27"/>
    <x v="11"/>
    <s v="49 USC 5327 - Project Management Oversight/Compliance Reviews"/>
    <n v="5327"/>
    <s v="Project Management Oversight"/>
    <x v="1"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11"/>
    <n v="27"/>
    <x v="11"/>
    <s v="49 USC 5327 - Project Management Oversight/Compliance Reviews"/>
    <n v="5327"/>
    <s v="Project Management Oversight"/>
    <x v="1"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13"/>
    <n v="27"/>
    <x v="11"/>
    <s v="49 USC 5327 - Project Management Oversight/Compliance Reviews"/>
    <n v="5327"/>
    <s v="Project Management Oversight"/>
    <x v="1"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14"/>
    <n v="27"/>
    <x v="11"/>
    <s v="49 USC 5327 - Project Management Oversight/Compliance Reviews"/>
    <n v="5327"/>
    <s v="Project Management Oversight"/>
    <x v="1"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15"/>
    <n v="27"/>
    <x v="11"/>
    <s v="49 USC 5327 - Project Management Oversight/Compliance Reviews"/>
    <n v="5327"/>
    <s v="Project Management Oversight"/>
    <x v="1"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MD274016"/>
    <n v="27"/>
    <x v="11"/>
    <s v="49 USC 5327 - Project Management Oversight/Compliance Reviews"/>
    <n v="5327"/>
    <s v="Project Management Oversight"/>
    <x v="1"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MD274017"/>
    <n v="27"/>
    <x v="11"/>
    <s v="49 USC 5327 - Project Management Oversight/Compliance Reviews"/>
    <n v="5327"/>
    <s v="Project Management Oversight"/>
    <x v="1"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MD274018"/>
    <n v="27"/>
    <x v="11"/>
    <s v="49 USC 5327 - Project Management Oversight/Compliance Reviews"/>
    <n v="5327"/>
    <s v="Project Management Oversight"/>
    <x v="1"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MD274019"/>
    <n v="27"/>
    <x v="11"/>
    <s v="49 USC 5327 - Project Management Oversight/Compliance Reviews"/>
    <n v="5327"/>
    <s v="Project Management Oversight"/>
    <x v="1"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22"/>
    <n v="27"/>
    <x v="11"/>
    <s v="49 USC 5327 - Project Management Oversight/Compliance Reviews"/>
    <n v="5327"/>
    <s v="Project Management Oversight"/>
    <x v="1"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23"/>
    <n v="27"/>
    <x v="11"/>
    <s v="49 USC 5327 - Project Management Oversight/Compliance Reviews"/>
    <n v="5327"/>
    <s v="Project Management Oversight"/>
    <x v="1"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4029"/>
    <n v="27"/>
    <x v="11"/>
    <s v="49 USC 5327 - Project Management Oversight/Compliance Reviews"/>
    <n v="5327"/>
    <s v="Project Management Oversight"/>
    <x v="1"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4030"/>
    <n v="27"/>
    <x v="11"/>
    <s v="49 USC 5327 - Project Management Oversight/Compliance Reviews"/>
    <n v="5327"/>
    <s v="Project Management Oversight"/>
    <x v="1"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4032"/>
    <n v="27"/>
    <x v="11"/>
    <s v="49 USC 5327 - Project Management Oversight/Compliance Reviews"/>
    <n v="5327"/>
    <s v="Project Management Oversight"/>
    <x v="1"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5012"/>
    <n v="27"/>
    <x v="11"/>
    <s v="49 USC 5327 - Project Management Oversight/Compliance Reviews"/>
    <n v="5327"/>
    <s v="Project Management Oversight"/>
    <x v="1"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5013"/>
    <n v="27"/>
    <x v="11"/>
    <s v="49 USC 5327 - Project Management Oversight/Compliance Reviews"/>
    <n v="5327"/>
    <s v="Project Management Oversight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5013"/>
    <n v="27"/>
    <x v="11"/>
    <s v="49 USC 5327 - Project Management Oversight/Compliance Reviews"/>
    <n v="5327"/>
    <s v="Project Management Oversight"/>
    <x v="1"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5020"/>
    <n v="27"/>
    <x v="11"/>
    <s v="49 USC 5327 - Project Management Oversight/Compliance Reviews"/>
    <n v="5327"/>
    <s v="Project Management Oversight"/>
    <x v="1"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MD275022"/>
    <n v="27"/>
    <x v="11"/>
    <s v="49 USC 5327 - Project Management Oversight/Compliance Reviews"/>
    <n v="5327"/>
    <s v="Project Management Oversight"/>
    <x v="1"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5023"/>
    <n v="27"/>
    <x v="11"/>
    <s v="49 USC 5327 - Project Management Oversight/Compliance Reviews"/>
    <n v="5327"/>
    <s v="Project Management Oversight"/>
    <x v="1"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278003"/>
    <n v="27"/>
    <x v="11"/>
    <s v="49 USC 5327 - Project Management Oversight/Compliance Reviews"/>
    <n v="5327"/>
    <s v="Project Management Oversight"/>
    <x v="1"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D340003"/>
    <n v="34"/>
    <x v="11"/>
    <s v="49 USC 5339 - Bus and Bus Facilities Formula (FY2013 and forward)"/>
    <n v="5339"/>
    <s v="Bus and Bus Facilities"/>
    <x v="0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D380033"/>
    <n v="38"/>
    <x v="16"/>
    <s v="TEA-21 3038 - Over-the-Road Bus"/>
    <n v="3038"/>
    <s v="Over-the-Road-Bus"/>
    <x v="1"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MD380033"/>
    <n v="38"/>
    <x v="16"/>
    <s v="TEA-21 3038 - Over-the-Road Bus"/>
    <n v="3038"/>
    <s v="Over-the-Road-Bus"/>
    <x v="1"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s v="FIXED GUIDEWAY"/>
    <n v="12"/>
    <s v="Fixed Guideway"/>
    <s v="13"/>
    <s v="121"/>
    <x v="15"/>
    <s v="22"/>
    <s v="Commuter Rail Self Propelled - Elec."/>
    <s v="Commuter Rail Self Propelled - Elec."/>
    <m/>
    <n v="1"/>
    <x v="0"/>
    <s v="2"/>
    <m/>
    <s v="1"/>
    <m/>
    <s v="3"/>
    <s v="2"/>
    <s v="2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D540003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s v="FIXED GUIDEWAY"/>
    <n v="12"/>
    <s v="Fixed Guideway"/>
    <s v="93"/>
    <s v="129"/>
    <x v="0"/>
    <s v="08"/>
    <s v="Signage"/>
    <m/>
    <m/>
    <n v="1"/>
    <x v="0"/>
    <s v="2"/>
    <m/>
    <s v="9"/>
    <m/>
    <s v="3"/>
    <s v="0"/>
    <s v="8"/>
  </r>
  <r>
    <s v="MD540004"/>
    <n v="54"/>
    <x v="11"/>
    <s v="49 USC 5337 - State of Good Repair Formula Grants"/>
    <n v="5337"/>
    <s v="State of Good Repair"/>
    <x v="0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D647001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D647002"/>
    <n v="64"/>
    <x v="11"/>
    <s v="National Center for Mobility Management"/>
    <n v="645"/>
    <s v="National Center for Mobility Management"/>
    <x v="1"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MD74X001"/>
    <n v="74"/>
    <x v="11"/>
    <s v="49 USC 5329 State Safety Oversight "/>
    <n v="5329"/>
    <s v="State Safety Oversight"/>
    <x v="1"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MD74X001"/>
    <n v="74"/>
    <x v="11"/>
    <s v="49 USC 5329 State Safety Oversight "/>
    <n v="5329"/>
    <s v="State Safety Oversight"/>
    <x v="1"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MD74X001"/>
    <n v="74"/>
    <x v="11"/>
    <s v="49 USC 5329 State Safety Oversight "/>
    <n v="5329"/>
    <s v="State Safety Oversight"/>
    <x v="1"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MD74X001"/>
    <n v="74"/>
    <x v="11"/>
    <s v="49 USC 5329 State Safety Oversight "/>
    <n v="5329"/>
    <s v="State Safety Oversight"/>
    <x v="1"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s v="FIXED GUIDEWAY"/>
    <n v="12"/>
    <s v="Fixed Guideway"/>
    <s v="12"/>
    <s v="121"/>
    <x v="6"/>
    <s v="22"/>
    <s v="Commuter Rail Self Propelled - Elec."/>
    <s v="Commuter Rail Self Propelled - Elec."/>
    <m/>
    <n v="1"/>
    <x v="0"/>
    <s v="2"/>
    <m/>
    <s v="1"/>
    <m/>
    <s v="2"/>
    <s v="2"/>
    <s v="2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s v="FIXED GUIDEWAY"/>
    <n v="12"/>
    <s v="Fixed Guideway"/>
    <s v="63"/>
    <s v="126"/>
    <x v="0"/>
    <s v="02"/>
    <s v="Communications Systems"/>
    <m/>
    <m/>
    <n v="1"/>
    <x v="0"/>
    <s v="2"/>
    <m/>
    <s v="6"/>
    <m/>
    <s v="3"/>
    <s v="0"/>
    <s v="2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s v="FIXED GUIDEWAY"/>
    <n v="12"/>
    <s v="Fixed Guideway"/>
    <s v="93"/>
    <s v="129"/>
    <x v="0"/>
    <s v="08"/>
    <s v="Signage"/>
    <m/>
    <m/>
    <n v="1"/>
    <x v="0"/>
    <s v="2"/>
    <m/>
    <s v="9"/>
    <m/>
    <s v="3"/>
    <s v="0"/>
    <s v="8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2"/>
    <s v="Bus Shelters"/>
    <m/>
    <m/>
    <n v="1"/>
    <x v="0"/>
    <s v="2"/>
    <m/>
    <s v="9"/>
    <m/>
    <s v="4"/>
    <s v="0"/>
    <s v="2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D90X141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s v="FIXED GUIDEWAY"/>
    <s v="12"/>
    <s v="Fixed Guideway"/>
    <s v="94"/>
    <s v="129"/>
    <x v="9"/>
    <s v="02"/>
    <s v="Bus Shelters"/>
    <m/>
    <m/>
    <s v="1"/>
    <x v="0"/>
    <s v="2"/>
    <m/>
    <s v="9"/>
    <m/>
    <s v="4"/>
    <s v="0"/>
    <s v="2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s v="BUS OTHER"/>
    <n v="11"/>
    <s v="Bus"/>
    <s v="34"/>
    <s v="113"/>
    <x v="9"/>
    <s v="04"/>
    <s v="Park and Ride Lot"/>
    <m/>
    <m/>
    <n v="1"/>
    <x v="0"/>
    <s v="1"/>
    <m/>
    <s v="3"/>
    <m/>
    <s v="4"/>
    <s v="0"/>
    <s v="4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D90X147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8"/>
    <s v="Signage"/>
    <m/>
    <m/>
    <n v="1"/>
    <x v="0"/>
    <s v="2"/>
    <m/>
    <s v="9"/>
    <m/>
    <s v="4"/>
    <s v="0"/>
    <s v="8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0"/>
    <n v="90"/>
    <x v="11"/>
    <s v="49 USC 5307 - Urbanized Area Formula (FY2006 forward)"/>
    <n v="5307"/>
    <s v="Urbanized Area"/>
    <x v="1"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1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2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D90X152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D90X152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MD90X152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2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90X153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3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4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33"/>
    <s v="Ferry Boats"/>
    <m/>
    <s v="Ferry Boats"/>
    <n v="1"/>
    <x v="0"/>
    <s v="2"/>
    <m/>
    <s v="1"/>
    <m/>
    <s v="3"/>
    <s v="3"/>
    <s v="3"/>
  </r>
  <r>
    <s v="MD90X154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40"/>
    <s v="Spare Parts / Assoc Capital Maintenance Items"/>
    <m/>
    <s v="Spare Parts / Assoc Capital Maintenance Items"/>
    <n v="1"/>
    <x v="0"/>
    <s v="2"/>
    <m/>
    <s v="1"/>
    <m/>
    <s v="3"/>
    <s v="4"/>
    <s v="0"/>
  </r>
  <r>
    <s v="MD90X154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MD90X154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s v="FIXED GUIDEWAY"/>
    <n v="12"/>
    <s v="Fixed Guideway"/>
    <s v="32"/>
    <s v="123"/>
    <x v="1"/>
    <s v="20"/>
    <s v="Miscellaneous"/>
    <m/>
    <m/>
    <n v="1"/>
    <x v="0"/>
    <s v="2"/>
    <m/>
    <s v="3"/>
    <m/>
    <s v="2"/>
    <s v="2"/>
    <s v="0"/>
  </r>
  <r>
    <s v="MD90X154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D90X155"/>
    <n v="90"/>
    <x v="11"/>
    <s v="49 USC 5307 - Urbanized Area Formula (FY2006 forward)"/>
    <n v="5307"/>
    <s v="Urbanized Area"/>
    <x v="1"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5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D95X016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D95X016"/>
    <n v="95"/>
    <x v="11"/>
    <s v="49 USC 5307 - Urbanized Area Formula (FHWA xfer FY 2007 fwd)"/>
    <n v="5307"/>
    <s v="Urbanized Area"/>
    <x v="1"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16X041"/>
    <n v="16"/>
    <x v="30"/>
    <s v="49 USC 5310 - Elderly and Individuals with Disabilities"/>
    <n v="5310"/>
    <s v="Elderly and Individuals with Disabilities"/>
    <x v="1"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18X055"/>
    <n v="18"/>
    <x v="30"/>
    <s v="49 USC 5311 - Nonurbanized Area Programs"/>
    <n v="5311"/>
    <s v="Non-Urbanized Area"/>
    <x v="1"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E18X055"/>
    <n v="18"/>
    <x v="30"/>
    <s v="49 USC 5311 - Nonurbanized Area Programs"/>
    <n v="5311"/>
    <s v="Non-Urbanized Area"/>
    <x v="1"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E18X055"/>
    <n v="18"/>
    <x v="30"/>
    <s v="49 USC 5311 - Nonurbanized Area Programs"/>
    <n v="5311"/>
    <s v="Non-Urbanized Area"/>
    <x v="1"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18X055"/>
    <n v="18"/>
    <x v="30"/>
    <s v="49 USC 5311 - Nonurbanized Area Programs"/>
    <n v="5311"/>
    <s v="Non-Urbanized Area"/>
    <x v="1"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E18X056"/>
    <n v="18"/>
    <x v="30"/>
    <s v="49 USC 5311 - Nonurbanized Area Programs"/>
    <n v="5311"/>
    <s v="Non-Urbanized Area"/>
    <x v="1"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s v="BUS PURCHASE"/>
    <n v="11"/>
    <s v="Bus"/>
    <s v="12"/>
    <s v="111"/>
    <x v="6"/>
    <s v="33"/>
    <s v="Ferry Boats"/>
    <m/>
    <s v="Ferry Boats"/>
    <n v="1"/>
    <x v="0"/>
    <s v="1"/>
    <m/>
    <s v="1"/>
    <m/>
    <s v="2"/>
    <s v="3"/>
    <s v="3"/>
  </r>
  <r>
    <s v="ME18X057"/>
    <n v="18"/>
    <x v="30"/>
    <s v="49 USC 5311 - Nonurbanized Area Programs"/>
    <n v="5311"/>
    <s v="Non-Urbanized Area"/>
    <x v="1"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E340002"/>
    <n v="34"/>
    <x v="30"/>
    <s v="49 USC 5339 - Bus and Bus Facilities Formula (FY2013 and forward)"/>
    <n v="5339"/>
    <s v="Bus and Bus Facilities"/>
    <x v="0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ME540006"/>
    <n v="54"/>
    <x v="30"/>
    <s v="49 USC 5337 - State of Good Repair Formula Grants"/>
    <n v="5337"/>
    <s v="State of Good Repair"/>
    <x v="0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E800010"/>
    <n v="80"/>
    <x v="30"/>
    <s v="49 USC 5305 - Planning Programs/5303/5313(b)"/>
    <n v="5305"/>
    <s v="Metropolitan and State Planning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E800010"/>
    <n v="80"/>
    <x v="30"/>
    <s v="49 USC 5305 - Planning Programs/5303/5313(b)"/>
    <n v="5305"/>
    <s v="Metropolitan and State Planning"/>
    <x v="1"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E90X208"/>
    <n v="90"/>
    <x v="30"/>
    <s v="49 USC 5307 - Urbanized Area Formula (FY2006 forward)"/>
    <n v="5307"/>
    <s v="Urbanized Area"/>
    <x v="1"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ME90X208"/>
    <n v="90"/>
    <x v="30"/>
    <s v="49 USC 5307 - Urbanized Area Formula (FY2006 forward)"/>
    <n v="5307"/>
    <s v="Urbanized Area"/>
    <x v="1"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90X208"/>
    <n v="90"/>
    <x v="30"/>
    <s v="49 USC 5307 - Urbanized Area Formula (FY2006 forward)"/>
    <n v="5307"/>
    <s v="Urbanized Area"/>
    <x v="1"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90X209"/>
    <n v="90"/>
    <x v="30"/>
    <s v="49 USC 5307 - Urbanized Area Formula (FY2006 forward)"/>
    <n v="5307"/>
    <s v="Urbanized Area"/>
    <x v="1"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90X209"/>
    <n v="90"/>
    <x v="30"/>
    <s v="49 USC 5307 - Urbanized Area Formula (FY2006 forward)"/>
    <n v="5307"/>
    <s v="Urbanized Area"/>
    <x v="1"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E90X209"/>
    <n v="90"/>
    <x v="30"/>
    <s v="49 USC 5307 - Urbanized Area Formula (FY2006 forward)"/>
    <n v="5307"/>
    <s v="Urbanized Area"/>
    <x v="1"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90X209"/>
    <n v="90"/>
    <x v="30"/>
    <s v="49 USC 5307 - Urbanized Area Formula (FY2006 forward)"/>
    <n v="5307"/>
    <s v="Urbanized Area"/>
    <x v="1"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E90X209"/>
    <n v="90"/>
    <x v="30"/>
    <s v="49 USC 5307 - Urbanized Area Formula (FY2006 forward)"/>
    <n v="5307"/>
    <s v="Urbanized Area"/>
    <x v="1"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E90X210"/>
    <n v="90"/>
    <x v="30"/>
    <s v="49 USC 5307 - Urbanized Area Formula (FY2006 forward)"/>
    <n v="5307"/>
    <s v="Urbanized Area"/>
    <x v="1"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ME90X210"/>
    <n v="90"/>
    <x v="30"/>
    <s v="49 USC 5307 - Urbanized Area Formula (FY2006 forward)"/>
    <n v="5307"/>
    <s v="Urbanized Area"/>
    <x v="1"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90X210"/>
    <n v="90"/>
    <x v="30"/>
    <s v="49 USC 5307 - Urbanized Area Formula (FY2006 forward)"/>
    <n v="5307"/>
    <s v="Urbanized Area"/>
    <x v="1"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E90X210"/>
    <n v="90"/>
    <x v="30"/>
    <s v="49 USC 5307 - Urbanized Area Formula (FY2006 forward)"/>
    <n v="5307"/>
    <s v="Urbanized Area"/>
    <x v="1"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ME90X211"/>
    <n v="90"/>
    <x v="30"/>
    <s v="49 USC 5307 - Urbanized Area Formula (FY2006 forward)"/>
    <n v="5307"/>
    <s v="Urbanized Area"/>
    <x v="1"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90X211"/>
    <n v="90"/>
    <x v="30"/>
    <s v="49 USC 5307 - Urbanized Area Formula (FY2006 forward)"/>
    <n v="5307"/>
    <s v="Urbanized Area"/>
    <x v="1"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E90X211"/>
    <n v="90"/>
    <x v="30"/>
    <s v="49 USC 5307 - Urbanized Area Formula (FY2006 forward)"/>
    <n v="5307"/>
    <s v="Urbanized Area"/>
    <x v="1"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90X212"/>
    <n v="90"/>
    <x v="30"/>
    <s v="49 USC 5307 - Urbanized Area Formula (FY2006 forward)"/>
    <n v="5307"/>
    <s v="Urbanized Area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E90X212"/>
    <n v="90"/>
    <x v="30"/>
    <s v="49 USC 5307 - Urbanized Area Formula (FY2006 forward)"/>
    <n v="5307"/>
    <s v="Urbanized Area"/>
    <x v="1"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E90X212"/>
    <n v="90"/>
    <x v="30"/>
    <s v="49 USC 5307 - Urbanized Area Formula (FY2006 forward)"/>
    <n v="5307"/>
    <s v="Urbanized Area"/>
    <x v="1"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E90X213"/>
    <n v="90"/>
    <x v="30"/>
    <s v="49 USC 5307 - Urbanized Area Formula (FY2006 forward)"/>
    <n v="5307"/>
    <s v="Urbanized Area"/>
    <x v="1"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ME95X023"/>
    <n v="95"/>
    <x v="30"/>
    <s v="49 USC 5307 - Urbanized Area Formula (FHWA xfer FY 2007 fwd)"/>
    <n v="5307"/>
    <s v="Urbanized Area"/>
    <x v="1"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E95X024"/>
    <n v="95"/>
    <x v="30"/>
    <s v="49 USC 5307 - Urbanized Area Formula (FHWA xfer FY 2007 fwd)"/>
    <n v="5307"/>
    <s v="Urbanized Area"/>
    <x v="1"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E95X024"/>
    <n v="95"/>
    <x v="30"/>
    <s v="49 USC 5307 - Urbanized Area Formula (FHWA xfer FY 2007 fwd)"/>
    <n v="5307"/>
    <s v="Urbanized Area"/>
    <x v="1"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E95X024"/>
    <n v="95"/>
    <x v="30"/>
    <s v="49 USC 5307 - Urbanized Area Formula (FHWA xfer FY 2007 fwd)"/>
    <n v="5307"/>
    <s v="Urbanized Area"/>
    <x v="1"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E95X025"/>
    <n v="95"/>
    <x v="30"/>
    <s v="49 USC 5307 - Urbanized Area Formula (FHWA xfer FY 2007 fwd)"/>
    <n v="5307"/>
    <s v="Urbanized Area"/>
    <x v="1"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I030241"/>
    <n v="3"/>
    <x v="31"/>
    <s v="49 USC 5309 - New Starts"/>
    <n v="5309"/>
    <s v="New Starts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030241"/>
    <n v="3"/>
    <x v="31"/>
    <s v="49 USC 5309 - New Starts"/>
    <n v="5309"/>
    <s v="New Starts"/>
    <x v="0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030241"/>
    <n v="3"/>
    <x v="31"/>
    <s v="49 USC 5309 - New Starts"/>
    <n v="5309"/>
    <s v="New Starts"/>
    <x v="0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I030241"/>
    <n v="3"/>
    <x v="31"/>
    <s v="49 USC 5309 - New Starts"/>
    <n v="5309"/>
    <s v="New Starts"/>
    <x v="0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030241"/>
    <n v="3"/>
    <x v="31"/>
    <s v="49 USC 5309 - New Starts"/>
    <n v="5309"/>
    <s v="New Starts"/>
    <x v="0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5"/>
    <n v="16"/>
    <x v="31"/>
    <s v="49 USC 5310 - Elderly and Individuals with Disabilities"/>
    <n v="5310"/>
    <s v="Elderly and Individuals with Disabilities"/>
    <x v="1"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6"/>
    <n v="16"/>
    <x v="31"/>
    <s v="49 USC 5310 - Elderly and Individuals with Disabilities"/>
    <n v="5310"/>
    <s v="Elderly and Individuals with Disabilities"/>
    <x v="1"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MI16X006"/>
    <n v="16"/>
    <x v="31"/>
    <s v="49 USC 5310 - Elderly and Individuals with Disabilities"/>
    <n v="5310"/>
    <s v="Elderly and Individuals with Disabilities"/>
    <x v="1"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I16X006"/>
    <n v="16"/>
    <x v="31"/>
    <s v="49 USC 5310 - Elderly and Individuals with Disabilities"/>
    <n v="5310"/>
    <s v="Elderly and Individuals with Disabilities"/>
    <x v="1"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s v="FIXED GUIDEWAY"/>
    <n v="12"/>
    <s v="Fixed Guideway"/>
    <s v="94"/>
    <s v="129"/>
    <x v="9"/>
    <s v="08"/>
    <s v="Signage"/>
    <m/>
    <m/>
    <n v="1"/>
    <x v="0"/>
    <s v="2"/>
    <m/>
    <s v="9"/>
    <m/>
    <s v="4"/>
    <s v="0"/>
    <s v="8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07"/>
    <n v="16"/>
    <x v="31"/>
    <s v="49 USC 5310 - Elderly and Individuals with Disabilities"/>
    <n v="5310"/>
    <s v="Elderly and Individuals with Disabilities"/>
    <x v="1"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09"/>
    <n v="16"/>
    <x v="31"/>
    <s v="49 USC 5310 - Elderly and Individuals with Disabilities"/>
    <n v="5310"/>
    <s v="Elderly and Individuals with Disabilities"/>
    <x v="1"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MI16X009"/>
    <n v="16"/>
    <x v="31"/>
    <s v="49 USC 5310 - Elderly and Individuals with Disabilities"/>
    <n v="5310"/>
    <s v="Elderly and Individuals with Disabilities"/>
    <x v="1"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16X009"/>
    <n v="16"/>
    <x v="31"/>
    <s v="49 USC 5310 - Elderly and Individuals with Disabilities"/>
    <n v="5310"/>
    <s v="Elderly and Individuals with Disabilities"/>
    <x v="1"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6X009"/>
    <n v="16"/>
    <x v="31"/>
    <s v="49 USC 5310 - Elderly and Individuals with Disabilities"/>
    <n v="5310"/>
    <s v="Elderly and Individuals with Disabilities"/>
    <x v="1"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10"/>
    <n v="16"/>
    <x v="31"/>
    <s v="49 USC 5310 - Elderly and Individuals with Disabilities"/>
    <n v="5310"/>
    <s v="Elderly and Individuals with Disabilities"/>
    <x v="1"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16X010"/>
    <n v="16"/>
    <x v="31"/>
    <s v="49 USC 5310 - Elderly and Individuals with Disabilities"/>
    <n v="5310"/>
    <s v="Elderly and Individuals with Disabilities"/>
    <x v="1"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11"/>
    <n v="16"/>
    <x v="31"/>
    <s v="49 USC 5310 - Elderly and Individuals with Disabilities"/>
    <n v="5310"/>
    <s v="Elderly and Individuals with Disabilities"/>
    <x v="1"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11"/>
    <n v="16"/>
    <x v="31"/>
    <s v="49 USC 5310 - Elderly and Individuals with Disabilities"/>
    <n v="5310"/>
    <s v="Elderly and Individuals with Disabilities"/>
    <x v="1"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16X011"/>
    <n v="16"/>
    <x v="31"/>
    <s v="49 USC 5310 - Elderly and Individuals with Disabilities"/>
    <n v="5310"/>
    <s v="Elderly and Individuals with Disabilities"/>
    <x v="1"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6X011"/>
    <n v="16"/>
    <x v="31"/>
    <s v="49 USC 5310 - Elderly and Individuals with Disabilities"/>
    <n v="5310"/>
    <s v="Elderly and Individuals with Disabilities"/>
    <x v="1"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6X012"/>
    <n v="16"/>
    <x v="31"/>
    <s v="49 USC 5310 - Elderly and Individuals with Disabilities"/>
    <n v="5310"/>
    <s v="Elderly and Individuals with Disabilities"/>
    <x v="1"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6X012"/>
    <n v="16"/>
    <x v="31"/>
    <s v="49 USC 5310 - Elderly and Individuals with Disabilities"/>
    <n v="5310"/>
    <s v="Elderly and Individuals with Disabilities"/>
    <x v="1"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MI16X012"/>
    <n v="16"/>
    <x v="31"/>
    <s v="49 USC 5310 - Elderly and Individuals with Disabilities"/>
    <n v="5310"/>
    <s v="Elderly and Individuals with Disabilities"/>
    <x v="1"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s v="BUS OTHER"/>
    <s v="11"/>
    <s v="Bus"/>
    <s v="7L"/>
    <s v="117"/>
    <x v="25"/>
    <s v="00"/>
    <s v="Mobility Management"/>
    <m/>
    <m/>
    <s v="1"/>
    <x v="0"/>
    <s v="1"/>
    <m/>
    <s v="7"/>
    <m/>
    <s v="L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I18X055"/>
    <n v="18"/>
    <x v="31"/>
    <s v="49 USC 5311 - Nonurbanized Area Programs"/>
    <n v="5311"/>
    <s v="Non-Urbanized Area"/>
    <x v="1"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18X057"/>
    <n v="18"/>
    <x v="31"/>
    <s v="49 USC 5311 - Nonurbanized Area Programs"/>
    <n v="5311"/>
    <s v="Non-Urbanized Area"/>
    <x v="1"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MI18X058"/>
    <n v="18"/>
    <x v="31"/>
    <s v="49 USC 5311 - Nonurbanized Area Programs"/>
    <n v="5311"/>
    <s v="Non-Urbanized Area"/>
    <x v="1"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s v="RTAP"/>
    <n v="43"/>
    <s v="Rural Transit Assistance Program"/>
    <s v="50"/>
    <s v="435"/>
    <x v="7"/>
    <s v="03"/>
    <s v="Transit Research"/>
    <m/>
    <m/>
    <n v="4"/>
    <x v="2"/>
    <s v="3"/>
    <m/>
    <s v="5"/>
    <m/>
    <s v="0"/>
    <s v="0"/>
    <s v="3"/>
  </r>
  <r>
    <s v="MI340001"/>
    <n v="34"/>
    <x v="31"/>
    <s v="49 USC 5339 - Bus and Bus Facilities Formula (FY2013 and forward)"/>
    <n v="5339"/>
    <s v="Bus and Bus Facilities"/>
    <x v="0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1"/>
    <n v="34"/>
    <x v="31"/>
    <s v="49 USC 5339 - Bus and Bus Facilities Formula (FY2013 and forward)"/>
    <n v="5339"/>
    <s v="Bus and Bus Facilities"/>
    <x v="0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2"/>
    <n v="34"/>
    <x v="31"/>
    <s v="49 USC 5339 - Bus and Bus Facilities Formula (FY2013 and forward)"/>
    <n v="5339"/>
    <s v="Bus and Bus Facilities"/>
    <x v="0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2"/>
    <s v="Maintenance Facility"/>
    <m/>
    <m/>
    <n v="1"/>
    <x v="0"/>
    <s v="1"/>
    <m/>
    <s v="4"/>
    <m/>
    <s v="2"/>
    <s v="0"/>
    <s v="2"/>
  </r>
  <r>
    <s v="MI340002"/>
    <n v="34"/>
    <x v="31"/>
    <s v="49 USC 5339 - Bus and Bus Facilities Formula (FY2013 and forward)"/>
    <n v="5339"/>
    <s v="Bus and Bus Facilities"/>
    <x v="0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340003"/>
    <n v="34"/>
    <x v="31"/>
    <s v="49 USC 5339 - Bus and Bus Facilities Formula (FY2013 and forward)"/>
    <n v="5339"/>
    <s v="Bus and Bus Facilities"/>
    <x v="0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MI340004"/>
    <n v="34"/>
    <x v="31"/>
    <s v="49 USC 5339 - Bus and Bus Facilities Formula (FY2013 and forward)"/>
    <n v="5339"/>
    <s v="Bus and Bus Facilities"/>
    <x v="0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4"/>
    <n v="34"/>
    <x v="31"/>
    <s v="49 USC 5339 - Bus and Bus Facilities Formula (FY2013 and forward)"/>
    <n v="5339"/>
    <s v="Bus and Bus Facilities"/>
    <x v="0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I340004"/>
    <n v="34"/>
    <x v="31"/>
    <s v="49 USC 5339 - Bus and Bus Facilities Formula (FY2013 and forward)"/>
    <n v="5339"/>
    <s v="Bus and Bus Facilities"/>
    <x v="0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5"/>
    <n v="34"/>
    <x v="31"/>
    <s v="49 USC 5339 - Bus and Bus Facilities Formula (FY2013 and forward)"/>
    <n v="5339"/>
    <s v="Bus and Bus Facilities"/>
    <x v="0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340006"/>
    <n v="34"/>
    <x v="31"/>
    <s v="49 USC 5339 - Bus and Bus Facilities Formula (FY2013 and forward)"/>
    <n v="5339"/>
    <s v="Bus and Bus Facilities"/>
    <x v="0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6"/>
    <n v="34"/>
    <x v="31"/>
    <s v="49 USC 5339 - Bus and Bus Facilities Formula (FY2013 and forward)"/>
    <n v="5339"/>
    <s v="Bus and Bus Facilities"/>
    <x v="0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I340006"/>
    <n v="34"/>
    <x v="31"/>
    <s v="49 USC 5339 - Bus and Bus Facilities Formula (FY2013 and forward)"/>
    <n v="5339"/>
    <s v="Bus and Bus Facilities"/>
    <x v="0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MI340007"/>
    <n v="34"/>
    <x v="31"/>
    <s v="49 USC 5339 - Bus and Bus Facilities Formula (FY2013 and forward)"/>
    <n v="5339"/>
    <s v="Bus and Bus Facilities"/>
    <x v="0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40007"/>
    <n v="34"/>
    <x v="31"/>
    <s v="49 USC 5339 - Bus and Bus Facilities Formula (FY2013 and forward)"/>
    <n v="5339"/>
    <s v="Bus and Bus Facilities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MI340007"/>
    <n v="34"/>
    <x v="31"/>
    <s v="49 USC 5339 - Bus and Bus Facilities Formula (FY2013 and forward)"/>
    <n v="5339"/>
    <s v="Bus and Bus Facilities"/>
    <x v="0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MI340008"/>
    <n v="34"/>
    <x v="31"/>
    <s v="49 USC 5339 - Bus and Bus Facilities Formula (FY2013 and forward)"/>
    <n v="5339"/>
    <s v="Bus and Bus Facilities"/>
    <x v="0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340009"/>
    <n v="34"/>
    <x v="31"/>
    <s v="49 USC 5339 - Bus and Bus Facilities Formula (FY2013 and forward)"/>
    <n v="5339"/>
    <s v="Bus and Bus Facilities"/>
    <x v="0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37X041"/>
    <n v="37"/>
    <x v="31"/>
    <s v="49 USC 5316 - Job Access and Reverse Commute/TEA-21 3037"/>
    <n v="5316"/>
    <s v="JARC"/>
    <x v="1"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s v="FIXED GUIDEWAY"/>
    <n v="12"/>
    <s v="Fixed Guideway"/>
    <s v="42"/>
    <s v="124"/>
    <x v="1"/>
    <s v="08"/>
    <s v="ADP Software"/>
    <m/>
    <m/>
    <n v="1"/>
    <x v="0"/>
    <s v="2"/>
    <m/>
    <s v="4"/>
    <m/>
    <s v="2"/>
    <s v="0"/>
    <s v="8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s v="FIXED GUIDEWAY"/>
    <s v="12"/>
    <s v="Fixed Guideway"/>
    <s v="24"/>
    <s v="122"/>
    <x v="9"/>
    <s v="07"/>
    <s v="People Mover"/>
    <m/>
    <m/>
    <s v="1"/>
    <x v="0"/>
    <s v="2"/>
    <m/>
    <s v="2"/>
    <m/>
    <s v="4"/>
    <s v="0"/>
    <s v="7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x v="14"/>
    <s v="07"/>
    <s v="Transit Mall"/>
    <m/>
    <m/>
    <n v="1"/>
    <x v="0"/>
    <s v="2"/>
    <m/>
    <s v="2"/>
    <m/>
    <s v="1"/>
    <s v="0"/>
    <s v="7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x v="9"/>
    <s v="07"/>
    <s v="People Mover"/>
    <m/>
    <m/>
    <n v="1"/>
    <x v="0"/>
    <s v="2"/>
    <m/>
    <s v="2"/>
    <m/>
    <s v="4"/>
    <s v="0"/>
    <s v="7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7"/>
    <s v="ADP Hardware"/>
    <m/>
    <m/>
    <n v="1"/>
    <x v="0"/>
    <s v="2"/>
    <m/>
    <s v="4"/>
    <m/>
    <s v="4"/>
    <s v="0"/>
    <s v="7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08"/>
    <s v="ADP Software"/>
    <m/>
    <m/>
    <n v="1"/>
    <x v="0"/>
    <s v="2"/>
    <m/>
    <s v="4"/>
    <m/>
    <s v="4"/>
    <s v="0"/>
    <s v="8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s v="FIXED GUIDEWAY"/>
    <s v="12"/>
    <s v="Fixed Guideway"/>
    <s v="62"/>
    <s v="126"/>
    <x v="1"/>
    <s v="03"/>
    <s v="Miscellaneous"/>
    <m/>
    <m/>
    <s v="1"/>
    <x v="0"/>
    <s v="2"/>
    <m/>
    <s v="6"/>
    <m/>
    <s v="2"/>
    <s v="0"/>
    <s v="3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MI540001"/>
    <n v="54"/>
    <x v="31"/>
    <s v="49 USC 5337 - State of Good Repair Formula Grants"/>
    <n v="5337"/>
    <s v="State of Good Repair"/>
    <x v="0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x v="1"/>
    <s v="03"/>
    <s v="Radios"/>
    <m/>
    <m/>
    <n v="1"/>
    <x v="0"/>
    <s v="2"/>
    <m/>
    <s v="6"/>
    <m/>
    <s v="2"/>
    <s v="0"/>
    <s v="3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44"/>
    <s v="CAA Vehicle Equipment"/>
    <m/>
    <m/>
    <n v="1"/>
    <x v="0"/>
    <s v="1"/>
    <m/>
    <s v="4"/>
    <m/>
    <s v="2"/>
    <s v="4"/>
    <s v="4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4"/>
    <s v="Storage Facility"/>
    <m/>
    <m/>
    <n v="1"/>
    <x v="0"/>
    <s v="1"/>
    <m/>
    <s v="4"/>
    <m/>
    <s v="2"/>
    <s v="0"/>
    <s v="4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65X003"/>
    <n v="65"/>
    <x v="31"/>
    <s v="49 USC 5310 - Elderly and Individuals with Disabilities (FHWA xfer FY2007 f"/>
    <n v="5310"/>
    <s v="Elderly and Individuals with Disabilities"/>
    <x v="1"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74X001"/>
    <n v="74"/>
    <x v="31"/>
    <s v="49 USC 5329 State Safety Oversight "/>
    <n v="5329"/>
    <s v="State Safety Oversight"/>
    <x v="1"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MI74X001"/>
    <n v="74"/>
    <x v="31"/>
    <s v="49 USC 5329 State Safety Oversight "/>
    <n v="5329"/>
    <s v="State Safety Oversight"/>
    <x v="1"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MI780002"/>
    <n v="78"/>
    <x v="31"/>
    <s v="78 - PL 111-5 - OST Surface Transportation - Economic Recovery"/>
    <s v="111-117"/>
    <s v="TIGER"/>
    <x v="1"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s v="FIXED GUIDEWAY"/>
    <n v="12"/>
    <s v="Fixed Guideway"/>
    <s v="21"/>
    <s v="122"/>
    <x v="14"/>
    <s v="07"/>
    <s v="Transit Mall"/>
    <m/>
    <m/>
    <n v="1"/>
    <x v="0"/>
    <s v="2"/>
    <m/>
    <s v="2"/>
    <m/>
    <s v="1"/>
    <s v="0"/>
    <s v="7"/>
  </r>
  <r>
    <s v="MI780002"/>
    <n v="78"/>
    <x v="31"/>
    <s v="78 - PL 111-5 - OST Surface Transportation - Economic Recovery"/>
    <s v="111-117"/>
    <s v="TIGER"/>
    <x v="1"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s v="FIXED GUIDEWAY"/>
    <n v="12"/>
    <s v="Fixed Guideway"/>
    <s v="23"/>
    <s v="122"/>
    <x v="0"/>
    <s v="07"/>
    <s v="People Mover"/>
    <m/>
    <m/>
    <n v="1"/>
    <x v="0"/>
    <s v="2"/>
    <m/>
    <s v="2"/>
    <m/>
    <s v="3"/>
    <s v="0"/>
    <s v="7"/>
  </r>
  <r>
    <s v="MI780002"/>
    <n v="78"/>
    <x v="31"/>
    <s v="78 - PL 111-5 - OST Surface Transportation - Economic Recovery"/>
    <s v="111-117"/>
    <s v="TIGER"/>
    <x v="1"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I790002"/>
    <n v="79"/>
    <x v="31"/>
    <s v="TIGER"/>
    <s v="111-117"/>
    <s v="TIGER"/>
    <x v="1"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MI790002"/>
    <n v="79"/>
    <x v="31"/>
    <s v="TIGER"/>
    <s v="111-117"/>
    <s v="TIGER"/>
    <x v="1"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MI790002"/>
    <n v="79"/>
    <x v="31"/>
    <s v="TIGER"/>
    <s v="111-117"/>
    <s v="TIGER"/>
    <x v="1"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MI790002"/>
    <n v="79"/>
    <x v="31"/>
    <s v="TIGER"/>
    <s v="111-117"/>
    <s v="TIGER"/>
    <x v="1"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MI800004"/>
    <n v="80"/>
    <x v="31"/>
    <s v="49 USC 5305 - Planning Programs/5303/5313(b)"/>
    <n v="5305"/>
    <s v="Metropolitan and State Planning"/>
    <x v="1"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80X015"/>
    <n v="80"/>
    <x v="31"/>
    <s v="49 USC 5305 - Planning Programs/5303/5313(b)"/>
    <n v="5305"/>
    <s v="Metropolitan and State Planning"/>
    <x v="1"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85X006"/>
    <n v="85"/>
    <x v="31"/>
    <s v="49 USC 5311 - Nonurbanized Area Programs (FHWA xfer FY2007 fwd)"/>
    <n v="5311"/>
    <s v="Non-Urbanized Area"/>
    <x v="1"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05"/>
    <n v="90"/>
    <x v="31"/>
    <s v="49 USC 5307 - Urbanized Area Formula (FY2006 forward)"/>
    <n v="5307"/>
    <s v="Urbanized Area"/>
    <x v="1"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MI90X658"/>
    <n v="90"/>
    <x v="31"/>
    <s v="49 USC 5307 - Urbanized Area Formula (FY2006 forward)"/>
    <n v="5307"/>
    <s v="Urbanized Area"/>
    <x v="1"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s v="MAINTENANCE FACILITY"/>
    <n v="11"/>
    <s v="Bus"/>
    <s v="46"/>
    <s v="114"/>
    <x v="16"/>
    <s v="00"/>
    <s v="Lease Support Equipment"/>
    <m/>
    <m/>
    <n v="1"/>
    <x v="0"/>
    <s v="1"/>
    <m/>
    <s v="4"/>
    <m/>
    <s v="6"/>
    <s v="0"/>
    <s v="0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70"/>
    <n v="90"/>
    <x v="31"/>
    <s v="49 USC 5307 - Urbanized Area Formula (FY2006 forward)"/>
    <n v="5307"/>
    <s v="Urbanized Area"/>
    <x v="1"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s v="MAINTENANCE FACILITY"/>
    <n v="11"/>
    <s v="Bus"/>
    <s v="44"/>
    <s v="114"/>
    <x v="9"/>
    <s v="07"/>
    <s v="ADP Hardware"/>
    <m/>
    <m/>
    <n v="1"/>
    <x v="0"/>
    <s v="1"/>
    <m/>
    <s v="4"/>
    <m/>
    <s v="4"/>
    <s v="0"/>
    <s v="7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s v="BUS OTHER"/>
    <n v="11"/>
    <s v="Bus"/>
    <s v="7K"/>
    <s v="117"/>
    <x v="12"/>
    <s v="03"/>
    <s v="Emergency Response Drills"/>
    <m/>
    <m/>
    <n v="1"/>
    <x v="0"/>
    <s v="1"/>
    <m/>
    <s v="7"/>
    <m/>
    <s v="K"/>
    <s v="0"/>
    <s v="3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5"/>
    <s v="Ped. Access / Walkways"/>
    <m/>
    <m/>
    <n v="1"/>
    <x v="0"/>
    <s v="1"/>
    <m/>
    <s v="9"/>
    <m/>
    <s v="2"/>
    <s v="0"/>
    <s v="5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72"/>
    <n v="90"/>
    <x v="31"/>
    <s v="49 USC 5307 - Urbanized Area Formula (FY2006 forward)"/>
    <n v="5307"/>
    <s v="Urbanized Area"/>
    <x v="1"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s v="BUS OTHER"/>
    <n v="11"/>
    <s v="Bus"/>
    <s v="14"/>
    <s v="111"/>
    <x v="22"/>
    <s v="12"/>
    <s v="Bus Used"/>
    <m/>
    <m/>
    <n v="1"/>
    <x v="0"/>
    <s v="1"/>
    <m/>
    <s v="1"/>
    <m/>
    <s v="4"/>
    <s v="1"/>
    <s v="2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73"/>
    <n v="90"/>
    <x v="31"/>
    <s v="49 USC 5307 - Urbanized Area Formula (FY2006 forward)"/>
    <n v="5307"/>
    <s v="Urbanized Area"/>
    <x v="1"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75"/>
    <n v="90"/>
    <x v="31"/>
    <s v="49 USC 5307 - Urbanized Area Formula (FY2006 forward)"/>
    <n v="5307"/>
    <s v="Urbanized Area"/>
    <x v="1"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75"/>
    <n v="90"/>
    <x v="31"/>
    <s v="49 USC 5307 - Urbanized Area Formula (FY2006 forward)"/>
    <n v="5307"/>
    <s v="Urbanized Area"/>
    <x v="1"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5"/>
    <n v="90"/>
    <x v="31"/>
    <s v="49 USC 5307 - Urbanized Area Formula (FY2006 forward)"/>
    <n v="5307"/>
    <s v="Urbanized Area"/>
    <x v="1"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5"/>
    <n v="90"/>
    <x v="31"/>
    <s v="49 USC 5307 - Urbanized Area Formula (FY2006 forward)"/>
    <n v="5307"/>
    <s v="Urbanized Area"/>
    <x v="1"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s v="FIXED GUIDEWAY"/>
    <n v="12"/>
    <s v="Fixed Guideway"/>
    <s v="14"/>
    <s v="121"/>
    <x v="22"/>
    <s v="31"/>
    <s v="People Mover"/>
    <m/>
    <m/>
    <n v="1"/>
    <x v="0"/>
    <s v="2"/>
    <m/>
    <s v="1"/>
    <m/>
    <s v="4"/>
    <s v="3"/>
    <s v="1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s v="FIXED GUIDEWAY"/>
    <n v="12"/>
    <s v="Fixed Guideway"/>
    <s v="21"/>
    <s v="122"/>
    <x v="14"/>
    <s v="07"/>
    <s v="Transit Mall"/>
    <m/>
    <m/>
    <n v="1"/>
    <x v="0"/>
    <s v="2"/>
    <m/>
    <s v="2"/>
    <m/>
    <s v="1"/>
    <s v="0"/>
    <s v="7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s v="FIXED GUIDEWAY"/>
    <n v="12"/>
    <s v="Fixed Guideway"/>
    <s v="21"/>
    <s v="122"/>
    <x v="14"/>
    <s v="07"/>
    <s v="Transit Mall"/>
    <m/>
    <m/>
    <n v="1"/>
    <x v="0"/>
    <s v="2"/>
    <m/>
    <s v="2"/>
    <m/>
    <s v="1"/>
    <s v="0"/>
    <s v="7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s v="FIXED GUIDEWAY"/>
    <n v="12"/>
    <s v="Fixed Guideway"/>
    <s v="24"/>
    <s v="122"/>
    <x v="9"/>
    <s v="07"/>
    <s v="People Mover"/>
    <m/>
    <m/>
    <n v="1"/>
    <x v="0"/>
    <s v="2"/>
    <m/>
    <s v="2"/>
    <m/>
    <s v="4"/>
    <s v="0"/>
    <s v="7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MI90X676"/>
    <n v="90"/>
    <x v="31"/>
    <s v="49 USC 5307 - Urbanized Area Formula (FY2006 forward)"/>
    <n v="5307"/>
    <s v="Urbanized Area"/>
    <x v="1"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s v="FIXED GUIDEWAY"/>
    <n v="12"/>
    <s v="Fixed Guideway"/>
    <s v="92"/>
    <s v="129"/>
    <x v="1"/>
    <s v="08"/>
    <s v="Signage"/>
    <m/>
    <m/>
    <n v="1"/>
    <x v="0"/>
    <s v="2"/>
    <m/>
    <s v="9"/>
    <m/>
    <s v="2"/>
    <s v="0"/>
    <s v="8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x v="1"/>
    <s v="03"/>
    <s v="Admin/Maint Facility"/>
    <m/>
    <m/>
    <n v="1"/>
    <x v="0"/>
    <s v="1"/>
    <m/>
    <s v="4"/>
    <m/>
    <s v="2"/>
    <s v="0"/>
    <s v="3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77"/>
    <n v="90"/>
    <x v="31"/>
    <s v="49 USC 5307 - Urbanized Area Formula (FY2006 forward)"/>
    <n v="5307"/>
    <s v="Urbanized Area"/>
    <x v="1"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3"/>
    <s v="Landscaping/Scenic Beautification"/>
    <m/>
    <m/>
    <n v="1"/>
    <x v="0"/>
    <s v="1"/>
    <m/>
    <s v="9"/>
    <m/>
    <s v="3"/>
    <s v="0"/>
    <s v="3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3"/>
    <s v="Landscaping/Scenic Beautification"/>
    <m/>
    <m/>
    <n v="1"/>
    <x v="0"/>
    <s v="1"/>
    <m/>
    <s v="9"/>
    <m/>
    <s v="3"/>
    <s v="0"/>
    <s v="3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78"/>
    <n v="90"/>
    <x v="31"/>
    <s v="49 USC 5307 - Urbanized Area Formula (FY2006 forward)"/>
    <n v="5307"/>
    <s v="Urbanized Area"/>
    <x v="1"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I90X684"/>
    <n v="90"/>
    <x v="31"/>
    <s v="49 USC 5307 - Urbanized Area Formula (FY2006 forward)"/>
    <n v="5307"/>
    <s v="Urbanized Area"/>
    <x v="1"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I90X686"/>
    <n v="90"/>
    <x v="31"/>
    <s v="49 USC 5307 - Urbanized Area Formula (FY2006 forward)"/>
    <n v="5307"/>
    <s v="Urbanized Area"/>
    <x v="1"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86"/>
    <n v="90"/>
    <x v="31"/>
    <s v="49 USC 5307 - Urbanized Area Formula (FY2006 forward)"/>
    <n v="5307"/>
    <s v="Urbanized Area"/>
    <x v="1"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93"/>
    <n v="90"/>
    <x v="31"/>
    <s v="49 USC 5307 - Urbanized Area Formula (FY2006 forward)"/>
    <n v="5307"/>
    <s v="Urbanized Area"/>
    <x v="1"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3"/>
    <n v="90"/>
    <x v="31"/>
    <s v="49 USC 5307 - Urbanized Area Formula (FY2006 forward)"/>
    <n v="5307"/>
    <s v="Urbanized Area"/>
    <x v="1"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I90X694"/>
    <n v="90"/>
    <x v="31"/>
    <s v="49 USC 5307 - Urbanized Area Formula (FY2006 forward)"/>
    <n v="5307"/>
    <s v="Urbanized Area"/>
    <x v="1"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I90X694"/>
    <n v="90"/>
    <x v="31"/>
    <s v="49 USC 5307 - Urbanized Area Formula (FY2006 forward)"/>
    <n v="5307"/>
    <s v="Urbanized Area"/>
    <x v="1"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I90X694"/>
    <n v="90"/>
    <x v="31"/>
    <s v="49 USC 5307 - Urbanized Area Formula (FY2006 forward)"/>
    <n v="5307"/>
    <s v="Urbanized Area"/>
    <x v="1"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4"/>
    <n v="90"/>
    <x v="31"/>
    <s v="49 USC 5307 - Urbanized Area Formula (FY2006 forward)"/>
    <n v="5307"/>
    <s v="Urbanized Area"/>
    <x v="1"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I90X695"/>
    <n v="90"/>
    <x v="31"/>
    <s v="49 USC 5307 - Urbanized Area Formula (FY2006 forward)"/>
    <n v="5307"/>
    <s v="Urbanized Area"/>
    <x v="1"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6"/>
    <n v="90"/>
    <x v="31"/>
    <s v="49 USC 5307 - Urbanized Area Formula (FY2006 forward)"/>
    <n v="5307"/>
    <s v="Urbanized Area"/>
    <x v="1"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6"/>
    <n v="90"/>
    <x v="31"/>
    <s v="49 USC 5307 - Urbanized Area Formula (FY2006 forward)"/>
    <n v="5307"/>
    <s v="Urbanized Area"/>
    <x v="1"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697"/>
    <n v="90"/>
    <x v="31"/>
    <s v="49 USC 5307 - Urbanized Area Formula (FY2006 forward)"/>
    <n v="5307"/>
    <s v="Urbanized Area"/>
    <x v="1"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8"/>
    <n v="90"/>
    <x v="31"/>
    <s v="49 USC 5307 - Urbanized Area Formula (FY2006 forward)"/>
    <n v="5307"/>
    <s v="Urbanized Area"/>
    <x v="1"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698"/>
    <n v="90"/>
    <x v="31"/>
    <s v="49 USC 5307 - Urbanized Area Formula (FY2006 forward)"/>
    <n v="5307"/>
    <s v="Urbanized Area"/>
    <x v="1"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699"/>
    <n v="90"/>
    <x v="31"/>
    <s v="49 USC 5307 - Urbanized Area Formula (FY2006 forward)"/>
    <n v="5307"/>
    <s v="Urbanized Area"/>
    <x v="1"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700"/>
    <n v="90"/>
    <x v="31"/>
    <s v="49 USC 5307 - Urbanized Area Formula (FY2006 forward)"/>
    <n v="5307"/>
    <s v="Urbanized Area"/>
    <x v="1"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I90X700"/>
    <n v="90"/>
    <x v="31"/>
    <s v="49 USC 5307 - Urbanized Area Formula (FY2006 forward)"/>
    <n v="5307"/>
    <s v="Urbanized Area"/>
    <x v="1"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700"/>
    <n v="90"/>
    <x v="31"/>
    <s v="49 USC 5307 - Urbanized Area Formula (FY2006 forward)"/>
    <n v="5307"/>
    <s v="Urbanized Area"/>
    <x v="1"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701"/>
    <n v="90"/>
    <x v="31"/>
    <s v="49 USC 5307 - Urbanized Area Formula (FY2006 forward)"/>
    <n v="5307"/>
    <s v="Urbanized Area"/>
    <x v="1"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702"/>
    <n v="90"/>
    <x v="31"/>
    <s v="49 USC 5307 - Urbanized Area Formula (FY2006 forward)"/>
    <n v="5307"/>
    <s v="Urbanized Area"/>
    <x v="1"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702"/>
    <n v="90"/>
    <x v="31"/>
    <s v="49 USC 5307 - Urbanized Area Formula (FY2006 forward)"/>
    <n v="5307"/>
    <s v="Urbanized Area"/>
    <x v="1"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703"/>
    <n v="90"/>
    <x v="31"/>
    <s v="49 USC 5307 - Urbanized Area Formula (FY2006 forward)"/>
    <n v="5307"/>
    <s v="Urbanized Area"/>
    <x v="1"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703"/>
    <n v="90"/>
    <x v="31"/>
    <s v="49 USC 5307 - Urbanized Area Formula (FY2006 forward)"/>
    <n v="5307"/>
    <s v="Urbanized Area"/>
    <x v="1"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0X703"/>
    <n v="90"/>
    <x v="31"/>
    <s v="49 USC 5307 - Urbanized Area Formula (FY2006 forward)"/>
    <n v="5307"/>
    <s v="Urbanized Area"/>
    <x v="1"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I90X704"/>
    <n v="90"/>
    <x v="31"/>
    <s v="49 USC 5307 - Urbanized Area Formula (FY2006 forward)"/>
    <n v="5307"/>
    <s v="Urbanized Area"/>
    <x v="1"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I90X704"/>
    <n v="90"/>
    <x v="31"/>
    <s v="49 USC 5307 - Urbanized Area Formula (FY2006 forward)"/>
    <n v="5307"/>
    <s v="Urbanized Area"/>
    <x v="1"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I90X758"/>
    <n v="90"/>
    <x v="31"/>
    <s v="49 USC 5307 - Urbanized Area Formula (FY2006 forward)"/>
    <n v="5307"/>
    <s v="Urbanized Area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758"/>
    <n v="90"/>
    <x v="31"/>
    <s v="49 USC 5307 - Urbanized Area Formula (FY2006 forward)"/>
    <n v="5307"/>
    <s v="Urbanized Area"/>
    <x v="1"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0X758"/>
    <n v="90"/>
    <x v="31"/>
    <s v="49 USC 5307 - Urbanized Area Formula (FY2006 forward)"/>
    <n v="5307"/>
    <s v="Urbanized Area"/>
    <x v="1"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0X758"/>
    <n v="90"/>
    <x v="31"/>
    <s v="49 USC 5307 - Urbanized Area Formula (FY2006 forward)"/>
    <n v="5307"/>
    <s v="Urbanized Area"/>
    <x v="1"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I90X758"/>
    <n v="90"/>
    <x v="31"/>
    <s v="49 USC 5307 - Urbanized Area Formula (FY2006 forward)"/>
    <n v="5307"/>
    <s v="Urbanized Area"/>
    <x v="1"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I95X062"/>
    <n v="95"/>
    <x v="31"/>
    <s v="49 USC 5307 - Urbanized Area Formula (FHWA xfer FY 2007 fwd)"/>
    <n v="5307"/>
    <s v="Urbanized Area"/>
    <x v="1"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062"/>
    <n v="95"/>
    <x v="31"/>
    <s v="49 USC 5307 - Urbanized Area Formula (FHWA xfer FY 2007 fwd)"/>
    <n v="5307"/>
    <s v="Urbanized Area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MI95X062"/>
    <n v="95"/>
    <x v="31"/>
    <s v="49 USC 5307 - Urbanized Area Formula (FHWA xfer FY 2007 fwd)"/>
    <n v="5307"/>
    <s v="Urbanized Area"/>
    <x v="1"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s v="BUS OTHER"/>
    <s v="11"/>
    <s v="Bus"/>
    <s v="33"/>
    <s v="113"/>
    <x v="0"/>
    <s v="04"/>
    <s v="Park and Ride Lot"/>
    <m/>
    <m/>
    <s v="1"/>
    <x v="0"/>
    <s v="1"/>
    <m/>
    <s v="3"/>
    <m/>
    <s v="3"/>
    <s v="0"/>
    <s v="4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x v="61"/>
    <s v="00"/>
    <s v="TDM Activities"/>
    <m/>
    <m/>
    <s v="1"/>
    <x v="0"/>
    <s v="1"/>
    <m/>
    <s v="7"/>
    <m/>
    <s v="F"/>
    <s v="0"/>
    <s v="0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s v="BUS OTHER"/>
    <s v="11"/>
    <s v="Bus"/>
    <s v="7F"/>
    <s v="117"/>
    <x v="61"/>
    <s v="00"/>
    <s v="TDM Activities"/>
    <m/>
    <m/>
    <s v="1"/>
    <x v="0"/>
    <s v="1"/>
    <m/>
    <s v="7"/>
    <m/>
    <s v="F"/>
    <s v="0"/>
    <s v="0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064"/>
    <n v="95"/>
    <x v="31"/>
    <s v="49 USC 5307 - Urbanized Area Formula (FHWA xfer FY 2007 fwd)"/>
    <n v="5307"/>
    <s v="Urbanized Area"/>
    <x v="1"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5X077"/>
    <n v="95"/>
    <x v="31"/>
    <s v="49 USC 5307 - Urbanized Area Formula (FHWA xfer FY 2007 fwd)"/>
    <n v="5307"/>
    <s v="Urbanized Area"/>
    <x v="1"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I95X094"/>
    <n v="95"/>
    <x v="31"/>
    <s v="49 USC 5307 - Urbanized Area Formula (FHWA xfer FY 2007 fwd)"/>
    <n v="5307"/>
    <s v="Urbanized Area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94"/>
    <n v="95"/>
    <x v="31"/>
    <s v="49 USC 5307 - Urbanized Area Formula (FHWA xfer FY 2007 fwd)"/>
    <n v="5307"/>
    <s v="Urbanized Area"/>
    <x v="1"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094"/>
    <n v="95"/>
    <x v="31"/>
    <s v="49 USC 5307 - Urbanized Area Formula (FHWA xfer FY 2007 fwd)"/>
    <n v="5307"/>
    <s v="Urbanized Area"/>
    <x v="1"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094"/>
    <n v="95"/>
    <x v="31"/>
    <s v="49 USC 5307 - Urbanized Area Formula (FHWA xfer FY 2007 fwd)"/>
    <n v="5307"/>
    <s v="Urbanized Area"/>
    <x v="1"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I95X101"/>
    <n v="95"/>
    <x v="31"/>
    <s v="49 USC 5307 - Urbanized Area Formula (FHWA xfer FY 2007 fwd)"/>
    <n v="5307"/>
    <s v="Urbanized Area"/>
    <x v="1"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MI95X101"/>
    <n v="95"/>
    <x v="31"/>
    <s v="49 USC 5307 - Urbanized Area Formula (FHWA xfer FY 2007 fwd)"/>
    <n v="5307"/>
    <s v="Urbanized Area"/>
    <x v="1"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101"/>
    <n v="95"/>
    <x v="31"/>
    <s v="49 USC 5307 - Urbanized Area Formula (FHWA xfer FY 2007 fwd)"/>
    <n v="5307"/>
    <s v="Urbanized Area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01"/>
    <n v="95"/>
    <x v="31"/>
    <s v="49 USC 5307 - Urbanized Area Formula (FHWA xfer FY 2007 fwd)"/>
    <n v="5307"/>
    <s v="Urbanized Area"/>
    <x v="1"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01"/>
    <n v="95"/>
    <x v="31"/>
    <s v="49 USC 5307 - Urbanized Area Formula (FHWA xfer FY 2007 fwd)"/>
    <n v="5307"/>
    <s v="Urbanized Area"/>
    <x v="1"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I95X103"/>
    <n v="95"/>
    <x v="31"/>
    <s v="49 USC 5307 - Urbanized Area Formula (FHWA xfer FY 2007 fwd)"/>
    <n v="5307"/>
    <s v="Urbanized Area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103"/>
    <n v="95"/>
    <x v="31"/>
    <s v="49 USC 5307 - Urbanized Area Formula (FHWA xfer FY 2007 fwd)"/>
    <n v="5307"/>
    <s v="Urbanized Area"/>
    <x v="1"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105"/>
    <n v="95"/>
    <x v="31"/>
    <s v="49 USC 5307 - Urbanized Area Formula (FHWA xfer FY 2007 fwd)"/>
    <n v="5307"/>
    <s v="Urbanized Area"/>
    <x v="1"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I95X105"/>
    <n v="95"/>
    <x v="31"/>
    <s v="49 USC 5307 - Urbanized Area Formula (FHWA xfer FY 2007 fwd)"/>
    <n v="5307"/>
    <s v="Urbanized Area"/>
    <x v="1"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I95X105"/>
    <n v="95"/>
    <x v="31"/>
    <s v="49 USC 5307 - Urbanized Area Formula (FHWA xfer FY 2007 fwd)"/>
    <n v="5307"/>
    <s v="Urbanized Area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105"/>
    <n v="95"/>
    <x v="31"/>
    <s v="49 USC 5307 - Urbanized Area Formula (FHWA xfer FY 2007 fwd)"/>
    <n v="5307"/>
    <s v="Urbanized Area"/>
    <x v="1"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109"/>
    <n v="95"/>
    <x v="31"/>
    <s v="49 USC 5307 - Urbanized Area Formula (FHWA xfer FY 2007 fwd)"/>
    <n v="5307"/>
    <s v="Urbanized Area"/>
    <x v="1"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I95X109"/>
    <n v="95"/>
    <x v="31"/>
    <s v="49 USC 5307 - Urbanized Area Formula (FHWA xfer FY 2007 fwd)"/>
    <n v="5307"/>
    <s v="Urbanized Area"/>
    <x v="1"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09"/>
    <n v="95"/>
    <x v="31"/>
    <s v="49 USC 5307 - Urbanized Area Formula (FHWA xfer FY 2007 fwd)"/>
    <n v="5307"/>
    <s v="Urbanized Area"/>
    <x v="1"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MI95X112"/>
    <n v="95"/>
    <x v="31"/>
    <s v="49 USC 5307 - Urbanized Area Formula (FHWA xfer FY 2007 fwd)"/>
    <n v="5307"/>
    <s v="Urbanized Area"/>
    <x v="1"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I95X112"/>
    <n v="95"/>
    <x v="31"/>
    <s v="49 USC 5307 - Urbanized Area Formula (FHWA xfer FY 2007 fwd)"/>
    <n v="5307"/>
    <s v="Urbanized Area"/>
    <x v="1"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I95X112"/>
    <n v="95"/>
    <x v="31"/>
    <s v="49 USC 5307 - Urbanized Area Formula (FHWA xfer FY 2007 fwd)"/>
    <n v="5307"/>
    <s v="Urbanized Area"/>
    <x v="1"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13"/>
    <n v="95"/>
    <x v="31"/>
    <s v="49 USC 5307 - Urbanized Area Formula (FHWA xfer FY 2007 fwd)"/>
    <n v="5307"/>
    <s v="Urbanized Area"/>
    <x v="1"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s v="FIXED GUIDEWAY"/>
    <n v="12"/>
    <s v="Fixed Guideway"/>
    <s v="13"/>
    <s v="121"/>
    <x v="15"/>
    <s v="20"/>
    <s v="Light Rail Cars"/>
    <s v="Light Rail Cars"/>
    <m/>
    <n v="1"/>
    <x v="0"/>
    <s v="2"/>
    <m/>
    <s v="1"/>
    <m/>
    <s v="3"/>
    <s v="2"/>
    <s v="0"/>
  </r>
  <r>
    <s v="MI95X113"/>
    <n v="95"/>
    <x v="31"/>
    <s v="49 USC 5307 - Urbanized Area Formula (FHWA xfer FY 2007 fwd)"/>
    <n v="5307"/>
    <s v="Urbanized Area"/>
    <x v="1"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s v="FIXED GUIDEWAY"/>
    <n v="12"/>
    <s v="Fixed Guideway"/>
    <s v="53"/>
    <s v="125"/>
    <x v="0"/>
    <s v="03"/>
    <s v="Power Distribution Substation"/>
    <m/>
    <m/>
    <n v="1"/>
    <x v="0"/>
    <s v="2"/>
    <m/>
    <s v="5"/>
    <m/>
    <s v="3"/>
    <s v="0"/>
    <s v="3"/>
  </r>
  <r>
    <s v="MI95X114"/>
    <n v="95"/>
    <x v="31"/>
    <s v="49 USC 5307 - Urbanized Area Formula (FHWA xfer FY 2007 fwd)"/>
    <n v="5307"/>
    <s v="Urbanized Area"/>
    <x v="1"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15"/>
    <n v="95"/>
    <x v="31"/>
    <s v="49 USC 5307 - Urbanized Area Formula (FHWA xfer FY 2007 fwd)"/>
    <n v="5307"/>
    <s v="Urbanized Area"/>
    <x v="1"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I95X115"/>
    <n v="95"/>
    <x v="31"/>
    <s v="49 USC 5307 - Urbanized Area Formula (FHWA xfer FY 2007 fwd)"/>
    <n v="5307"/>
    <s v="Urbanized Area"/>
    <x v="1"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I95X116"/>
    <n v="95"/>
    <x v="31"/>
    <s v="49 USC 5307 - Urbanized Area Formula (FHWA xfer FY 2007 fwd)"/>
    <n v="5307"/>
    <s v="Urbanized Area"/>
    <x v="1"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s v="NEW STARTS"/>
    <n v="13"/>
    <s v="New Starts"/>
    <s v="13"/>
    <s v="131"/>
    <x v="15"/>
    <s v="15"/>
    <s v="Vans"/>
    <m/>
    <s v="Vans"/>
    <n v="1"/>
    <x v="0"/>
    <s v="3"/>
    <m/>
    <s v="1"/>
    <m/>
    <s v="3"/>
    <s v="1"/>
    <s v="5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MN030200"/>
    <n v="3"/>
    <x v="32"/>
    <s v="49 USC 5309 - New Starts"/>
    <n v="5309"/>
    <s v="New Starts"/>
    <x v="0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MN040053"/>
    <n v="4"/>
    <x v="32"/>
    <s v="49 USC 5309 - Bus and Bus Facilities (FY2006 forward)"/>
    <n v="5309"/>
    <s v="Bus and Bus Facilities"/>
    <x v="0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MN040053"/>
    <n v="4"/>
    <x v="32"/>
    <s v="49 USC 5309 - Bus and Bus Facilities (FY2006 forward)"/>
    <n v="5309"/>
    <s v="Bus and Bus Facilities"/>
    <x v="0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MN040053"/>
    <n v="4"/>
    <x v="32"/>
    <s v="49 USC 5309 - Bus and Bus Facilities (FY2006 forward)"/>
    <n v="5309"/>
    <s v="Bus and Bus Facilities"/>
    <x v="0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N16X008"/>
    <n v="16"/>
    <x v="32"/>
    <s v="49 USC 5310 - Elderly and Individuals with Disabilities"/>
    <n v="5310"/>
    <s v="Elderly and Individuals with Disabilities"/>
    <x v="1"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6X009"/>
    <n v="16"/>
    <x v="32"/>
    <s v="49 USC 5310 - Elderly and Individuals with Disabilities"/>
    <n v="5310"/>
    <s v="Elderly and Individuals with Disabilities"/>
    <x v="1"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s v="BUS OTHER"/>
    <n v="11"/>
    <s v="Bus"/>
    <s v="14"/>
    <s v="111"/>
    <x v="22"/>
    <s v="08"/>
    <s v="Bus Intercity"/>
    <m/>
    <s v="Bus Intercity"/>
    <n v="1"/>
    <x v="0"/>
    <s v="1"/>
    <m/>
    <s v="1"/>
    <m/>
    <s v="4"/>
    <s v="0"/>
    <s v="8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76"/>
    <n v="18"/>
    <x v="32"/>
    <s v="49 USC 5311 - Nonurbanized Area Programs"/>
    <n v="5311"/>
    <s v="Non-Urbanized Area"/>
    <x v="1"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1"/>
    <n v="18"/>
    <x v="32"/>
    <s v="49 USC 5311 - Nonurbanized Area Programs"/>
    <n v="5311"/>
    <s v="Non-Urbanized Area"/>
    <x v="1"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N18X083"/>
    <n v="18"/>
    <x v="32"/>
    <s v="49 USC 5311 - Nonurbanized Area Programs"/>
    <n v="5311"/>
    <s v="Non-Urbanized Area"/>
    <x v="1"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4"/>
    <n v="18"/>
    <x v="32"/>
    <s v="49 USC 5311 - Nonurbanized Area Programs"/>
    <n v="5311"/>
    <s v="Non-Urbanized Area"/>
    <x v="1"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6"/>
    <n v="18"/>
    <x v="32"/>
    <s v="49 USC 5311 - Nonurbanized Area Programs"/>
    <n v="5311"/>
    <s v="Non-Urbanized Area"/>
    <x v="1"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7"/>
    <n v="18"/>
    <x v="32"/>
    <s v="49 USC 5311 - Nonurbanized Area Programs"/>
    <n v="5311"/>
    <s v="Non-Urbanized Area"/>
    <x v="1"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18X088"/>
    <n v="18"/>
    <x v="32"/>
    <s v="49 USC 5311 - Nonurbanized Area Programs"/>
    <n v="5311"/>
    <s v="Non-Urbanized Area"/>
    <x v="1"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N18X089"/>
    <n v="18"/>
    <x v="32"/>
    <s v="49 USC 5311 - Nonurbanized Area Programs"/>
    <n v="5311"/>
    <s v="Non-Urbanized Area"/>
    <x v="1"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260011"/>
    <n v="26"/>
    <x v="32"/>
    <s v="49 USC 5314 - National Research Program"/>
    <n v="5314"/>
    <s v="National Research"/>
    <x v="1"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N260011"/>
    <n v="26"/>
    <x v="32"/>
    <s v="49 USC 5314 - National Research Program"/>
    <n v="5314"/>
    <s v="National Research"/>
    <x v="1"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260011"/>
    <n v="26"/>
    <x v="32"/>
    <s v="49 USC 5314 - National Research Program"/>
    <n v="5314"/>
    <s v="National Research"/>
    <x v="1"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N267007"/>
    <n v="26"/>
    <x v="32"/>
    <s v="49 USC 5314 - National Research Program"/>
    <n v="5314"/>
    <s v="National Research"/>
    <x v="1"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s v="RESEARCH"/>
    <n v="55"/>
    <s v="Research Projects"/>
    <s v="43"/>
    <s v="554"/>
    <x v="38"/>
    <s v="00"/>
    <s v="Equipment Design or Manufacture"/>
    <m/>
    <m/>
    <n v="5"/>
    <x v="3"/>
    <s v="5"/>
    <m/>
    <s v="4"/>
    <m/>
    <s v="3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MN267008"/>
    <n v="26"/>
    <x v="32"/>
    <s v="49 USC 5314 - National Research Program"/>
    <n v="5314"/>
    <s v="National Research"/>
    <x v="1"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N340002"/>
    <n v="34"/>
    <x v="32"/>
    <s v="49 USC 5339 - Bus and Bus Facilities Formula (FY2013 and forward)"/>
    <n v="5339"/>
    <s v="Bus and Bus Facilities"/>
    <x v="0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340002"/>
    <n v="34"/>
    <x v="32"/>
    <s v="49 USC 5339 - Bus and Bus Facilities Formula (FY2013 and forward)"/>
    <n v="5339"/>
    <s v="Bus and Bus Facilities"/>
    <x v="0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N340003"/>
    <n v="34"/>
    <x v="32"/>
    <s v="49 USC 5339 - Bus and Bus Facilities Formula (FY2013 and forward)"/>
    <n v="5339"/>
    <s v="Bus and Bus Facilities"/>
    <x v="0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340003"/>
    <n v="34"/>
    <x v="32"/>
    <s v="49 USC 5339 - Bus and Bus Facilities Formula (FY2013 and forward)"/>
    <n v="5339"/>
    <s v="Bus and Bus Facilities"/>
    <x v="0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s v="MAINTENANCE FACILITY"/>
    <n v="11"/>
    <s v="Bus"/>
    <s v="43"/>
    <s v="114"/>
    <x v="0"/>
    <s v="01"/>
    <s v="Admin/Maint Facility"/>
    <m/>
    <m/>
    <n v="1"/>
    <x v="0"/>
    <s v="1"/>
    <m/>
    <s v="4"/>
    <m/>
    <s v="3"/>
    <s v="0"/>
    <s v="1"/>
  </r>
  <r>
    <s v="MN340003"/>
    <n v="34"/>
    <x v="32"/>
    <s v="49 USC 5339 - Bus and Bus Facilities Formula (FY2013 and forward)"/>
    <n v="5339"/>
    <s v="Bus and Bus Facilities"/>
    <x v="0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N340003"/>
    <n v="34"/>
    <x v="32"/>
    <s v="49 USC 5339 - Bus and Bus Facilities Formula (FY2013 and forward)"/>
    <n v="5339"/>
    <s v="Bus and Bus Facilities"/>
    <x v="0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N380021"/>
    <n v="38"/>
    <x v="32"/>
    <s v="TEA-21 3038 - Over-the-Road Bus"/>
    <n v="3038"/>
    <s v="Over-the-Road-Bus"/>
    <x v="1"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MN380021"/>
    <n v="38"/>
    <x v="32"/>
    <s v="TEA-21 3038 - Over-the-Road Bus"/>
    <n v="3038"/>
    <s v="Over-the-Road-Bus"/>
    <x v="1"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MN380022"/>
    <n v="38"/>
    <x v="32"/>
    <s v="TEA-21 3038 - Over-the-Road Bus"/>
    <n v="3038"/>
    <s v="Over-the-Road-Bus"/>
    <x v="1"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MN380022"/>
    <n v="38"/>
    <x v="32"/>
    <s v="TEA-21 3038 - Over-the-Road Bus"/>
    <n v="3038"/>
    <s v="Over-the-Road-Bus"/>
    <x v="1"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MN380023"/>
    <n v="38"/>
    <x v="32"/>
    <s v="TEA-21 3038 - Over-the-Road Bus"/>
    <n v="3038"/>
    <s v="Over-the-Road-Bus"/>
    <x v="1"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9"/>
    <s v="Bus Route Signing"/>
    <m/>
    <m/>
    <n v="1"/>
    <x v="0"/>
    <s v="1"/>
    <m/>
    <s v="3"/>
    <m/>
    <s v="1"/>
    <s v="0"/>
    <s v="9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6"/>
    <s v="Shop Equipment"/>
    <m/>
    <m/>
    <n v="1"/>
    <x v="0"/>
    <s v="1"/>
    <m/>
    <s v="4"/>
    <m/>
    <s v="1"/>
    <s v="0"/>
    <s v="6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s v="FIXED GUIDEWAY"/>
    <n v="12"/>
    <s v="Fixed Guideway"/>
    <s v="14"/>
    <s v="121"/>
    <x v="22"/>
    <s v="40"/>
    <s v="Spare Parts / Assoc Capital Maintenance Items"/>
    <m/>
    <s v="Spare Parts / Assoc Capital Maintenance Items"/>
    <n v="1"/>
    <x v="0"/>
    <s v="2"/>
    <m/>
    <s v="1"/>
    <m/>
    <s v="4"/>
    <s v="4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s v="FIXED GUIDEWAY"/>
    <n v="12"/>
    <s v="Fixed Guideway"/>
    <s v="24"/>
    <s v="122"/>
    <x v="9"/>
    <s v="20"/>
    <s v="Miscellaneous"/>
    <m/>
    <m/>
    <n v="1"/>
    <x v="0"/>
    <s v="2"/>
    <m/>
    <s v="2"/>
    <m/>
    <s v="4"/>
    <s v="2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2"/>
    <s v="Maintenance Facility"/>
    <m/>
    <m/>
    <n v="1"/>
    <x v="0"/>
    <s v="2"/>
    <m/>
    <s v="4"/>
    <m/>
    <s v="1"/>
    <s v="0"/>
    <s v="2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N540002"/>
    <n v="54"/>
    <x v="32"/>
    <s v="49 USC 5337 - State of Good Repair Formula Grants"/>
    <n v="5337"/>
    <s v="State of Good Repair"/>
    <x v="0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6"/>
    <s v="Shop Equipment"/>
    <m/>
    <m/>
    <n v="1"/>
    <x v="0"/>
    <s v="1"/>
    <m/>
    <s v="4"/>
    <m/>
    <s v="3"/>
    <s v="0"/>
    <s v="6"/>
  </r>
  <r>
    <s v="MN540004"/>
    <n v="54"/>
    <x v="32"/>
    <s v="49 USC 5337 - State of Good Repair Formula Grants"/>
    <n v="5337"/>
    <s v="State of Good Repair"/>
    <x v="0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540004"/>
    <n v="54"/>
    <x v="32"/>
    <s v="49 USC 5337 - State of Good Repair Formula Grants"/>
    <n v="5337"/>
    <s v="State of Good Repair"/>
    <x v="0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6"/>
    <s v="Shop Equipment"/>
    <m/>
    <m/>
    <n v="1"/>
    <x v="0"/>
    <s v="2"/>
    <m/>
    <s v="4"/>
    <m/>
    <s v="1"/>
    <s v="0"/>
    <s v="6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x v="1"/>
    <s v="02"/>
    <s v="Communications Systems"/>
    <m/>
    <m/>
    <n v="1"/>
    <x v="0"/>
    <s v="2"/>
    <m/>
    <s v="6"/>
    <m/>
    <s v="2"/>
    <s v="0"/>
    <s v="2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s v="FIXED GUIDEWAY"/>
    <n v="12"/>
    <s v="Fixed Guideway"/>
    <s v="41"/>
    <s v="124"/>
    <x v="14"/>
    <s v="02"/>
    <s v="Maintenance Facility"/>
    <m/>
    <m/>
    <n v="1"/>
    <x v="0"/>
    <s v="2"/>
    <m/>
    <s v="4"/>
    <m/>
    <s v="1"/>
    <s v="0"/>
    <s v="2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s v="FIXED GUIDEWAY"/>
    <n v="12"/>
    <s v="Fixed Guideway"/>
    <s v="61"/>
    <s v="126"/>
    <x v="14"/>
    <s v="01"/>
    <s v="Train Control/Signal System"/>
    <m/>
    <m/>
    <n v="1"/>
    <x v="0"/>
    <s v="2"/>
    <m/>
    <s v="6"/>
    <m/>
    <s v="1"/>
    <s v="0"/>
    <s v="1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s v="FIXED GUIDEWAY"/>
    <n v="12"/>
    <s v="Fixed Guideway"/>
    <s v="64"/>
    <s v="126"/>
    <x v="9"/>
    <s v="20"/>
    <s v="Miscellaneous"/>
    <m/>
    <m/>
    <n v="1"/>
    <x v="0"/>
    <s v="2"/>
    <m/>
    <s v="6"/>
    <m/>
    <s v="4"/>
    <s v="2"/>
    <s v="0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s v="FIXED GUIDEWAY"/>
    <n v="12"/>
    <s v="Fixed Guideway"/>
    <s v="32"/>
    <s v="123"/>
    <x v="1"/>
    <s v="09"/>
    <s v="Route Signing"/>
    <m/>
    <m/>
    <n v="1"/>
    <x v="0"/>
    <s v="2"/>
    <m/>
    <s v="3"/>
    <m/>
    <s v="2"/>
    <s v="0"/>
    <s v="9"/>
  </r>
  <r>
    <s v="MN540006"/>
    <n v="54"/>
    <x v="32"/>
    <s v="49 USC 5337 - State of Good Repair Formula Grants"/>
    <n v="5337"/>
    <s v="State of Good Repair"/>
    <x v="0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MN647001"/>
    <n v="64"/>
    <x v="32"/>
    <s v="National Center for Mobility Management"/>
    <n v="645"/>
    <s v="National Center for Mobility Management"/>
    <x v="1"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MN647001"/>
    <n v="64"/>
    <x v="32"/>
    <s v="National Center for Mobility Management"/>
    <n v="645"/>
    <s v="National Center for Mobility Management"/>
    <x v="1"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MN647001"/>
    <n v="64"/>
    <x v="32"/>
    <s v="National Center for Mobility Management"/>
    <n v="645"/>
    <s v="National Center for Mobility Management"/>
    <x v="1"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MN647001"/>
    <n v="64"/>
    <x v="32"/>
    <s v="National Center for Mobility Management"/>
    <n v="645"/>
    <s v="National Center for Mobility Management"/>
    <x v="1"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MN74X001"/>
    <n v="74"/>
    <x v="32"/>
    <s v="49 USC 5329 State Safety Oversight "/>
    <n v="5329"/>
    <s v="State Safety Oversight"/>
    <x v="1"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MN74X001"/>
    <n v="74"/>
    <x v="32"/>
    <s v="49 USC 5329 State Safety Oversight "/>
    <n v="5329"/>
    <s v="State Safety Oversight"/>
    <x v="1"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MN74X001"/>
    <n v="74"/>
    <x v="32"/>
    <s v="49 USC 5329 State Safety Oversight "/>
    <n v="5329"/>
    <s v="State Safety Oversight"/>
    <x v="1"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MN810010"/>
    <n v="81"/>
    <x v="32"/>
    <s v="49 USC 5305/23 USC 134 - Consolidated Planning"/>
    <n v="5305"/>
    <s v="Metropolitan and State Planning"/>
    <x v="1"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x v="58"/>
    <s v="91"/>
    <s v="FTA Statewide Planning"/>
    <m/>
    <m/>
    <n v="4"/>
    <x v="2"/>
    <s v="4"/>
    <m/>
    <s v="3"/>
    <m/>
    <s v="1"/>
    <s v="9"/>
    <s v="1"/>
  </r>
  <r>
    <s v="MN810010"/>
    <n v="81"/>
    <x v="32"/>
    <s v="49 USC 5305/23 USC 134 - Consolidated Planning"/>
    <n v="5305"/>
    <s v="Metropolitan and State Planning"/>
    <x v="1"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s v="PLANNING"/>
    <n v="44"/>
    <s v="Planning"/>
    <s v="31"/>
    <s v="443"/>
    <x v="58"/>
    <s v="99"/>
    <s v="FHWA/FTA Metro/State plng."/>
    <m/>
    <m/>
    <n v="4"/>
    <x v="2"/>
    <s v="4"/>
    <m/>
    <s v="3"/>
    <m/>
    <s v="1"/>
    <s v="9"/>
    <s v="9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N90X323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MN90X324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90X324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N90X324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MN90X324"/>
    <n v="90"/>
    <x v="32"/>
    <s v="49 USC 5307 - Urbanized Area Formula (FY2006 forward)"/>
    <n v="5307"/>
    <s v="Urbanized Area"/>
    <x v="1"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MN90X330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N90X331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s v="FIXED GUIDEWAY"/>
    <n v="12"/>
    <s v="Fixed Guideway"/>
    <s v="42"/>
    <s v="124"/>
    <x v="1"/>
    <s v="08"/>
    <s v="ADP Software"/>
    <m/>
    <m/>
    <n v="1"/>
    <x v="0"/>
    <s v="2"/>
    <m/>
    <s v="4"/>
    <m/>
    <s v="2"/>
    <s v="0"/>
    <s v="8"/>
  </r>
  <r>
    <s v="MN90X331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N90X331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N90X331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N90X332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N90X332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MN90X333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1"/>
    <s v="Admin/Maint Facility"/>
    <m/>
    <m/>
    <n v="1"/>
    <x v="0"/>
    <s v="1"/>
    <m/>
    <s v="4"/>
    <m/>
    <s v="1"/>
    <s v="0"/>
    <s v="1"/>
  </r>
  <r>
    <s v="MN90X334"/>
    <n v="90"/>
    <x v="32"/>
    <s v="49 USC 5307 - Urbanized Area Formula (FY2006 forward)"/>
    <n v="5307"/>
    <s v="Urbanized Area"/>
    <x v="1"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N90X334"/>
    <n v="90"/>
    <x v="32"/>
    <s v="49 USC 5307 - Urbanized Area Formula (FY2006 forward)"/>
    <n v="5307"/>
    <s v="Urbanized Area"/>
    <x v="1"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35"/>
    <n v="90"/>
    <x v="32"/>
    <s v="49 USC 5307 - Urbanized Area Formula (FY2006 forward)"/>
    <n v="5307"/>
    <s v="Urbanized Area"/>
    <x v="1"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N90X336"/>
    <n v="90"/>
    <x v="32"/>
    <s v="49 USC 5307 - Urbanized Area Formula (FY2006 forward)"/>
    <n v="5307"/>
    <s v="Urbanized Area"/>
    <x v="1"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s v="BUS OTHER"/>
    <n v="11"/>
    <s v="Bus"/>
    <s v="31"/>
    <s v="113"/>
    <x v="14"/>
    <s v="20"/>
    <s v="Miscellaneous"/>
    <m/>
    <m/>
    <n v="1"/>
    <x v="0"/>
    <s v="1"/>
    <m/>
    <s v="3"/>
    <m/>
    <s v="1"/>
    <s v="2"/>
    <s v="0"/>
  </r>
  <r>
    <s v="MN90X336"/>
    <n v="90"/>
    <x v="32"/>
    <s v="49 USC 5307 - Urbanized Area Formula (FY2006 forward)"/>
    <n v="5307"/>
    <s v="Urbanized Area"/>
    <x v="1"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MN90X336"/>
    <n v="90"/>
    <x v="32"/>
    <s v="49 USC 5307 - Urbanized Area Formula (FY2006 forward)"/>
    <n v="5307"/>
    <s v="Urbanized Area"/>
    <x v="1"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N90X337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N90X340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N90X340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MN90X341"/>
    <n v="90"/>
    <x v="33"/>
    <s v="49 USC 5307 - Urbanized Area Formula (FY2006 forward)"/>
    <n v="5307"/>
    <s v="Urbanized Area"/>
    <x v="1"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42"/>
    <n v="90"/>
    <x v="32"/>
    <s v="49 USC 5307 - Urbanized Area Formula (FY2006 forward)"/>
    <n v="5307"/>
    <s v="Urbanized Area"/>
    <x v="1"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43"/>
    <n v="90"/>
    <x v="32"/>
    <s v="49 USC 5307 - Urbanized Area Formula (FY2006 forward)"/>
    <n v="5307"/>
    <s v="Urbanized Area"/>
    <x v="1"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N90X343"/>
    <n v="90"/>
    <x v="32"/>
    <s v="49 USC 5307 - Urbanized Area Formula (FY2006 forward)"/>
    <n v="5307"/>
    <s v="Urbanized Area"/>
    <x v="1"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N90X344"/>
    <n v="90"/>
    <x v="32"/>
    <s v="49 USC 5307 - Urbanized Area Formula (FY2006 forward)"/>
    <n v="5307"/>
    <s v="Urbanized Area"/>
    <x v="1"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N95X040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MN95X042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N95X042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MN95X042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MN95X042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N95X042"/>
    <n v="95"/>
    <x v="32"/>
    <s v="49 USC 5307 - Urbanized Area Formula (FHWA xfer FY 2007 fwd)"/>
    <n v="5307"/>
    <s v="Urbanized Area"/>
    <x v="1"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N95X044"/>
    <n v="95"/>
    <x v="32"/>
    <s v="49 USC 5307 - Urbanized Area Formula (FHWA xfer FY 2007 fwd)"/>
    <n v="5307"/>
    <s v="Urbanized Area"/>
    <x v="1"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s v="BUS OTHER"/>
    <n v="11"/>
    <s v="Bus"/>
    <s v="62"/>
    <s v="116"/>
    <x v="1"/>
    <s v="01"/>
    <s v="Train Control/Signal System"/>
    <m/>
    <m/>
    <n v="1"/>
    <x v="0"/>
    <s v="1"/>
    <m/>
    <s v="6"/>
    <m/>
    <s v="2"/>
    <s v="0"/>
    <s v="1"/>
  </r>
  <r>
    <s v="MO040135"/>
    <n v="4"/>
    <x v="15"/>
    <s v="49 USC 5309 - Bus and Bus Facilities (FY2006 forward)"/>
    <n v="5309"/>
    <s v="Bus and Bus Facilities"/>
    <x v="0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O040135"/>
    <n v="4"/>
    <x v="15"/>
    <s v="49 USC 5309 - Bus and Bus Facilities (FY2006 forward)"/>
    <n v="5309"/>
    <s v="Bus and Bus Facilities"/>
    <x v="0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MO040135"/>
    <n v="4"/>
    <x v="15"/>
    <s v="49 USC 5309 - Bus and Bus Facilities (FY2006 forward)"/>
    <n v="5309"/>
    <s v="Bus and Bus Facilities"/>
    <x v="0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040145"/>
    <n v="4"/>
    <x v="15"/>
    <s v="49 USC 5309 - Bus and Bus Facilities (FY2006 forward)"/>
    <n v="5309"/>
    <s v="Bus and Bus Facilities"/>
    <x v="0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O040145"/>
    <n v="4"/>
    <x v="15"/>
    <s v="49 USC 5309 - Bus and Bus Facilities (FY2006 forward)"/>
    <n v="5309"/>
    <s v="Bus and Bus Facilities"/>
    <x v="0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MO040145"/>
    <n v="4"/>
    <x v="15"/>
    <s v="49 USC 5309 - Bus and Bus Facilities (FY2006 forward)"/>
    <n v="5309"/>
    <s v="Bus and Bus Facilities"/>
    <x v="0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6X046"/>
    <n v="16"/>
    <x v="15"/>
    <s v="49 USC 5310 - Elderly and Individuals with Disabilities"/>
    <n v="5310"/>
    <s v="Elderly and Individuals with Disabilities"/>
    <x v="1"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6X047"/>
    <n v="16"/>
    <x v="15"/>
    <s v="49 USC 5310 - Elderly and Individuals with Disabilities"/>
    <n v="5310"/>
    <s v="Elderly and Individuals with Disabilities"/>
    <x v="1"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MO16X047"/>
    <n v="16"/>
    <x v="15"/>
    <s v="49 USC 5310 - Elderly and Individuals with Disabilities"/>
    <n v="5310"/>
    <s v="Elderly and Individuals with Disabilities"/>
    <x v="1"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6X048"/>
    <n v="16"/>
    <x v="15"/>
    <s v="49 USC 5310 - Elderly and Individuals with Disabilities"/>
    <n v="5310"/>
    <s v="Elderly and Individuals with Disabilities"/>
    <x v="1"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O16X049"/>
    <n v="16"/>
    <x v="15"/>
    <s v="49 USC 5310 - Elderly and Individuals with Disabilities"/>
    <n v="5310"/>
    <s v="Elderly and Individuals with Disabilities"/>
    <x v="1"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49"/>
    <n v="16"/>
    <x v="15"/>
    <s v="49 USC 5310 - Elderly and Individuals with Disabilities"/>
    <n v="5310"/>
    <s v="Elderly and Individuals with Disabilities"/>
    <x v="1"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49"/>
    <n v="16"/>
    <x v="15"/>
    <s v="49 USC 5310 - Elderly and Individuals with Disabilities"/>
    <n v="5310"/>
    <s v="Elderly and Individuals with Disabilities"/>
    <x v="1"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6X050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50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50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6X051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6X052"/>
    <n v="16"/>
    <x v="15"/>
    <s v="49 USC 5310 - Elderly and Individuals with Disabilities"/>
    <n v="5310"/>
    <s v="Elderly and Individuals with Disabilities"/>
    <x v="1"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s v="BUS OTHER"/>
    <n v="11"/>
    <s v="Bus"/>
    <s v="14"/>
    <s v="111"/>
    <x v="22"/>
    <s v="08"/>
    <s v="Bus Intercity"/>
    <m/>
    <s v="Bus Intercity"/>
    <n v="1"/>
    <x v="0"/>
    <s v="1"/>
    <m/>
    <s v="1"/>
    <m/>
    <s v="4"/>
    <s v="0"/>
    <s v="8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O18X036"/>
    <n v="18"/>
    <x v="15"/>
    <s v="49 USC 5311 - Nonurbanized Area Programs"/>
    <n v="5311"/>
    <s v="Non-Urbanized Area"/>
    <x v="1"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MO340001"/>
    <n v="34"/>
    <x v="15"/>
    <s v="49 USC 5339 - Bus and Bus Facilities Formula (FY2013 and forward)"/>
    <n v="5339"/>
    <s v="Bus and Bus Facilities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340001"/>
    <n v="34"/>
    <x v="15"/>
    <s v="49 USC 5339 - Bus and Bus Facilities Formula (FY2013 and forward)"/>
    <n v="5339"/>
    <s v="Bus and Bus Facilities"/>
    <x v="0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340001"/>
    <n v="34"/>
    <x v="15"/>
    <s v="49 USC 5339 - Bus and Bus Facilities Formula (FY2013 and forward)"/>
    <n v="5339"/>
    <s v="Bus and Bus Facilities"/>
    <x v="0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O340004"/>
    <n v="34"/>
    <x v="15"/>
    <s v="49 USC 5339 - Bus and Bus Facilities Formula (FY2013 and forward)"/>
    <n v="5339"/>
    <s v="Bus and Bus Facilities"/>
    <x v="0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340004"/>
    <n v="34"/>
    <x v="15"/>
    <s v="49 USC 5339 - Bus and Bus Facilities Formula (FY2013 and forward)"/>
    <n v="5339"/>
    <s v="Bus and Bus Facilities"/>
    <x v="0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340005"/>
    <n v="34"/>
    <x v="15"/>
    <s v="49 USC 5339 - Bus and Bus Facilities Formula (FY2013 and forward)"/>
    <n v="5339"/>
    <s v="Bus and Bus Facilities"/>
    <x v="0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s v="FIXED GUIDEWAY"/>
    <n v="12"/>
    <s v="Fixed Guideway"/>
    <s v="22"/>
    <s v="122"/>
    <x v="1"/>
    <s v="05"/>
    <s v="Miscellaneous"/>
    <m/>
    <m/>
    <n v="1"/>
    <x v="0"/>
    <s v="2"/>
    <m/>
    <s v="2"/>
    <m/>
    <s v="2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4"/>
    <s v="Tunnels"/>
    <m/>
    <m/>
    <n v="1"/>
    <x v="0"/>
    <s v="2"/>
    <m/>
    <s v="2"/>
    <m/>
    <s v="1"/>
    <s v="0"/>
    <s v="4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x v="14"/>
    <s v="05"/>
    <s v="Yards &amp; Shops"/>
    <m/>
    <m/>
    <n v="1"/>
    <x v="0"/>
    <s v="2"/>
    <m/>
    <s v="4"/>
    <m/>
    <s v="1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s v="FIXED GUIDEWAY"/>
    <n v="12"/>
    <s v="Fixed Guideway"/>
    <s v="61"/>
    <s v="126"/>
    <x v="14"/>
    <s v="20"/>
    <s v="Miscellaneous Equipment"/>
    <m/>
    <m/>
    <n v="1"/>
    <x v="0"/>
    <s v="2"/>
    <m/>
    <s v="6"/>
    <m/>
    <s v="1"/>
    <s v="2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s v="FIXED GUIDEWAY"/>
    <n v="12"/>
    <s v="Fixed Guideway"/>
    <s v="64"/>
    <s v="126"/>
    <x v="9"/>
    <s v="20"/>
    <s v="Miscellaneous"/>
    <m/>
    <m/>
    <n v="1"/>
    <x v="0"/>
    <s v="2"/>
    <m/>
    <s v="6"/>
    <m/>
    <s v="4"/>
    <s v="2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MO540001"/>
    <n v="54"/>
    <x v="15"/>
    <s v="49 USC 5337 - State of Good Repair Formula Grants"/>
    <n v="5337"/>
    <s v="State of Good Repair"/>
    <x v="0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MO540002"/>
    <n v="54"/>
    <x v="15"/>
    <s v="49 USC 5337 - State of Good Repair Formula Grants"/>
    <n v="5337"/>
    <s v="State of Good Repair"/>
    <x v="0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O540002"/>
    <n v="54"/>
    <x v="15"/>
    <s v="49 USC 5337 - State of Good Repair Formula Grants"/>
    <n v="5337"/>
    <s v="State of Good Repair"/>
    <x v="0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O65X003"/>
    <n v="65"/>
    <x v="15"/>
    <s v="49 USC 5310 - Elderly and Individuals with Disabilities (FHWA xfer FY2007 f"/>
    <n v="5310"/>
    <s v="Elderly and Individuals with Disabilities"/>
    <x v="1"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791002"/>
    <n v="79"/>
    <x v="15"/>
    <s v="TIGER"/>
    <s v="111-117"/>
    <s v="TIGER"/>
    <x v="1"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MO791002"/>
    <n v="79"/>
    <x v="15"/>
    <s v="TIGER"/>
    <s v="111-117"/>
    <s v="TIGER"/>
    <x v="1"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s v="FIXED GUIDEWAY"/>
    <n v="12"/>
    <s v="Fixed Guideway"/>
    <s v="75"/>
    <s v="127"/>
    <x v="50"/>
    <s v="93"/>
    <s v="Demolition"/>
    <m/>
    <m/>
    <n v="1"/>
    <x v="0"/>
    <s v="2"/>
    <m/>
    <s v="7"/>
    <m/>
    <s v="5"/>
    <s v="9"/>
    <s v="3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s v="FIXED GUIDEWAY"/>
    <n v="12"/>
    <s v="Fixed Guideway"/>
    <s v="91"/>
    <s v="129"/>
    <x v="14"/>
    <s v="05"/>
    <s v="Ped. Access / Walkways"/>
    <m/>
    <m/>
    <n v="1"/>
    <x v="0"/>
    <s v="2"/>
    <m/>
    <s v="9"/>
    <m/>
    <s v="1"/>
    <s v="0"/>
    <s v="5"/>
  </r>
  <r>
    <s v="MO79X004"/>
    <n v="79"/>
    <x v="15"/>
    <s v="TIGER"/>
    <s v="111-117"/>
    <s v="TIGER"/>
    <x v="1"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s v="FIXED GUIDEWAY"/>
    <n v="12"/>
    <s v="Fixed Guideway"/>
    <s v="93"/>
    <s v="129"/>
    <x v="0"/>
    <s v="05"/>
    <s v="Ped. Access / Walkways"/>
    <m/>
    <m/>
    <n v="1"/>
    <x v="0"/>
    <s v="2"/>
    <m/>
    <s v="9"/>
    <m/>
    <s v="3"/>
    <s v="0"/>
    <s v="5"/>
  </r>
  <r>
    <s v="MO800009"/>
    <n v="80"/>
    <x v="15"/>
    <s v="49 USC 5305 - Planning Programs/5303/5313(b)"/>
    <n v="5305"/>
    <s v="Metropolitan and State Planning"/>
    <x v="1"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O800009"/>
    <n v="80"/>
    <x v="15"/>
    <s v="49 USC 5305 - Planning Programs/5303/5313(b)"/>
    <n v="5305"/>
    <s v="Metropolitan and State Planning"/>
    <x v="1"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s v="BUS OTHER"/>
    <n v="11"/>
    <s v="Bus"/>
    <s v="32"/>
    <s v="113"/>
    <x v="1"/>
    <s v="01"/>
    <s v="Station"/>
    <m/>
    <m/>
    <n v="1"/>
    <x v="0"/>
    <s v="1"/>
    <m/>
    <s v="3"/>
    <m/>
    <s v="2"/>
    <s v="0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O90X295"/>
    <n v="90"/>
    <x v="15"/>
    <s v="49 USC 5307 - Urbanized Area Formula (FY2006 forward)"/>
    <n v="5307"/>
    <s v="Urbanized Area"/>
    <x v="1"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s v="FIXED GUIDEWAY"/>
    <n v="12"/>
    <s v="Fixed Guideway"/>
    <s v="42"/>
    <s v="124"/>
    <x v="1"/>
    <s v="02"/>
    <s v="Maintenance Facility"/>
    <m/>
    <m/>
    <n v="1"/>
    <x v="0"/>
    <s v="2"/>
    <m/>
    <s v="4"/>
    <m/>
    <s v="2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s v="FIXED GUIDEWAY"/>
    <n v="12"/>
    <s v="Fixed Guideway"/>
    <s v="32"/>
    <s v="123"/>
    <x v="1"/>
    <s v="20"/>
    <s v="Miscellaneous"/>
    <m/>
    <m/>
    <n v="1"/>
    <x v="0"/>
    <s v="2"/>
    <m/>
    <s v="3"/>
    <m/>
    <s v="2"/>
    <s v="2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s v="FIXED GUIDEWAY"/>
    <n v="12"/>
    <s v="Fixed Guideway"/>
    <s v="52"/>
    <s v="125"/>
    <x v="1"/>
    <s v="20"/>
    <s v="Miscellaneous"/>
    <m/>
    <m/>
    <n v="1"/>
    <x v="0"/>
    <s v="2"/>
    <m/>
    <s v="5"/>
    <m/>
    <s v="2"/>
    <s v="2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4"/>
    <s v="Storage Facility"/>
    <m/>
    <m/>
    <n v="1"/>
    <x v="0"/>
    <s v="1"/>
    <m/>
    <s v="4"/>
    <m/>
    <s v="1"/>
    <s v="0"/>
    <s v="4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4"/>
    <s v="Storage Facility"/>
    <m/>
    <m/>
    <n v="1"/>
    <x v="0"/>
    <s v="1"/>
    <m/>
    <s v="4"/>
    <m/>
    <s v="1"/>
    <s v="0"/>
    <s v="4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s v="MAINTENANCE FACILITY"/>
    <n v="11"/>
    <s v="Bus"/>
    <s v="41"/>
    <s v="114"/>
    <x v="14"/>
    <s v="08"/>
    <s v="ADP Software"/>
    <m/>
    <m/>
    <n v="1"/>
    <x v="0"/>
    <s v="1"/>
    <m/>
    <s v="4"/>
    <m/>
    <s v="1"/>
    <s v="0"/>
    <s v="8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s v="BUS OTHER"/>
    <n v="11"/>
    <s v="Bus"/>
    <s v="63"/>
    <s v="116"/>
    <x v="0"/>
    <s v="20"/>
    <s v="Miscellaneous"/>
    <m/>
    <m/>
    <n v="1"/>
    <x v="0"/>
    <s v="1"/>
    <m/>
    <s v="6"/>
    <m/>
    <s v="3"/>
    <s v="2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s v="FIXED GUIDEWAY"/>
    <n v="12"/>
    <s v="Fixed Guideway"/>
    <s v="41"/>
    <s v="124"/>
    <x v="14"/>
    <s v="02"/>
    <s v="Maintenance Facility"/>
    <m/>
    <m/>
    <n v="1"/>
    <x v="0"/>
    <s v="2"/>
    <m/>
    <s v="4"/>
    <m/>
    <s v="1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x v="9"/>
    <s v="05"/>
    <s v="Ped. Access / Walkways"/>
    <m/>
    <m/>
    <n v="1"/>
    <x v="0"/>
    <s v="2"/>
    <m/>
    <s v="9"/>
    <m/>
    <s v="4"/>
    <s v="0"/>
    <s v="5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s v="FIXED GUIDEWAY"/>
    <n v="12"/>
    <s v="Fixed Guideway"/>
    <s v="94"/>
    <s v="129"/>
    <x v="9"/>
    <s v="08"/>
    <s v="Signage"/>
    <m/>
    <m/>
    <n v="1"/>
    <x v="0"/>
    <s v="2"/>
    <m/>
    <s v="9"/>
    <m/>
    <s v="4"/>
    <s v="0"/>
    <s v="8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4"/>
    <s v="Storage Facility"/>
    <m/>
    <m/>
    <n v="1"/>
    <x v="0"/>
    <s v="1"/>
    <m/>
    <s v="4"/>
    <m/>
    <s v="2"/>
    <s v="0"/>
    <s v="4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O90X296"/>
    <n v="90"/>
    <x v="15"/>
    <s v="49 USC 5307 - Urbanized Area Formula (FY2006 forward)"/>
    <n v="5307"/>
    <s v="Urbanized Area"/>
    <x v="1"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O90X304"/>
    <n v="90"/>
    <x v="15"/>
    <s v="49 USC 5307 - Urbanized Area Formula (FY2006 forward)"/>
    <n v="5307"/>
    <s v="Urbanized Area"/>
    <x v="1"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O90X305"/>
    <n v="90"/>
    <x v="15"/>
    <s v="49 USC 5307 - Urbanized Area Formula (FY2006 forward)"/>
    <n v="5307"/>
    <s v="Urbanized Area"/>
    <x v="1"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306"/>
    <n v="90"/>
    <x v="15"/>
    <s v="49 USC 5307 - Urbanized Area Formula (FY2006 forward)"/>
    <n v="5307"/>
    <s v="Urbanized Area"/>
    <x v="1"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90X306"/>
    <n v="90"/>
    <x v="15"/>
    <s v="49 USC 5307 - Urbanized Area Formula (FY2006 forward)"/>
    <n v="5307"/>
    <s v="Urbanized Area"/>
    <x v="1"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O90X307"/>
    <n v="90"/>
    <x v="15"/>
    <s v="49 USC 5307 - Urbanized Area Formula (FY2006 forward)"/>
    <n v="5307"/>
    <s v="Urbanized Area"/>
    <x v="1"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90X308"/>
    <n v="90"/>
    <x v="15"/>
    <s v="49 USC 5307 - Urbanized Area Formula (FY2006 forward)"/>
    <n v="5307"/>
    <s v="Urbanized Area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O90X308"/>
    <n v="90"/>
    <x v="15"/>
    <s v="49 USC 5307 - Urbanized Area Formula (FY2006 forward)"/>
    <n v="5307"/>
    <s v="Urbanized Area"/>
    <x v="1"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O90X309"/>
    <n v="90"/>
    <x v="15"/>
    <s v="49 USC 5307 - Urbanized Area Formula (FY2006 forward)"/>
    <n v="5307"/>
    <s v="Urbanized Area"/>
    <x v="1"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O90X309"/>
    <n v="90"/>
    <x v="15"/>
    <s v="49 USC 5307 - Urbanized Area Formula (FY2006 forward)"/>
    <n v="5307"/>
    <s v="Urbanized Area"/>
    <x v="1"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O90X309"/>
    <n v="90"/>
    <x v="15"/>
    <s v="49 USC 5307 - Urbanized Area Formula (FY2006 forward)"/>
    <n v="5307"/>
    <s v="Urbanized Area"/>
    <x v="1"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O90X309"/>
    <n v="90"/>
    <x v="15"/>
    <s v="49 USC 5307 - Urbanized Area Formula (FY2006 forward)"/>
    <n v="5307"/>
    <s v="Urbanized Area"/>
    <x v="1"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O90X310"/>
    <n v="90"/>
    <x v="15"/>
    <s v="49 USC 5307 - Urbanized Area Formula (FY2006 forward)"/>
    <n v="5307"/>
    <s v="Urbanized Area"/>
    <x v="1"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017"/>
    <n v="95"/>
    <x v="15"/>
    <s v="49 USC 5307 - Urbanized Area Formula (FHWA xfer FY 2007 fwd)"/>
    <n v="5307"/>
    <s v="Urbanized Area"/>
    <x v="1"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s v="FIXED GUIDEWAY"/>
    <n v="12"/>
    <s v="Fixed Guideway"/>
    <s v="13"/>
    <s v="121"/>
    <x v="15"/>
    <s v="20"/>
    <s v="Light Rail Cars"/>
    <s v="Light Rail Cars"/>
    <m/>
    <n v="1"/>
    <x v="0"/>
    <s v="2"/>
    <m/>
    <s v="1"/>
    <m/>
    <s v="3"/>
    <s v="2"/>
    <s v="0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s v="FIXED GUIDEWAY"/>
    <n v="12"/>
    <s v="Fixed Guideway"/>
    <s v="13"/>
    <s v="121"/>
    <x v="15"/>
    <s v="40"/>
    <s v="Spare Parts / Assoc Capital Maintenance Items"/>
    <m/>
    <s v="Spare Parts / Assoc Capital Maintenance Items"/>
    <n v="1"/>
    <x v="0"/>
    <s v="2"/>
    <m/>
    <s v="1"/>
    <m/>
    <s v="3"/>
    <s v="4"/>
    <s v="0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s v="FIXED GUIDEWAY"/>
    <n v="12"/>
    <s v="Fixed Guideway"/>
    <s v="43"/>
    <s v="124"/>
    <x v="0"/>
    <s v="06"/>
    <s v="Shop Equipment"/>
    <m/>
    <m/>
    <n v="1"/>
    <x v="0"/>
    <s v="2"/>
    <m/>
    <s v="4"/>
    <m/>
    <s v="3"/>
    <s v="0"/>
    <s v="6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s v="FIXED GUIDEWAY"/>
    <n v="12"/>
    <s v="Fixed Guideway"/>
    <s v="63"/>
    <s v="126"/>
    <x v="0"/>
    <s v="02"/>
    <s v="Communications Systems"/>
    <m/>
    <m/>
    <n v="1"/>
    <x v="0"/>
    <s v="2"/>
    <m/>
    <s v="6"/>
    <m/>
    <s v="3"/>
    <s v="0"/>
    <s v="2"/>
  </r>
  <r>
    <s v="MO95X260"/>
    <n v="95"/>
    <x v="15"/>
    <s v="49 USC 5307 - Urbanized Area Formula (FHWA xfer FY 2007 fwd)"/>
    <n v="5307"/>
    <s v="Urbanized Area"/>
    <x v="1"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O95X262"/>
    <n v="95"/>
    <x v="15"/>
    <s v="49 USC 5307 - Urbanized Area Formula (FHWA xfer FY 2007 fwd)"/>
    <n v="5307"/>
    <s v="Urbanized Area"/>
    <x v="1"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s v="FIXED GUIDEWAY"/>
    <n v="12"/>
    <s v="Fixed Guideway"/>
    <s v="21"/>
    <s v="122"/>
    <x v="14"/>
    <s v="05"/>
    <s v="Bridges "/>
    <m/>
    <m/>
    <n v="1"/>
    <x v="0"/>
    <s v="2"/>
    <m/>
    <s v="2"/>
    <m/>
    <s v="1"/>
    <s v="0"/>
    <s v="5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MO95X266"/>
    <n v="95"/>
    <x v="15"/>
    <s v="49 USC 5307 - Urbanized Area Formula (FHWA xfer FY 2007 fwd)"/>
    <n v="5307"/>
    <s v="Urbanized Area"/>
    <x v="1"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MP18X010"/>
    <n v="18"/>
    <x v="34"/>
    <s v="49 USC 5311 - Nonurbanized Area Programs"/>
    <n v="5311"/>
    <s v="Non-Urbanized Area"/>
    <x v="1"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P18X010"/>
    <n v="18"/>
    <x v="34"/>
    <s v="49 USC 5311 - Nonurbanized Area Programs"/>
    <n v="5311"/>
    <s v="Non-Urbanized Area"/>
    <x v="1"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S16X008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S16X009"/>
    <n v="16"/>
    <x v="35"/>
    <s v="49 USC 5310 - Elderly and Individuals with Disabilities"/>
    <n v="5310"/>
    <s v="Elderly and Individuals with Disabilities"/>
    <x v="1"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6X011"/>
    <n v="16"/>
    <x v="35"/>
    <s v="49 USC 5310 - Elderly and Individuals with Disabilities"/>
    <n v="5310"/>
    <s v="Elderly and Individuals with Disabilities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MS16X011"/>
    <n v="16"/>
    <x v="35"/>
    <s v="49 USC 5310 - Elderly and Individuals with Disabilities"/>
    <n v="5310"/>
    <s v="Elderly and Individuals with Disabilities"/>
    <x v="1"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MS18X038"/>
    <n v="18"/>
    <x v="35"/>
    <s v="49 USC 5311 - Nonurbanized Area Programs"/>
    <n v="5311"/>
    <s v="Non-Urbanized Area"/>
    <x v="1"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MS18X038"/>
    <n v="18"/>
    <x v="35"/>
    <s v="49 USC 5311 - Nonurbanized Area Programs"/>
    <n v="5311"/>
    <s v="Non-Urbanized Area"/>
    <x v="1"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MS18X038"/>
    <n v="18"/>
    <x v="35"/>
    <s v="49 USC 5311 - Nonurbanized Area Programs"/>
    <n v="5311"/>
    <s v="Non-Urbanized Area"/>
    <x v="1"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MS18X038"/>
    <n v="18"/>
    <x v="35"/>
    <s v="49 USC 5311 - Nonurbanized Area Programs"/>
    <n v="5311"/>
    <s v="Non-Urbanized Area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8X038"/>
    <n v="18"/>
    <x v="35"/>
    <s v="49 USC 5311 - Nonurbanized Area Programs"/>
    <n v="5311"/>
    <s v="Non-Urbanized Area"/>
    <x v="1"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s v="BUS PURCHASE"/>
    <n v="11"/>
    <s v="Bus"/>
    <s v="13"/>
    <s v="111"/>
    <x v="15"/>
    <s v="08"/>
    <s v="Bus Intercity"/>
    <m/>
    <s v="Bus Intercity"/>
    <n v="1"/>
    <x v="0"/>
    <s v="1"/>
    <m/>
    <s v="1"/>
    <m/>
    <s v="3"/>
    <s v="0"/>
    <s v="8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s v="BUS OTHER"/>
    <n v="11"/>
    <s v="Bus"/>
    <s v="34"/>
    <s v="113"/>
    <x v="9"/>
    <s v="11"/>
    <s v="Terminal, intermodal (intercity bus)"/>
    <m/>
    <m/>
    <n v="1"/>
    <x v="0"/>
    <s v="1"/>
    <m/>
    <s v="3"/>
    <m/>
    <s v="4"/>
    <s v="1"/>
    <s v="1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s v="BUS OTHER"/>
    <n v="11"/>
    <s v="Bus"/>
    <s v="66"/>
    <s v="116"/>
    <x v="16"/>
    <s v="20"/>
    <s v="Miscellaneous"/>
    <m/>
    <m/>
    <n v="1"/>
    <x v="0"/>
    <s v="1"/>
    <m/>
    <s v="6"/>
    <m/>
    <s v="6"/>
    <s v="2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S18X039"/>
    <n v="18"/>
    <x v="35"/>
    <s v="49 USC 5311 - Nonurbanized Area Programs"/>
    <n v="5311"/>
    <s v="Non-Urbanized Area"/>
    <x v="1"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MS340002"/>
    <n v="34"/>
    <x v="35"/>
    <s v="49 USC 5339 - Bus and Bus Facilities Formula (FY2013 and forward)"/>
    <n v="5339"/>
    <s v="Bus and Bus Facilities"/>
    <x v="0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S340002"/>
    <n v="34"/>
    <x v="35"/>
    <s v="49 USC 5339 - Bus and Bus Facilities Formula (FY2013 and forward)"/>
    <n v="5339"/>
    <s v="Bus and Bus Facilities"/>
    <x v="0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MS340002"/>
    <n v="34"/>
    <x v="35"/>
    <s v="49 USC 5339 - Bus and Bus Facilities Formula (FY2013 and forward)"/>
    <n v="5339"/>
    <s v="Bus and Bus Facilities"/>
    <x v="0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MS340002"/>
    <n v="34"/>
    <x v="35"/>
    <s v="49 USC 5339 - Bus and Bus Facilities Formula (FY2013 and forward)"/>
    <n v="5339"/>
    <s v="Bus and Bus Facilities"/>
    <x v="0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S340003"/>
    <n v="34"/>
    <x v="35"/>
    <s v="49 USC 5339 - Bus and Bus Facilities Formula (FY2013 and forward)"/>
    <n v="5339"/>
    <s v="Bus and Bus Facilities"/>
    <x v="0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S340003"/>
    <n v="34"/>
    <x v="35"/>
    <s v="49 USC 5339 - Bus and Bus Facilities Formula (FY2013 and forward)"/>
    <n v="5339"/>
    <s v="Bus and Bus Facilities"/>
    <x v="0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MS340003"/>
    <n v="34"/>
    <x v="35"/>
    <s v="49 USC 5339 - Bus and Bus Facilities Formula (FY2013 and forward)"/>
    <n v="5339"/>
    <s v="Bus and Bus Facilities"/>
    <x v="0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1"/>
    <s v="Historic Mass Transp. Bldgs., including Operations"/>
    <m/>
    <m/>
    <n v="1"/>
    <x v="0"/>
    <s v="1"/>
    <m/>
    <s v="9"/>
    <m/>
    <s v="4"/>
    <s v="0"/>
    <s v="1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MS90X088"/>
    <n v="90"/>
    <x v="35"/>
    <s v="49 USC 5307 - Urbanized Area Formula (FY2006 forward)"/>
    <n v="5307"/>
    <s v="Urbanized Area"/>
    <x v="1"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s v="BUS OTHER"/>
    <n v="11"/>
    <s v="Bus"/>
    <s v="94"/>
    <s v="119"/>
    <x v="9"/>
    <s v="01"/>
    <s v="Historic Mass Transp. Bldgs., including Operations"/>
    <m/>
    <m/>
    <n v="1"/>
    <x v="0"/>
    <s v="1"/>
    <m/>
    <s v="9"/>
    <m/>
    <s v="4"/>
    <s v="0"/>
    <s v="1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S90X092"/>
    <n v="90"/>
    <x v="35"/>
    <s v="49 USC 5307 - Urbanized Area Formula (FY2006 forward)"/>
    <n v="5307"/>
    <s v="Urbanized Area"/>
    <x v="1"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s v="MAINTENANCE FACILITY"/>
    <n v="11"/>
    <s v="Bus"/>
    <s v="43"/>
    <s v="114"/>
    <x v="0"/>
    <s v="09"/>
    <s v="Surveillance/Security "/>
    <m/>
    <m/>
    <n v="1"/>
    <x v="0"/>
    <s v="1"/>
    <m/>
    <s v="4"/>
    <m/>
    <s v="3"/>
    <s v="0"/>
    <s v="9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90X095"/>
    <n v="90"/>
    <x v="35"/>
    <s v="49 USC 5307 - Urbanized Area Formula (FY2006 forward)"/>
    <n v="5307"/>
    <s v="Urbanized Area"/>
    <x v="1"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S90X096"/>
    <n v="90"/>
    <x v="35"/>
    <s v="49 USC 5307 - Urbanized Area Formula (FY2006 forward)"/>
    <n v="5307"/>
    <s v="Urbanized Area"/>
    <x v="1"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6X010"/>
    <n v="16"/>
    <x v="36"/>
    <s v="49 USC 5310 - Elderly and Individuals with Disabilities"/>
    <n v="5310"/>
    <s v="Elderly and Individuals with Disabilities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16X010"/>
    <n v="16"/>
    <x v="36"/>
    <s v="49 USC 5310 - Elderly and Individuals with Disabilities"/>
    <n v="5310"/>
    <s v="Elderly and Individuals with Disabilities"/>
    <x v="1"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s v="BUS OTHER"/>
    <s v="11"/>
    <s v="Bus"/>
    <s v="80"/>
    <s v="118"/>
    <x v="3"/>
    <s v="00"/>
    <s v="State and Program Administration"/>
    <m/>
    <m/>
    <s v="1"/>
    <x v="0"/>
    <s v="1"/>
    <m/>
    <s v="8"/>
    <m/>
    <s v="0"/>
    <s v="0"/>
    <s v="0"/>
  </r>
  <r>
    <s v="MT16X010"/>
    <n v="16"/>
    <x v="36"/>
    <s v="49 USC 5310 - Elderly and Individuals with Disabilities"/>
    <n v="5310"/>
    <s v="Elderly and Individuals with Disabilities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T16X010"/>
    <n v="16"/>
    <x v="36"/>
    <s v="49 USC 5310 - Elderly and Individuals with Disabilities"/>
    <n v="5310"/>
    <s v="Elderly and Individuals with Disabilities"/>
    <x v="1"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T16X010"/>
    <n v="16"/>
    <x v="36"/>
    <s v="49 USC 5310 - Elderly and Individuals with Disabilities"/>
    <n v="5310"/>
    <s v="Elderly and Individuals with Disabilities"/>
    <x v="1"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T16X011"/>
    <n v="16"/>
    <x v="36"/>
    <s v="49 USC 5310 - Elderly and Individuals with Disabilities"/>
    <n v="5310"/>
    <s v="Elderly and Individuals with Disabilities"/>
    <x v="1"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T16X011"/>
    <n v="16"/>
    <x v="36"/>
    <s v="49 USC 5310 - Elderly and Individuals with Disabilities"/>
    <n v="5310"/>
    <s v="Elderly and Individuals with Disabilities"/>
    <x v="1"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MT16X011"/>
    <n v="16"/>
    <x v="36"/>
    <s v="49 USC 5310 - Elderly and Individuals with Disabilities"/>
    <n v="5310"/>
    <s v="Elderly and Individuals with Disabilities"/>
    <x v="1"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T16X011"/>
    <n v="16"/>
    <x v="36"/>
    <s v="49 USC 5310 - Elderly and Individuals with Disabilities"/>
    <n v="5310"/>
    <s v="Elderly and Individuals with Disabilities"/>
    <x v="1"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MT16X011"/>
    <n v="16"/>
    <x v="36"/>
    <s v="49 USC 5310 - Elderly and Individuals with Disabilities"/>
    <n v="5310"/>
    <s v="Elderly and Individuals with Disabilities"/>
    <x v="1"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s v="BUS PURCHASE"/>
    <n v="11"/>
    <s v="Bus"/>
    <s v="13"/>
    <s v="111"/>
    <x v="15"/>
    <s v="08"/>
    <s v="Bus Intercity"/>
    <m/>
    <s v="Bus Intercity"/>
    <n v="1"/>
    <x v="0"/>
    <s v="1"/>
    <m/>
    <s v="1"/>
    <m/>
    <s v="3"/>
    <s v="0"/>
    <s v="8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MT18X057"/>
    <n v="18"/>
    <x v="36"/>
    <s v="49 USC 5311 - Nonurbanized Area Programs"/>
    <n v="5311"/>
    <s v="Non-Urbanized Area"/>
    <x v="1"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s v="BUS OTHER"/>
    <n v="11"/>
    <s v="Bus"/>
    <s v="32"/>
    <s v="113"/>
    <x v="1"/>
    <s v="02"/>
    <s v="Station"/>
    <m/>
    <m/>
    <n v="1"/>
    <x v="0"/>
    <s v="1"/>
    <m/>
    <s v="3"/>
    <m/>
    <s v="2"/>
    <s v="0"/>
    <s v="2"/>
  </r>
  <r>
    <s v="MT18X058"/>
    <n v="18"/>
    <x v="36"/>
    <s v="49 USC 5311 - Nonurbanized Area Programs"/>
    <n v="5311"/>
    <s v="Non-Urbanized Area"/>
    <x v="1"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18X058"/>
    <n v="18"/>
    <x v="36"/>
    <s v="49 USC 5311 - Nonurbanized Area Programs"/>
    <n v="5311"/>
    <s v="Non-Urbanized Area"/>
    <x v="1"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0"/>
    <n v="18"/>
    <x v="36"/>
    <s v="49 USC 5311 - Nonurbanized Area Programs"/>
    <n v="5311"/>
    <s v="Non-Urbanized Area"/>
    <x v="1"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MT18X061"/>
    <n v="18"/>
    <x v="36"/>
    <s v="49 USC 5311 - Nonurbanized Area Programs"/>
    <n v="5311"/>
    <s v="Non-Urbanized Area"/>
    <x v="1"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2"/>
    <n v="18"/>
    <x v="36"/>
    <s v="49 USC 5311 - Nonurbanized Area Programs"/>
    <n v="5311"/>
    <s v="Non-Urbanized Area"/>
    <x v="1"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T18X062"/>
    <n v="18"/>
    <x v="36"/>
    <s v="49 USC 5311 - Nonurbanized Area Programs"/>
    <n v="5311"/>
    <s v="Non-Urbanized Area"/>
    <x v="1"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3"/>
    <n v="18"/>
    <x v="36"/>
    <s v="49 USC 5311 - Nonurbanized Area Programs"/>
    <n v="5311"/>
    <s v="Non-Urbanized Area"/>
    <x v="1"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MT18X064"/>
    <n v="18"/>
    <x v="36"/>
    <s v="49 USC 5311 - Nonurbanized Area Programs"/>
    <n v="5311"/>
    <s v="Non-Urbanized Area"/>
    <x v="1"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MT18X065"/>
    <n v="18"/>
    <x v="36"/>
    <s v="49 USC 5311 - Nonurbanized Area Programs"/>
    <n v="5311"/>
    <s v="Non-Urbanized Area"/>
    <x v="1"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T18X065"/>
    <n v="18"/>
    <x v="36"/>
    <s v="49 USC 5311 - Nonurbanized Area Programs"/>
    <n v="5311"/>
    <s v="Non-Urbanized Area"/>
    <x v="1"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340003"/>
    <n v="34"/>
    <x v="36"/>
    <s v="49 USC 5339 - Bus and Bus Facilities Formula (FY2013 and forward)"/>
    <n v="5339"/>
    <s v="Bus and Bus Facilities"/>
    <x v="0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T340003"/>
    <n v="34"/>
    <x v="36"/>
    <s v="49 USC 5339 - Bus and Bus Facilities Formula (FY2013 and forward)"/>
    <n v="5339"/>
    <s v="Bus and Bus Facilities"/>
    <x v="0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s v="BUS OTHER"/>
    <n v="11"/>
    <s v="Bus"/>
    <s v="32"/>
    <s v="113"/>
    <x v="1"/>
    <s v="02"/>
    <s v="Station"/>
    <m/>
    <m/>
    <n v="1"/>
    <x v="0"/>
    <s v="1"/>
    <m/>
    <s v="3"/>
    <m/>
    <s v="2"/>
    <s v="0"/>
    <s v="2"/>
  </r>
  <r>
    <s v="MT340003"/>
    <n v="34"/>
    <x v="36"/>
    <s v="49 USC 5339 - Bus and Bus Facilities Formula (FY2013 and forward)"/>
    <n v="5339"/>
    <s v="Bus and Bus Facilities"/>
    <x v="0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MT340003"/>
    <n v="34"/>
    <x v="36"/>
    <s v="49 USC 5339 - Bus and Bus Facilities Formula (FY2013 and forward)"/>
    <n v="5339"/>
    <s v="Bus and Bus Facilities"/>
    <x v="0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MT340004"/>
    <n v="34"/>
    <x v="36"/>
    <s v="49 USC 5339 - Bus and Bus Facilities Formula (FY2013 and forward)"/>
    <n v="5339"/>
    <s v="Bus and Bus Facilities"/>
    <x v="0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MT80X022"/>
    <n v="80"/>
    <x v="36"/>
    <s v="49 USC 5305 - Planning Programs/5303/5313(b)"/>
    <n v="5305"/>
    <s v="Metropolitan and State Planning"/>
    <x v="1"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s v="PLANNING"/>
    <n v="44"/>
    <s v="Planning"/>
    <s v="31"/>
    <s v="443"/>
    <x v="58"/>
    <s v="99"/>
    <s v="FHWA/FTA Metro/State plng."/>
    <m/>
    <m/>
    <n v="4"/>
    <x v="2"/>
    <s v="4"/>
    <m/>
    <s v="3"/>
    <m/>
    <s v="1"/>
    <s v="9"/>
    <s v="9"/>
  </r>
  <r>
    <s v="MT85X001"/>
    <n v="85"/>
    <x v="36"/>
    <s v="49 USC 5311 - Nonurbanized Area Programs (FHWA xfer FY2007 fwd)"/>
    <n v="5311"/>
    <s v="Non-Urbanized Area"/>
    <x v="1"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MT85X001"/>
    <n v="85"/>
    <x v="36"/>
    <s v="49 USC 5311 - Nonurbanized Area Programs (FHWA xfer FY2007 fwd)"/>
    <n v="5311"/>
    <s v="Non-Urbanized Area"/>
    <x v="1"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MT90X112"/>
    <n v="90"/>
    <x v="36"/>
    <s v="49 USC 5307 - Urbanized Area Formula (FY2006 forward)"/>
    <n v="5307"/>
    <s v="Urbanized Area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MT90X112"/>
    <n v="90"/>
    <x v="36"/>
    <s v="49 USC 5307 - Urbanized Area Formula (FY2006 forward)"/>
    <n v="5307"/>
    <s v="Urbanized Area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MT90X112"/>
    <n v="90"/>
    <x v="36"/>
    <s v="49 USC 5307 - Urbanized Area Formula (FY2006 forward)"/>
    <n v="5307"/>
    <s v="Urbanized Area"/>
    <x v="1"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s v="BUS OTHER"/>
    <n v="11"/>
    <s v="Bus"/>
    <s v="64"/>
    <s v="116"/>
    <x v="9"/>
    <s v="20"/>
    <s v="Miscellaneous"/>
    <m/>
    <m/>
    <n v="1"/>
    <x v="0"/>
    <s v="1"/>
    <m/>
    <s v="6"/>
    <m/>
    <s v="4"/>
    <s v="2"/>
    <s v="0"/>
  </r>
  <r>
    <s v="MT90X112"/>
    <n v="90"/>
    <x v="36"/>
    <s v="49 USC 5307 - Urbanized Area Formula (FY2006 forward)"/>
    <n v="5307"/>
    <s v="Urbanized Area"/>
    <x v="1"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90X112"/>
    <n v="90"/>
    <x v="36"/>
    <s v="49 USC 5307 - Urbanized Area Formula (FY2006 forward)"/>
    <n v="5307"/>
    <s v="Urbanized Area"/>
    <x v="1"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MT90X113"/>
    <n v="90"/>
    <x v="36"/>
    <s v="49 USC 5307 - Urbanized Area Formula (FY2006 forward)"/>
    <n v="5307"/>
    <s v="Urbanized Area"/>
    <x v="1"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MT90X113"/>
    <n v="90"/>
    <x v="36"/>
    <s v="49 USC 5307 - Urbanized Area Formula (FY2006 forward)"/>
    <n v="5307"/>
    <s v="Urbanized Area"/>
    <x v="1"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90X114"/>
    <n v="90"/>
    <x v="36"/>
    <s v="49 USC 5307 - Urbanized Area Formula (FY2006 forward)"/>
    <n v="5307"/>
    <s v="Urbanized Area"/>
    <x v="1"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MT90X116"/>
    <n v="90"/>
    <x v="36"/>
    <s v="49 USC 5307 - Urbanized Area Formula (FY2006 forward)"/>
    <n v="5307"/>
    <s v="Urbanized Area"/>
    <x v="1"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T90X116"/>
    <n v="90"/>
    <x v="36"/>
    <s v="49 USC 5307 - Urbanized Area Formula (FY2006 forward)"/>
    <n v="5307"/>
    <s v="Urbanized Area"/>
    <x v="1"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MT90X116"/>
    <n v="90"/>
    <x v="36"/>
    <s v="49 USC 5307 - Urbanized Area Formula (FY2006 forward)"/>
    <n v="5307"/>
    <s v="Urbanized Area"/>
    <x v="1"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MT90X117"/>
    <n v="90"/>
    <x v="36"/>
    <s v="49 USC 5307 - Urbanized Area Formula (FY2006 forward)"/>
    <n v="5307"/>
    <s v="Urbanized Area"/>
    <x v="1"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70"/>
    <s v="GA"/>
    <s v="GASOLINE"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NC030082"/>
    <n v="3"/>
    <x v="14"/>
    <s v="49 USC 5309 - New Starts"/>
    <n v="5309"/>
    <s v="New Starts"/>
    <x v="0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s v="OPERATING"/>
    <s v="30"/>
    <s v="Operating"/>
    <s v="09"/>
    <s v="300"/>
    <x v="5"/>
    <s v="01"/>
    <s v="50% Federal Share"/>
    <m/>
    <m/>
    <s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5"/>
    <n v="16"/>
    <x v="14"/>
    <s v="49 USC 5310 - Elderly and Individuals with Disabilities"/>
    <n v="5310"/>
    <s v="Elderly and Individuals with Disabilities"/>
    <x v="1"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7"/>
    <n v="16"/>
    <x v="14"/>
    <s v="49 USC 5310 - Elderly and Individuals with Disabilities"/>
    <n v="5310"/>
    <s v="Elderly and Individuals with Disabilities"/>
    <x v="1"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16X007"/>
    <n v="16"/>
    <x v="14"/>
    <s v="49 USC 5310 - Elderly and Individuals with Disabilities"/>
    <n v="5310"/>
    <s v="Elderly and Individuals with Disabilities"/>
    <x v="1"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7"/>
    <n v="16"/>
    <x v="14"/>
    <s v="49 USC 5310 - Elderly and Individuals with Disabilities"/>
    <n v="5310"/>
    <s v="Elderly and Individuals with Disabilities"/>
    <x v="1"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07"/>
    <n v="16"/>
    <x v="14"/>
    <s v="49 USC 5310 - Elderly and Individuals with Disabilities"/>
    <n v="5310"/>
    <s v="Elderly and Individuals with Disabilities"/>
    <x v="1"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8"/>
    <n v="16"/>
    <x v="14"/>
    <s v="49 USC 5310 - Elderly and Individuals with Disabilities"/>
    <n v="5310"/>
    <s v="Elderly and Individuals with Disabilities"/>
    <x v="1"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8"/>
    <n v="16"/>
    <x v="14"/>
    <s v="49 USC 5310 - Elderly and Individuals with Disabilities"/>
    <n v="5310"/>
    <s v="Elderly and Individuals with Disabilities"/>
    <x v="1"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16X008"/>
    <n v="16"/>
    <x v="14"/>
    <s v="49 USC 5310 - Elderly and Individuals with Disabilities"/>
    <n v="5310"/>
    <s v="Elderly and Individuals with Disabilities"/>
    <x v="1"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08"/>
    <n v="16"/>
    <x v="14"/>
    <s v="49 USC 5310 - Elderly and Individuals with Disabilities"/>
    <n v="5310"/>
    <s v="Elderly and Individuals with Disabilities"/>
    <x v="1"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09"/>
    <n v="16"/>
    <x v="14"/>
    <s v="49 USC 5310 - Elderly and Individuals with Disabilities"/>
    <n v="5310"/>
    <s v="Elderly and Individuals with Disabilities"/>
    <x v="1"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11"/>
    <n v="16"/>
    <x v="14"/>
    <s v="49 USC 5310 - Elderly and Individuals with Disabilities"/>
    <n v="5310"/>
    <s v="Elderly and Individuals with Disabilities"/>
    <x v="1"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11"/>
    <n v="16"/>
    <x v="14"/>
    <s v="49 USC 5310 - Elderly and Individuals with Disabilities"/>
    <n v="5310"/>
    <s v="Elderly and Individuals with Disabilities"/>
    <x v="1"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11"/>
    <n v="16"/>
    <x v="14"/>
    <s v="49 USC 5310 - Elderly and Individuals with Disabilities"/>
    <n v="5310"/>
    <s v="Elderly and Individuals with Disabilities"/>
    <x v="1"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C16X012"/>
    <n v="16"/>
    <x v="14"/>
    <s v="49 USC 5310 - Elderly and Individuals with Disabilities"/>
    <n v="5310"/>
    <s v="Elderly and Individuals with Disabilities"/>
    <x v="1"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16X012"/>
    <n v="16"/>
    <x v="14"/>
    <s v="49 USC 5310 - Elderly and Individuals with Disabilities"/>
    <n v="5310"/>
    <s v="Elderly and Individuals with Disabilities"/>
    <x v="1"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16X012"/>
    <n v="16"/>
    <x v="14"/>
    <s v="49 USC 5310 - Elderly and Individuals with Disabilities"/>
    <n v="5310"/>
    <s v="Elderly and Individuals with Disabilities"/>
    <x v="1"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12"/>
    <n v="16"/>
    <x v="14"/>
    <s v="49 USC 5310 - Elderly and Individuals with Disabilities"/>
    <n v="5310"/>
    <s v="Elderly and Individuals with Disabilities"/>
    <x v="1"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16X013"/>
    <n v="16"/>
    <x v="14"/>
    <s v="49 USC 5310 - Elderly and Individuals with Disabilities"/>
    <n v="5310"/>
    <s v="Elderly and Individuals with Disabilities"/>
    <x v="1"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16X013"/>
    <n v="16"/>
    <x v="14"/>
    <s v="49 USC 5310 - Elderly and Individuals with Disabilities"/>
    <n v="5310"/>
    <s v="Elderly and Individuals with Disabilities"/>
    <x v="1"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16X013"/>
    <n v="16"/>
    <x v="14"/>
    <s v="49 USC 5310 - Elderly and Individuals with Disabilities"/>
    <n v="5310"/>
    <s v="Elderly and Individuals with Disabilities"/>
    <x v="1"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13"/>
    <n v="16"/>
    <x v="14"/>
    <s v="49 USC 5310 - Elderly and Individuals with Disabilities"/>
    <n v="5310"/>
    <s v="Elderly and Individuals with Disabilities"/>
    <x v="1"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14"/>
    <n v="16"/>
    <x v="14"/>
    <s v="49 USC 5310 - Elderly and Individuals with Disabilities"/>
    <n v="5310"/>
    <s v="Elderly and Individuals with Disabilities"/>
    <x v="1"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14"/>
    <n v="16"/>
    <x v="14"/>
    <s v="49 USC 5310 - Elderly and Individuals with Disabilities"/>
    <n v="5310"/>
    <s v="Elderly and Individuals with Disabilities"/>
    <x v="1"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16X014"/>
    <n v="16"/>
    <x v="14"/>
    <s v="49 USC 5310 - Elderly and Individuals with Disabilities"/>
    <n v="5310"/>
    <s v="Elderly and Individuals with Disabilities"/>
    <x v="1"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16X014"/>
    <n v="16"/>
    <x v="14"/>
    <s v="49 USC 5310 - Elderly and Individuals with Disabilities"/>
    <n v="5310"/>
    <s v="Elderly and Individuals with Disabilities"/>
    <x v="1"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15"/>
    <n v="16"/>
    <x v="14"/>
    <s v="49 USC 5310 - Elderly and Individuals with Disabilities"/>
    <n v="5310"/>
    <s v="Elderly and Individuals with Disabilities"/>
    <x v="1"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16"/>
    <n v="16"/>
    <x v="14"/>
    <s v="49 USC 5310 - Elderly and Individuals with Disabilities"/>
    <n v="5310"/>
    <s v="Elderly and Individuals with Disabilities"/>
    <x v="1"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C16X016"/>
    <n v="16"/>
    <x v="14"/>
    <s v="49 USC 5310 - Elderly and Individuals with Disabilities"/>
    <n v="5310"/>
    <s v="Elderly and Individuals with Disabilities"/>
    <x v="1"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16X016"/>
    <n v="16"/>
    <x v="14"/>
    <s v="49 USC 5310 - Elderly and Individuals with Disabilities"/>
    <n v="5310"/>
    <s v="Elderly and Individuals with Disabilities"/>
    <x v="1"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6X016"/>
    <n v="16"/>
    <x v="14"/>
    <s v="49 USC 5310 - Elderly and Individuals with Disabilities"/>
    <n v="5310"/>
    <s v="Elderly and Individuals with Disabilities"/>
    <x v="1"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6X016"/>
    <n v="16"/>
    <x v="14"/>
    <s v="49 USC 5310 - Elderly and Individuals with Disabilities"/>
    <n v="5310"/>
    <s v="Elderly and Individuals with Disabilities"/>
    <x v="1"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C18X037"/>
    <n v="18"/>
    <x v="14"/>
    <s v="49 USC 5311 - Nonurbanized Area Programs"/>
    <n v="5311"/>
    <s v="Non-Urbanized Area"/>
    <x v="1"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1"/>
    <s v="Admin/Maint Facility"/>
    <m/>
    <m/>
    <n v="1"/>
    <x v="0"/>
    <s v="1"/>
    <m/>
    <s v="4"/>
    <m/>
    <s v="2"/>
    <s v="0"/>
    <s v="1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18X039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s v="MAINTENANCE FACILITY"/>
    <n v="11"/>
    <s v="Bus"/>
    <s v="42"/>
    <s v="114"/>
    <x v="1"/>
    <s v="05"/>
    <s v="Yards &amp; Shops"/>
    <m/>
    <m/>
    <n v="1"/>
    <x v="0"/>
    <s v="1"/>
    <m/>
    <s v="4"/>
    <m/>
    <s v="2"/>
    <s v="0"/>
    <s v="5"/>
  </r>
  <r>
    <s v="NC18X040"/>
    <n v="18"/>
    <x v="14"/>
    <s v="49 USC 5311 - Nonurbanized Area Programs"/>
    <n v="5311"/>
    <s v="Non-Urbanized Area"/>
    <x v="1"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267104"/>
    <n v="26"/>
    <x v="18"/>
    <s v="49 USC 5314 - National Research Program"/>
    <n v="5314"/>
    <s v="National Research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267104"/>
    <n v="26"/>
    <x v="18"/>
    <s v="49 USC 5314 - National Research Program"/>
    <n v="5314"/>
    <s v="National Research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267104"/>
    <n v="26"/>
    <x v="18"/>
    <s v="49 USC 5314 - National Research Program"/>
    <n v="5314"/>
    <s v="National Research"/>
    <x v="1"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267104"/>
    <n v="26"/>
    <x v="18"/>
    <s v="49 USC 5314 - National Research Program"/>
    <n v="5314"/>
    <s v="National Research"/>
    <x v="1"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NC340004"/>
    <n v="34"/>
    <x v="14"/>
    <s v="49 USC 5339 - Bus and Bus Facilities Formula (FY2013 and forward)"/>
    <n v="5339"/>
    <s v="Bus and Bus Facilities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340004"/>
    <n v="34"/>
    <x v="14"/>
    <s v="49 USC 5339 - Bus and Bus Facilities Formula (FY2013 and forward)"/>
    <n v="5339"/>
    <s v="Bus and Bus Facilities"/>
    <x v="0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340005"/>
    <n v="34"/>
    <x v="14"/>
    <s v="49 USC 5339 - Bus and Bus Facilities Formula (FY2013 and forward)"/>
    <n v="5339"/>
    <s v="Bus and Bus Facilities"/>
    <x v="0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340006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340007"/>
    <n v="34"/>
    <x v="14"/>
    <s v="49 USC 5339 - Bus and Bus Facilities Formula (FY2013 and forward)"/>
    <n v="5339"/>
    <s v="Bus and Bus Facilities"/>
    <x v="0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340008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340008"/>
    <n v="34"/>
    <x v="14"/>
    <s v="49 USC 5339 - Bus and Bus Facilities Formula (FY2013 and forward)"/>
    <n v="5339"/>
    <s v="Bus and Bus Facilities"/>
    <x v="0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340009"/>
    <n v="34"/>
    <x v="14"/>
    <s v="49 USC 5339 - Bus and Bus Facilities Formula (FY2013 and forward)"/>
    <n v="5339"/>
    <s v="Bus and Bus Facilities"/>
    <x v="0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NC340009"/>
    <n v="34"/>
    <x v="14"/>
    <s v="49 USC 5339 - Bus and Bus Facilities Formula (FY2013 and forward)"/>
    <n v="5339"/>
    <s v="Bus and Bus Facilities"/>
    <x v="0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C340009"/>
    <n v="34"/>
    <x v="14"/>
    <s v="49 USC 5339 - Bus and Bus Facilities Formula (FY2013 and forward)"/>
    <n v="5339"/>
    <s v="Bus and Bus Facilities"/>
    <x v="0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340009"/>
    <n v="34"/>
    <x v="14"/>
    <s v="49 USC 5339 - Bus and Bus Facilities Formula (FY2013 and forward)"/>
    <n v="5339"/>
    <s v="Bus and Bus Facilities"/>
    <x v="0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NC445001"/>
    <n v="44"/>
    <x v="14"/>
    <s v="49 USC 5324 - Public Transportation Emergency Relief"/>
    <n v="5324"/>
    <s v="Hurricane Sandy"/>
    <x v="1"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45002"/>
    <n v="44"/>
    <x v="14"/>
    <s v="49 USC 5324 - Public Transportation Emergency Relief"/>
    <n v="5324"/>
    <s v="Hurricane Sandy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45002"/>
    <n v="44"/>
    <x v="14"/>
    <s v="49 USC 5324 - Public Transportation Emergency Relief"/>
    <n v="5324"/>
    <s v="Hurricane Sandy"/>
    <x v="1"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45003"/>
    <n v="44"/>
    <x v="14"/>
    <s v="49 USC 5324 - Public Transportation Emergency Relief"/>
    <n v="5324"/>
    <s v="Hurricane Sandy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45003"/>
    <n v="44"/>
    <x v="14"/>
    <s v="49 USC 5324 - Public Transportation Emergency Relief"/>
    <n v="5324"/>
    <s v="Hurricane Sandy"/>
    <x v="1"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95001"/>
    <n v="49"/>
    <x v="14"/>
    <s v="49 - Hurricane Sandy Oversight - PMO"/>
    <n v="5324"/>
    <s v="Hurricane Sandy"/>
    <x v="1"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95002"/>
    <n v="49"/>
    <x v="14"/>
    <s v="49 - Hurricane Sandy Oversight - PMO"/>
    <n v="5324"/>
    <s v="Hurricane Sandy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95002"/>
    <n v="49"/>
    <x v="14"/>
    <s v="49 - Hurricane Sandy Oversight - PMO"/>
    <n v="5324"/>
    <s v="Hurricane Sandy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495002"/>
    <n v="49"/>
    <x v="14"/>
    <s v="49 - Hurricane Sandy Oversight - PMO"/>
    <n v="5324"/>
    <s v="Hurricane Sandy"/>
    <x v="1"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C74X001"/>
    <n v="74"/>
    <x v="14"/>
    <s v="49 USC 5329 State Safety Oversight "/>
    <n v="5329"/>
    <s v="State Safety Oversight"/>
    <x v="1"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NC74X001"/>
    <n v="74"/>
    <x v="14"/>
    <s v="49 USC 5329 State Safety Oversight "/>
    <n v="5329"/>
    <s v="State Safety Oversight"/>
    <x v="1"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NC74X001"/>
    <n v="74"/>
    <x v="14"/>
    <s v="49 USC 5329 State Safety Oversight "/>
    <n v="5329"/>
    <s v="State Safety Oversight"/>
    <x v="1"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NC74X001"/>
    <n v="74"/>
    <x v="14"/>
    <s v="49 USC 5329 State Safety Oversight "/>
    <n v="5329"/>
    <s v="State Safety Oversight"/>
    <x v="1"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NC800004"/>
    <n v="80"/>
    <x v="14"/>
    <s v="49 USC 5305 - Planning Programs/5303/5313(b)"/>
    <n v="5305"/>
    <s v="Metropolitan and State Planning"/>
    <x v="1"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C800005"/>
    <n v="80"/>
    <x v="14"/>
    <s v="49 USC 5305 - Planning Programs/5303/5313(b)"/>
    <n v="5305"/>
    <s v="Metropolitan and State Planning"/>
    <x v="1"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s v="BUS OTHER"/>
    <n v="11"/>
    <s v="Bus"/>
    <s v="94"/>
    <s v="119"/>
    <x v="9"/>
    <s v="03"/>
    <s v="Landscaping/Scenic Beautification"/>
    <m/>
    <m/>
    <n v="1"/>
    <x v="0"/>
    <s v="1"/>
    <m/>
    <s v="9"/>
    <m/>
    <s v="4"/>
    <s v="0"/>
    <s v="3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90X560"/>
    <n v="90"/>
    <x v="14"/>
    <s v="49 USC 5307 - Urbanized Area Formula (FY2006 forward)"/>
    <n v="5307"/>
    <s v="Urbanized Area"/>
    <x v="1"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61"/>
    <n v="90"/>
    <x v="14"/>
    <s v="49 USC 5307 - Urbanized Area Formula (FY2006 forward)"/>
    <n v="5307"/>
    <s v="Urbanized Area"/>
    <x v="1"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64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C90X565"/>
    <n v="90"/>
    <x v="14"/>
    <s v="49 USC 5307 - Urbanized Area Formula (FY2006 forward)"/>
    <n v="5307"/>
    <s v="Urbanized Area"/>
    <x v="1"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C90X566"/>
    <n v="90"/>
    <x v="14"/>
    <s v="49 USC 5307 - Urbanized Area Formula (FY2006 forward)"/>
    <n v="5307"/>
    <s v="Urbanized Area"/>
    <x v="1"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67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s v="BUS OTHER"/>
    <n v="11"/>
    <s v="Bus"/>
    <s v="63"/>
    <s v="116"/>
    <x v="0"/>
    <s v="03"/>
    <s v="Radios"/>
    <m/>
    <m/>
    <n v="1"/>
    <x v="0"/>
    <s v="1"/>
    <m/>
    <s v="6"/>
    <m/>
    <s v="3"/>
    <s v="0"/>
    <s v="3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C90X569"/>
    <n v="90"/>
    <x v="14"/>
    <s v="49 USC 5307 - Urbanized Area Formula (FY2006 forward)"/>
    <n v="5307"/>
    <s v="Urbanized Area"/>
    <x v="1"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70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71"/>
    <n v="90"/>
    <x v="14"/>
    <s v="49 USC 5307 - Urbanized Area Formula (FY2006 forward)"/>
    <n v="5307"/>
    <s v="Urbanized Area"/>
    <x v="1"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C90X571"/>
    <n v="90"/>
    <x v="14"/>
    <s v="49 USC 5307 - Urbanized Area Formula (FY2006 forward)"/>
    <n v="5307"/>
    <s v="Urbanized Area"/>
    <x v="1"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90X571"/>
    <n v="90"/>
    <x v="14"/>
    <s v="49 USC 5307 - Urbanized Area Formula (FY2006 forward)"/>
    <n v="5307"/>
    <s v="Urbanized Area"/>
    <x v="1"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71"/>
    <n v="90"/>
    <x v="14"/>
    <s v="49 USC 5307 - Urbanized Area Formula (FY2006 forward)"/>
    <n v="5307"/>
    <s v="Urbanized Area"/>
    <x v="1"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72"/>
    <n v="90"/>
    <x v="14"/>
    <s v="49 USC 5307 - Urbanized Area Formula (FY2006 forward)"/>
    <n v="5307"/>
    <s v="Urbanized Area"/>
    <x v="1"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C90X573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0X573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0X576"/>
    <n v="90"/>
    <x v="14"/>
    <s v="49 USC 5307 - Urbanized Area Formula (FY2006 forward)"/>
    <n v="5307"/>
    <s v="Urbanized Area"/>
    <x v="1"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0"/>
    <n v="90"/>
    <x v="14"/>
    <s v="49 USC 5307 - Urbanized Area Formula (FY2006 forward)"/>
    <n v="5307"/>
    <s v="Urbanized Area"/>
    <x v="1"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0"/>
    <n v="90"/>
    <x v="14"/>
    <s v="49 USC 5307 - Urbanized Area Formula (FY2006 forward)"/>
    <n v="5307"/>
    <s v="Urbanized Area"/>
    <x v="1"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80"/>
    <n v="90"/>
    <x v="14"/>
    <s v="49 USC 5307 - Urbanized Area Formula (FY2006 forward)"/>
    <n v="5307"/>
    <s v="Urbanized Area"/>
    <x v="1"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C90X580"/>
    <n v="90"/>
    <x v="14"/>
    <s v="49 USC 5307 - Urbanized Area Formula (FY2006 forward)"/>
    <n v="5307"/>
    <s v="Urbanized Area"/>
    <x v="1"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80"/>
    <n v="90"/>
    <x v="14"/>
    <s v="49 USC 5307 - Urbanized Area Formula (FY2006 forward)"/>
    <n v="5307"/>
    <s v="Urbanized Area"/>
    <x v="1"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90X581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NC90X583"/>
    <n v="90"/>
    <x v="14"/>
    <s v="49 USC 5307 - Urbanized Area Formula (FY2006 forward)"/>
    <n v="5307"/>
    <s v="Urbanized Area"/>
    <x v="1"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4"/>
    <n v="90"/>
    <x v="14"/>
    <s v="49 USC 5307 - Urbanized Area Formula (FY2006 forward)"/>
    <n v="5307"/>
    <s v="Urbanized Area"/>
    <x v="1"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NC90X584"/>
    <n v="90"/>
    <x v="14"/>
    <s v="49 USC 5307 - Urbanized Area Formula (FY2006 forward)"/>
    <n v="5307"/>
    <s v="Urbanized Area"/>
    <x v="1"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4"/>
    <n v="90"/>
    <x v="14"/>
    <s v="49 USC 5307 - Urbanized Area Formula (FY2006 forward)"/>
    <n v="5307"/>
    <s v="Urbanized Area"/>
    <x v="1"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84"/>
    <n v="90"/>
    <x v="14"/>
    <s v="49 USC 5307 - Urbanized Area Formula (FY2006 forward)"/>
    <n v="5307"/>
    <s v="Urbanized Area"/>
    <x v="1"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4"/>
    <n v="90"/>
    <x v="14"/>
    <s v="49 USC 5307 - Urbanized Area Formula (FY2006 forward)"/>
    <n v="5307"/>
    <s v="Urbanized Area"/>
    <x v="1"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NC90X585"/>
    <n v="90"/>
    <x v="14"/>
    <s v="49 USC 5307 - Urbanized Area Formula (FY2006 forward)"/>
    <n v="5307"/>
    <s v="Urbanized Area"/>
    <x v="1"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0X585"/>
    <n v="90"/>
    <x v="14"/>
    <s v="49 USC 5307 - Urbanized Area Formula (FY2006 forward)"/>
    <n v="5307"/>
    <s v="Urbanized Area"/>
    <x v="1"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5"/>
    <n v="90"/>
    <x v="14"/>
    <s v="49 USC 5307 - Urbanized Area Formula (FY2006 forward)"/>
    <n v="5307"/>
    <s v="Urbanized Area"/>
    <x v="1"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6"/>
    <n v="90"/>
    <x v="14"/>
    <s v="49 USC 5307 - Urbanized Area Formula (FY2006 forward)"/>
    <n v="5307"/>
    <s v="Urbanized Area"/>
    <x v="1"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6"/>
    <n v="90"/>
    <x v="14"/>
    <s v="49 USC 5307 - Urbanized Area Formula (FY2006 forward)"/>
    <n v="5307"/>
    <s v="Urbanized Area"/>
    <x v="1"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86"/>
    <n v="90"/>
    <x v="14"/>
    <s v="49 USC 5307 - Urbanized Area Formula (FY2006 forward)"/>
    <n v="5307"/>
    <s v="Urbanized Area"/>
    <x v="1"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8"/>
    <n v="90"/>
    <x v="14"/>
    <s v="49 USC 5307 - Urbanized Area Formula (FY2006 forward)"/>
    <n v="5307"/>
    <s v="Urbanized Area"/>
    <x v="1"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90X588"/>
    <n v="90"/>
    <x v="14"/>
    <s v="49 USC 5307 - Urbanized Area Formula (FY2006 forward)"/>
    <n v="5307"/>
    <s v="Urbanized Area"/>
    <x v="1"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0X588"/>
    <n v="90"/>
    <x v="14"/>
    <s v="49 USC 5307 - Urbanized Area Formula (FY2006 forward)"/>
    <n v="5307"/>
    <s v="Urbanized Area"/>
    <x v="1"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0X588"/>
    <n v="90"/>
    <x v="14"/>
    <s v="49 USC 5307 - Urbanized Area Formula (FY2006 forward)"/>
    <n v="5307"/>
    <s v="Urbanized Area"/>
    <x v="1"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88"/>
    <n v="90"/>
    <x v="14"/>
    <s v="49 USC 5307 - Urbanized Area Formula (FY2006 forward)"/>
    <n v="5307"/>
    <s v="Urbanized Area"/>
    <x v="1"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C90X589"/>
    <n v="90"/>
    <x v="14"/>
    <s v="49 USC 5307 - Urbanized Area Formula (FY2006 forward)"/>
    <n v="5307"/>
    <s v="Urbanized Area"/>
    <x v="1"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90"/>
    <n v="90"/>
    <x v="14"/>
    <s v="49 USC 5307 - Urbanized Area Formula (FY2006 forward)"/>
    <n v="5307"/>
    <s v="Urbanized Area"/>
    <x v="1"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x v="9"/>
    <s v="01"/>
    <s v="Historic Mass Transp. Bldgs., including Operations"/>
    <m/>
    <m/>
    <n v="1"/>
    <x v="0"/>
    <s v="1"/>
    <m/>
    <s v="9"/>
    <m/>
    <s v="4"/>
    <s v="0"/>
    <s v="1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s v="BUS OTHER"/>
    <n v="11"/>
    <s v="Bus"/>
    <s v="94"/>
    <s v="119"/>
    <x v="9"/>
    <s v="06"/>
    <s v="Bicycle Access, Facilities &amp; Equipment on Buses"/>
    <m/>
    <m/>
    <n v="1"/>
    <x v="0"/>
    <s v="1"/>
    <m/>
    <s v="9"/>
    <m/>
    <s v="4"/>
    <s v="0"/>
    <s v="6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91"/>
    <n v="90"/>
    <x v="14"/>
    <s v="49 USC 5307 - Urbanized Area Formula (FY2006 forward)"/>
    <n v="5307"/>
    <s v="Urbanized Area"/>
    <x v="1"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NC90X592"/>
    <n v="90"/>
    <x v="14"/>
    <s v="49 USC 5307 - Urbanized Area Formula (FY2006 forward)"/>
    <n v="5307"/>
    <s v="Urbanized Area"/>
    <x v="1"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s v="MAINTENANCE FACILITY"/>
    <n v="11"/>
    <s v="Bus"/>
    <s v="46"/>
    <s v="114"/>
    <x v="16"/>
    <s v="07"/>
    <s v="ADP Software"/>
    <m/>
    <m/>
    <n v="1"/>
    <x v="0"/>
    <s v="1"/>
    <m/>
    <s v="4"/>
    <m/>
    <s v="6"/>
    <s v="0"/>
    <s v="7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C90X593"/>
    <n v="90"/>
    <x v="14"/>
    <s v="49 USC 5307 - Urbanized Area Formula (FY2006 forward)"/>
    <n v="5307"/>
    <s v="Urbanized Area"/>
    <x v="1"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C90X594"/>
    <n v="90"/>
    <x v="14"/>
    <s v="49 USC 5307 - Urbanized Area Formula (FY2006 forward)"/>
    <n v="5307"/>
    <s v="Urbanized Area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94"/>
    <n v="90"/>
    <x v="14"/>
    <s v="49 USC 5307 - Urbanized Area Formula (FY2006 forward)"/>
    <n v="5307"/>
    <s v="Urbanized Area"/>
    <x v="1"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C90X595"/>
    <n v="90"/>
    <x v="14"/>
    <s v="49 USC 5307 - Urbanized Area Formula (FY2006 forward)"/>
    <n v="5307"/>
    <s v="Urbanized Area"/>
    <x v="1"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0X596"/>
    <n v="90"/>
    <x v="14"/>
    <s v="49 USC 5307 - Urbanized Area Formula (FY2006 forward)"/>
    <n v="5307"/>
    <s v="Urbanized Area"/>
    <x v="1"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6"/>
    <n v="90"/>
    <x v="14"/>
    <s v="49 USC 5307 - Urbanized Area Formula (FY2006 forward)"/>
    <n v="5307"/>
    <s v="Urbanized Area"/>
    <x v="1"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C90X597"/>
    <n v="90"/>
    <x v="14"/>
    <s v="49 USC 5307 - Urbanized Area Formula (FY2006 forward)"/>
    <n v="5307"/>
    <s v="Urbanized Area"/>
    <x v="1"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s v="BUS PURCHASE"/>
    <n v="11"/>
    <s v="Bus"/>
    <s v="13"/>
    <s v="111"/>
    <x v="15"/>
    <s v="40"/>
    <s v="Spare Parts / Assoc Capital Maintenance Items"/>
    <m/>
    <s v="Spare Parts / Assoc Capital Maintenance Items"/>
    <n v="1"/>
    <x v="0"/>
    <s v="1"/>
    <m/>
    <s v="1"/>
    <m/>
    <s v="3"/>
    <s v="4"/>
    <s v="0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0X598"/>
    <n v="90"/>
    <x v="14"/>
    <s v="49 USC 5307 - Urbanized Area Formula (FY2006 forward)"/>
    <n v="5307"/>
    <s v="Urbanized Area"/>
    <x v="1"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C90X599"/>
    <n v="90"/>
    <x v="14"/>
    <s v="49 USC 5307 - Urbanized Area Formula (FY2006 forward)"/>
    <n v="5307"/>
    <s v="Urbanized Area"/>
    <x v="1"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0X599"/>
    <n v="90"/>
    <x v="14"/>
    <s v="49 USC 5307 - Urbanized Area Formula (FY2006 forward)"/>
    <n v="5307"/>
    <s v="Urbanized Area"/>
    <x v="1"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NC95X056"/>
    <n v="95"/>
    <x v="14"/>
    <s v="49 USC 5307 - Urbanized Area Formula (FHWA xfer FY 2007 fwd)"/>
    <n v="5307"/>
    <s v="Urbanized Area"/>
    <x v="1"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C95X058"/>
    <n v="95"/>
    <x v="14"/>
    <s v="49 USC 5307 - Urbanized Area Formula (FHWA xfer FY 2007 fwd)"/>
    <n v="5307"/>
    <s v="Urbanized Area"/>
    <x v="1"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C95X071"/>
    <n v="95"/>
    <x v="14"/>
    <s v="49 USC 5307 - Urbanized Area Formula (FHWA xfer FY 2007 fwd)"/>
    <n v="5307"/>
    <s v="Urbanized Area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1"/>
    <n v="95"/>
    <x v="14"/>
    <s v="49 USC 5307 - Urbanized Area Formula (FHWA xfer FY 2007 fwd)"/>
    <n v="5307"/>
    <s v="Urbanized Area"/>
    <x v="1"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NC95X074"/>
    <n v="95"/>
    <x v="14"/>
    <s v="49 USC 5307 - Urbanized Area Formula (FHWA xfer FY 2007 fwd)"/>
    <n v="5307"/>
    <s v="Urbanized Area"/>
    <x v="1"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C95X07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5X07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C95X07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77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C95X077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C95X080"/>
    <n v="95"/>
    <x v="14"/>
    <s v="49 USC 5307 - Urbanized Area Formula (FHWA xfer FY 2007 fwd)"/>
    <n v="5307"/>
    <s v="Urbanized Area"/>
    <x v="1"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C95X081"/>
    <n v="95"/>
    <x v="14"/>
    <s v="49 USC 5307 - Urbanized Area Formula (FHWA xfer FY 2007 fwd)"/>
    <n v="5307"/>
    <s v="Urbanized Area"/>
    <x v="1"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C95X084"/>
    <n v="95"/>
    <x v="14"/>
    <s v="49 USC 5307 - Urbanized Area Formula (FHWA xfer FY 2007 fwd)"/>
    <n v="5307"/>
    <s v="Urbanized Area"/>
    <x v="1"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C95X084"/>
    <n v="95"/>
    <x v="14"/>
    <s v="49 USC 5307 - Urbanized Area Formula (FHWA xfer FY 2007 fwd)"/>
    <n v="5307"/>
    <s v="Urbanized Area"/>
    <x v="1"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C95X085"/>
    <n v="95"/>
    <x v="14"/>
    <s v="49 USC 5307 - Urbanized Area Formula (FHWA xfer FY 2007 fwd)"/>
    <n v="5307"/>
    <s v="Urbanized Area"/>
    <x v="1"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C95X08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C95X08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C95X086"/>
    <n v="95"/>
    <x v="14"/>
    <s v="49 USC 5307 - Urbanized Area Formula (FHWA xfer FY 2007 fwd)"/>
    <n v="5307"/>
    <s v="Urbanized Area"/>
    <x v="1"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C95X087"/>
    <n v="95"/>
    <x v="14"/>
    <s v="49 USC 5307 - Urbanized Area Formula (FHWA xfer FY 2007 fwd)"/>
    <n v="5307"/>
    <s v="Urbanized Area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C95X087"/>
    <n v="95"/>
    <x v="14"/>
    <s v="49 USC 5307 - Urbanized Area Formula (FHWA xfer FY 2007 fwd)"/>
    <n v="5307"/>
    <s v="Urbanized Area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C95X087"/>
    <n v="95"/>
    <x v="14"/>
    <s v="49 USC 5307 - Urbanized Area Formula (FHWA xfer FY 2007 fwd)"/>
    <n v="5307"/>
    <s v="Urbanized Area"/>
    <x v="1"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D16X006"/>
    <n v="16"/>
    <x v="37"/>
    <s v="49 USC 5310 - Elderly and Individuals with Disabilities"/>
    <n v="5310"/>
    <s v="Elderly and Individuals with Disabilities"/>
    <x v="1"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6X006"/>
    <n v="16"/>
    <x v="37"/>
    <s v="49 USC 5310 - Elderly and Individuals with Disabilities"/>
    <n v="5310"/>
    <s v="Elderly and Individuals with Disabilities"/>
    <x v="1"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6X007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6X007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6X007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D16X007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6X007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D16X008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6X008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6X008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6X008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D16X009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6X009"/>
    <n v="16"/>
    <x v="37"/>
    <s v="49 USC 5310 - Elderly and Individuals with Disabilities"/>
    <n v="5310"/>
    <s v="Elderly and Individuals with Disabilities"/>
    <x v="1"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D18X043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ND18X044"/>
    <n v="18"/>
    <x v="37"/>
    <s v="49 USC 5311 - Nonurbanized Area Programs"/>
    <n v="5311"/>
    <s v="Non-Urbanized Area"/>
    <x v="1"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D18X044"/>
    <n v="18"/>
    <x v="37"/>
    <s v="49 USC 5311 - Nonurbanized Area Programs"/>
    <n v="5311"/>
    <s v="Non-Urbanized Area"/>
    <x v="1"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18X044"/>
    <n v="18"/>
    <x v="37"/>
    <s v="49 USC 5311 - Nonurbanized Area Programs"/>
    <n v="5311"/>
    <s v="Non-Urbanized Area"/>
    <x v="1"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18X044"/>
    <n v="18"/>
    <x v="37"/>
    <s v="49 USC 5311 - Nonurbanized Area Programs"/>
    <n v="5311"/>
    <s v="Non-Urbanized Area"/>
    <x v="1"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D18X045"/>
    <n v="18"/>
    <x v="37"/>
    <s v="49 USC 5311 - Nonurbanized Area Programs"/>
    <n v="5311"/>
    <s v="Non-Urbanized Area"/>
    <x v="1"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ND340003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D340003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D340003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D340003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D340004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D340004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D340004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ND340004"/>
    <n v="34"/>
    <x v="37"/>
    <s v="49 USC 5339 - Bus and Bus Facilities Formula (FY2013 and forward)"/>
    <n v="5339"/>
    <s v="Bus and Bus Facilities"/>
    <x v="0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s v="MAINTENANCE FACILITY"/>
    <n v="11"/>
    <s v="Bus"/>
    <s v="43"/>
    <s v="114"/>
    <x v="0"/>
    <s v="43"/>
    <s v="ADA Vehicle Equipment"/>
    <m/>
    <m/>
    <n v="1"/>
    <x v="0"/>
    <s v="1"/>
    <m/>
    <s v="4"/>
    <m/>
    <s v="3"/>
    <s v="4"/>
    <s v="3"/>
  </r>
  <r>
    <s v="ND90X099"/>
    <n v="90"/>
    <x v="37"/>
    <s v="49 USC 5307 - Urbanized Area Formula (FY2006 forward)"/>
    <n v="5307"/>
    <s v="Urbanized Area"/>
    <x v="1"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D90X099"/>
    <n v="90"/>
    <x v="37"/>
    <s v="49 USC 5307 - Urbanized Area Formula (FY2006 forward)"/>
    <n v="5307"/>
    <s v="Urbanized Area"/>
    <x v="1"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90X100"/>
    <n v="90"/>
    <x v="37"/>
    <s v="49 USC 5307 - Urbanized Area Formula (FY2006 forward)"/>
    <n v="5307"/>
    <s v="Urbanized Area"/>
    <x v="1"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D90X100"/>
    <n v="90"/>
    <x v="37"/>
    <s v="49 USC 5307 - Urbanized Area Formula (FY2006 forward)"/>
    <n v="5307"/>
    <s v="Urbanized Area"/>
    <x v="1"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D90X100"/>
    <n v="90"/>
    <x v="37"/>
    <s v="49 USC 5307 - Urbanized Area Formula (FY2006 forward)"/>
    <n v="5307"/>
    <s v="Urbanized Area"/>
    <x v="1"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D90X100"/>
    <n v="90"/>
    <x v="37"/>
    <s v="49 USC 5307 - Urbanized Area Formula (FY2006 forward)"/>
    <n v="5307"/>
    <s v="Urbanized Area"/>
    <x v="1"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D90X101"/>
    <n v="90"/>
    <x v="37"/>
    <s v="49 USC 5307 - Urbanized Area Formula (FY2006 forward)"/>
    <n v="5307"/>
    <s v="Urbanized Area"/>
    <x v="1"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D90X101"/>
    <n v="90"/>
    <x v="37"/>
    <s v="49 USC 5307 - Urbanized Area Formula (FY2006 forward)"/>
    <n v="5307"/>
    <s v="Urbanized Area"/>
    <x v="1"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E030042"/>
    <n v="3"/>
    <x v="38"/>
    <s v="49 USC 5309 - New Starts"/>
    <n v="5309"/>
    <s v="New Starts"/>
    <x v="0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E030042"/>
    <n v="3"/>
    <x v="38"/>
    <s v="49 USC 5309 - New Starts"/>
    <n v="5309"/>
    <s v="New Starts"/>
    <x v="0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E030042"/>
    <n v="3"/>
    <x v="38"/>
    <s v="49 USC 5309 - New Starts"/>
    <n v="5309"/>
    <s v="New Starts"/>
    <x v="0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s v="BUS OTHER"/>
    <s v="11"/>
    <s v="Bus"/>
    <s v="80"/>
    <s v="118"/>
    <x v="3"/>
    <s v="00"/>
    <s v="State and Program Administration"/>
    <m/>
    <m/>
    <s v="1"/>
    <x v="0"/>
    <s v="1"/>
    <m/>
    <s v="8"/>
    <m/>
    <s v="0"/>
    <s v="0"/>
    <s v="0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E16X039"/>
    <n v="16"/>
    <x v="38"/>
    <s v="49 USC 5310 - Elderly and Individuals with Disabilities"/>
    <n v="5310"/>
    <s v="Elderly and Individuals with Disabilities"/>
    <x v="1"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s v="OPERATING"/>
    <s v="30"/>
    <s v="Operating"/>
    <s v="09"/>
    <s v="300"/>
    <x v="5"/>
    <s v="01"/>
    <s v="50% Federal Share"/>
    <m/>
    <m/>
    <s v="3"/>
    <x v="1"/>
    <s v="0"/>
    <m/>
    <s v="0"/>
    <m/>
    <s v="9"/>
    <s v="0"/>
    <s v="1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E16X040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E16X102"/>
    <n v="16"/>
    <x v="38"/>
    <s v="49 USC 5310 - Elderly and Individuals with Disabilities"/>
    <n v="5310"/>
    <s v="Elderly and Individuals with Disabilities"/>
    <x v="1"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E16X102"/>
    <n v="16"/>
    <x v="38"/>
    <s v="49 USC 5310 - Elderly and Individuals with Disabilities"/>
    <n v="5310"/>
    <s v="Elderly and Individuals with Disabilities"/>
    <x v="1"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E16X102"/>
    <n v="16"/>
    <x v="38"/>
    <s v="49 USC 5310 - Elderly and Individuals with Disabilities"/>
    <n v="5310"/>
    <s v="Elderly and Individuals with Disabilities"/>
    <x v="1"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16X103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E16X103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16X103"/>
    <n v="16"/>
    <x v="38"/>
    <s v="49 USC 5310 - Elderly and Individuals with Disabilities"/>
    <n v="5310"/>
    <s v="Elderly and Individuals with Disabilities"/>
    <x v="1"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E18X038"/>
    <n v="18"/>
    <x v="38"/>
    <s v="49 USC 5311 - Nonurbanized Area Programs"/>
    <n v="5311"/>
    <s v="Non-Urbanized Area"/>
    <x v="1"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NE18X038"/>
    <n v="18"/>
    <x v="38"/>
    <s v="49 USC 5311 - Nonurbanized Area Programs"/>
    <n v="5311"/>
    <s v="Non-Urbanized Area"/>
    <x v="1"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NE18X042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8X042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E18X042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NE18X042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E18X042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E18X043"/>
    <n v="18"/>
    <x v="38"/>
    <s v="49 USC 5311 - Nonurbanized Area Programs"/>
    <n v="5311"/>
    <s v="Non-Urbanized Area"/>
    <x v="1"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E18X047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18X047"/>
    <n v="18"/>
    <x v="38"/>
    <s v="49 USC 5311 - Nonurbanized Area Programs"/>
    <n v="5311"/>
    <s v="Non-Urbanized Area"/>
    <x v="1"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E18X048"/>
    <n v="18"/>
    <x v="38"/>
    <s v="49 USC 5311 - Nonurbanized Area Programs"/>
    <n v="5311"/>
    <s v="Non-Urbanized Area"/>
    <x v="1"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NE340002"/>
    <n v="34"/>
    <x v="38"/>
    <s v="49 USC 5339 - Bus and Bus Facilities Formula (FY2013 and forward)"/>
    <n v="5339"/>
    <s v="Bus and Bus Facilities"/>
    <x v="0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E340004"/>
    <n v="34"/>
    <x v="38"/>
    <s v="49 USC 5339 - Bus and Bus Facilities Formula (FY2013 and forward)"/>
    <n v="5339"/>
    <s v="Bus and Bus Facilities"/>
    <x v="0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NE340004"/>
    <n v="34"/>
    <x v="38"/>
    <s v="49 USC 5339 - Bus and Bus Facilities Formula (FY2013 and forward)"/>
    <n v="5339"/>
    <s v="Bus and Bus Facilities"/>
    <x v="0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E380006"/>
    <n v="38"/>
    <x v="38"/>
    <s v="TEA-21 3038 - Over-the-Road Bus"/>
    <n v="3038"/>
    <s v="Over-the-Road-Bus"/>
    <x v="1"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NE380006"/>
    <n v="38"/>
    <x v="38"/>
    <s v="TEA-21 3038 - Over-the-Road Bus"/>
    <n v="3038"/>
    <s v="Over-the-Road-Bus"/>
    <x v="1"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NE800024"/>
    <n v="80"/>
    <x v="38"/>
    <s v="49 USC 5305 - Planning Programs/5303/5313(b)"/>
    <n v="5305"/>
    <s v="Metropolitan and State Planning"/>
    <x v="1"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E90X098"/>
    <n v="90"/>
    <x v="38"/>
    <s v="49 USC 5307 - Urbanized Area Formula (FY2006 forward)"/>
    <n v="5307"/>
    <s v="Urbanized Area"/>
    <x v="1"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E90X100"/>
    <n v="90"/>
    <x v="38"/>
    <s v="49 USC 5307 - Urbanized Area Formula (FY2006 forward)"/>
    <n v="5307"/>
    <s v="Urbanized Area"/>
    <x v="1"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s v="MANAGEMENT TRAINING"/>
    <n v="50"/>
    <s v="Management Training"/>
    <s v="10"/>
    <s v="501"/>
    <x v="52"/>
    <s v="00"/>
    <s v="Management Training"/>
    <m/>
    <m/>
    <n v="5"/>
    <x v="3"/>
    <s v="0"/>
    <m/>
    <s v="1"/>
    <m/>
    <s v="0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s v="MANAGEMENT TRAINING"/>
    <n v="50"/>
    <s v="Management Training"/>
    <s v="30"/>
    <s v="503"/>
    <x v="38"/>
    <s v="00"/>
    <s v="Management Training"/>
    <m/>
    <m/>
    <n v="5"/>
    <x v="3"/>
    <s v="0"/>
    <m/>
    <s v="3"/>
    <m/>
    <s v="0"/>
    <s v="0"/>
    <s v="0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E90X101"/>
    <n v="90"/>
    <x v="38"/>
    <s v="49 USC 5307 - Urbanized Area Formula (FY2006 forward)"/>
    <n v="5307"/>
    <s v="Urbanized Area"/>
    <x v="1"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E90X102"/>
    <n v="90"/>
    <x v="38"/>
    <s v="49 USC 5307 - Urbanized Area Formula (FY2006 forward)"/>
    <n v="5307"/>
    <s v="Urbanized Area"/>
    <x v="1"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E95X001"/>
    <n v="95"/>
    <x v="38"/>
    <s v="49 USC 5307 - Urbanized Area Formula (FHWA xfer FY 2007 fwd)"/>
    <n v="5307"/>
    <s v="Urbanized Area"/>
    <x v="1"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s v="BUS OTHER"/>
    <n v="11"/>
    <s v="Bus"/>
    <s v="22"/>
    <s v="112"/>
    <x v="1"/>
    <s v="20"/>
    <s v="Miscellaneous Equipment"/>
    <m/>
    <m/>
    <n v="1"/>
    <x v="0"/>
    <s v="1"/>
    <m/>
    <s v="2"/>
    <m/>
    <s v="2"/>
    <s v="2"/>
    <s v="0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H16X043"/>
    <n v="16"/>
    <x v="39"/>
    <s v="49 USC 5310 - Elderly and Individuals with Disabilities"/>
    <n v="5310"/>
    <s v="Elderly and Individuals with Disabilities"/>
    <x v="1"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16X044"/>
    <n v="16"/>
    <x v="39"/>
    <s v="49 USC 5310 - Elderly and Individuals with Disabilities"/>
    <n v="5310"/>
    <s v="Elderly and Individuals with Disabilities"/>
    <x v="1"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H16X045"/>
    <n v="16"/>
    <x v="39"/>
    <s v="49 USC 5310 - Elderly and Individuals with Disabilities"/>
    <n v="5310"/>
    <s v="Elderly and Individuals with Disabilities"/>
    <x v="1"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H16X045"/>
    <n v="16"/>
    <x v="39"/>
    <s v="49 USC 5310 - Elderly and Individuals with Disabilities"/>
    <n v="5310"/>
    <s v="Elderly and Individuals with Disabilities"/>
    <x v="1"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18X046"/>
    <n v="18"/>
    <x v="39"/>
    <s v="49 USC 5311 - Nonurbanized Area Programs"/>
    <n v="5311"/>
    <s v="Non-Urbanized Area"/>
    <x v="1"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H340001"/>
    <n v="34"/>
    <x v="39"/>
    <s v="49 USC 5339 - Bus and Bus Facilities Formula (FY2013 and forward)"/>
    <n v="5339"/>
    <s v="Bus and Bus Facilities"/>
    <x v="0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H44X001"/>
    <n v="44"/>
    <x v="39"/>
    <s v="49 USC 5324 - Public Transportation Emergency Relief"/>
    <n v="5324"/>
    <s v="Hurricane Sandy"/>
    <x v="1"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s v="BUS OTHER"/>
    <n v="11"/>
    <s v="Bus"/>
    <s v="53"/>
    <s v="115"/>
    <x v="0"/>
    <s v="20"/>
    <s v="Miscellaneous"/>
    <m/>
    <m/>
    <n v="1"/>
    <x v="0"/>
    <s v="1"/>
    <m/>
    <s v="5"/>
    <m/>
    <s v="3"/>
    <s v="2"/>
    <s v="0"/>
  </r>
  <r>
    <s v="NH65X003"/>
    <n v="65"/>
    <x v="39"/>
    <s v="49 USC 5310 - Elderly and Individuals with Disabilities (FHWA xfer FY2007 f"/>
    <n v="5310"/>
    <s v="Elderly and Individuals with Disabilities"/>
    <x v="1"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H65X003"/>
    <n v="65"/>
    <x v="39"/>
    <s v="49 USC 5310 - Elderly and Individuals with Disabilities (FHWA xfer FY2007 f"/>
    <n v="5310"/>
    <s v="Elderly and Individuals with Disabilities"/>
    <x v="1"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65X004"/>
    <n v="65"/>
    <x v="39"/>
    <s v="49 USC 5310 - Elderly and Individuals with Disabilities (FHWA xfer FY2007 f"/>
    <n v="5310"/>
    <s v="Elderly and Individuals with Disabilities"/>
    <x v="1"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H65X004"/>
    <n v="65"/>
    <x v="39"/>
    <s v="49 USC 5310 - Elderly and Individuals with Disabilities (FHWA xfer FY2007 f"/>
    <n v="5310"/>
    <s v="Elderly and Individuals with Disabilities"/>
    <x v="1"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90X197"/>
    <n v="90"/>
    <x v="39"/>
    <s v="49 USC 5307 - Urbanized Area Formula (FY2006 forward)"/>
    <n v="5307"/>
    <s v="Urbanized Area"/>
    <x v="1"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H90X198"/>
    <n v="90"/>
    <x v="39"/>
    <s v="49 USC 5307 - Urbanized Area Formula (FY2006 forward)"/>
    <n v="5307"/>
    <s v="Urbanized Area"/>
    <x v="1"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198"/>
    <n v="90"/>
    <x v="39"/>
    <s v="49 USC 5307 - Urbanized Area Formula (FY2006 forward)"/>
    <n v="5307"/>
    <s v="Urbanized Area"/>
    <x v="1"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90X198"/>
    <n v="90"/>
    <x v="39"/>
    <s v="49 USC 5307 - Urbanized Area Formula (FY2006 forward)"/>
    <n v="5307"/>
    <s v="Urbanized Area"/>
    <x v="1"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90X199"/>
    <n v="90"/>
    <x v="39"/>
    <s v="49 USC 5307 - Urbanized Area Formula (FY2006 forward)"/>
    <n v="5307"/>
    <s v="Urbanized Area"/>
    <x v="1"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NH90X200"/>
    <n v="90"/>
    <x v="39"/>
    <s v="49 USC 5307 - Urbanized Area Formula (FY2006 forward)"/>
    <n v="5307"/>
    <s v="Urbanized Area"/>
    <x v="1"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NH90X200"/>
    <n v="90"/>
    <x v="39"/>
    <s v="49 USC 5307 - Urbanized Area Formula (FY2006 forward)"/>
    <n v="5307"/>
    <s v="Urbanized Area"/>
    <x v="1"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H90X201"/>
    <n v="90"/>
    <x v="39"/>
    <s v="49 USC 5307 - Urbanized Area Formula (FY2006 forward)"/>
    <n v="5307"/>
    <s v="Urbanized Area"/>
    <x v="1"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H90X201"/>
    <n v="90"/>
    <x v="39"/>
    <s v="49 USC 5307 - Urbanized Area Formula (FY2006 forward)"/>
    <n v="5307"/>
    <s v="Urbanized Area"/>
    <x v="1"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H90X202"/>
    <n v="90"/>
    <x v="39"/>
    <s v="49 USC 5307 - Urbanized Area Formula (FY2006 forward)"/>
    <n v="5307"/>
    <s v="Urbanized Area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202"/>
    <n v="90"/>
    <x v="39"/>
    <s v="49 USC 5307 - Urbanized Area Formula (FY2006 forward)"/>
    <n v="5307"/>
    <s v="Urbanized Area"/>
    <x v="1"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202"/>
    <n v="90"/>
    <x v="39"/>
    <s v="49 USC 5307 - Urbanized Area Formula (FY2006 forward)"/>
    <n v="5307"/>
    <s v="Urbanized Area"/>
    <x v="1"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90X202"/>
    <n v="90"/>
    <x v="39"/>
    <s v="49 USC 5307 - Urbanized Area Formula (FY2006 forward)"/>
    <n v="5307"/>
    <s v="Urbanized Area"/>
    <x v="1"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90X202"/>
    <n v="90"/>
    <x v="39"/>
    <s v="49 USC 5307 - Urbanized Area Formula (FY2006 forward)"/>
    <n v="5307"/>
    <s v="Urbanized Area"/>
    <x v="1"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H90X204"/>
    <n v="90"/>
    <x v="39"/>
    <s v="49 USC 5307 - Urbanized Area Formula (FY2006 forward)"/>
    <n v="5307"/>
    <s v="Urbanized Area"/>
    <x v="1"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H95X012"/>
    <n v="95"/>
    <x v="39"/>
    <s v="49 USC 5307 - Urbanized Area Formula (FHWA xfer FY 2007 fwd)"/>
    <n v="5307"/>
    <s v="Urbanized Area"/>
    <x v="1"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s v="BUS OTHER"/>
    <n v="11"/>
    <s v="Bus"/>
    <s v="52"/>
    <s v="115"/>
    <x v="1"/>
    <s v="20"/>
    <s v="Miscellaneous"/>
    <m/>
    <m/>
    <n v="1"/>
    <x v="0"/>
    <s v="1"/>
    <m/>
    <s v="5"/>
    <m/>
    <s v="2"/>
    <s v="2"/>
    <s v="0"/>
  </r>
  <r>
    <s v="NH95X012"/>
    <n v="95"/>
    <x v="39"/>
    <s v="49 USC 5307 - Urbanized Area Formula (FHWA xfer FY 2007 fwd)"/>
    <n v="5307"/>
    <s v="Urbanized Area"/>
    <x v="1"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NH95X012"/>
    <n v="95"/>
    <x v="39"/>
    <s v="49 USC 5307 - Urbanized Area Formula (FHWA xfer FY 2007 fwd)"/>
    <n v="5307"/>
    <s v="Urbanized Area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2"/>
    <n v="95"/>
    <x v="39"/>
    <s v="49 USC 5307 - Urbanized Area Formula (FHWA xfer FY 2007 fwd)"/>
    <n v="5307"/>
    <s v="Urbanized Area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2"/>
    <n v="95"/>
    <x v="39"/>
    <s v="49 USC 5307 - Urbanized Area Formula (FHWA xfer FY 2007 fwd)"/>
    <n v="5307"/>
    <s v="Urbanized Area"/>
    <x v="1"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8"/>
    <n v="95"/>
    <x v="39"/>
    <s v="49 USC 5307 - Urbanized Area Formula (FHWA xfer FY 2007 fwd)"/>
    <n v="5307"/>
    <s v="Urbanized Area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8"/>
    <n v="95"/>
    <x v="39"/>
    <s v="49 USC 5307 - Urbanized Area Formula (FHWA xfer FY 2007 fwd)"/>
    <n v="5307"/>
    <s v="Urbanized Area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8"/>
    <n v="95"/>
    <x v="39"/>
    <s v="49 USC 5307 - Urbanized Area Formula (FHWA xfer FY 2007 fwd)"/>
    <n v="5307"/>
    <s v="Urbanized Area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18"/>
    <n v="95"/>
    <x v="39"/>
    <s v="49 USC 5307 - Urbanized Area Formula (FHWA xfer FY 2007 fwd)"/>
    <n v="5307"/>
    <s v="Urbanized Area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s v="OPERATING"/>
    <s v="30"/>
    <s v="Operating"/>
    <s v="80"/>
    <s v="308"/>
    <x v="21"/>
    <s v="01"/>
    <s v="50% Federal Share"/>
    <m/>
    <m/>
    <s v="3"/>
    <x v="1"/>
    <s v="0"/>
    <m/>
    <s v="8"/>
    <m/>
    <s v="0"/>
    <s v="0"/>
    <s v="1"/>
  </r>
  <r>
    <s v="NH95X018"/>
    <n v="95"/>
    <x v="39"/>
    <s v="49 USC 5307 - Urbanized Area Formula (FHWA xfer FY 2007 fwd)"/>
    <n v="5307"/>
    <s v="Urbanized Area"/>
    <x v="1"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s v="OPERATING"/>
    <s v="30"/>
    <s v="Operating"/>
    <s v="80"/>
    <s v="308"/>
    <x v="21"/>
    <s v="01"/>
    <s v="50% Federal Share"/>
    <m/>
    <m/>
    <s v="3"/>
    <x v="1"/>
    <s v="0"/>
    <m/>
    <s v="8"/>
    <m/>
    <s v="0"/>
    <s v="0"/>
    <s v="1"/>
  </r>
  <r>
    <s v="NH95X019"/>
    <n v="95"/>
    <x v="39"/>
    <s v="49 USC 5307 - Urbanized Area Formula (FHWA xfer FY 2007 fwd)"/>
    <n v="5307"/>
    <s v="Urbanized Area"/>
    <x v="1"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H95X020"/>
    <n v="95"/>
    <x v="39"/>
    <s v="49 USC 5307 - Urbanized Area Formula (FHWA xfer FY 2007 fwd)"/>
    <n v="5307"/>
    <s v="Urbanized Area"/>
    <x v="1"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s v="BUS OTHER"/>
    <n v="11"/>
    <s v="Bus"/>
    <s v="14"/>
    <s v="111"/>
    <x v="22"/>
    <s v="07"/>
    <s v="Bus Commuter/Suburban"/>
    <m/>
    <s v="Bus Commuter/Suburban"/>
    <n v="1"/>
    <x v="0"/>
    <s v="1"/>
    <m/>
    <s v="1"/>
    <m/>
    <s v="4"/>
    <s v="0"/>
    <s v="7"/>
  </r>
  <r>
    <s v="NH95X020"/>
    <n v="95"/>
    <x v="39"/>
    <s v="49 USC 5307 - Urbanized Area Formula (FHWA xfer FY 2007 fwd)"/>
    <n v="5307"/>
    <s v="Urbanized Area"/>
    <x v="1"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NJ040034"/>
    <n v="4"/>
    <x v="16"/>
    <s v="49 USC 5309 - Bus and Bus Facilities (FY2006 forward)"/>
    <n v="5309"/>
    <s v="Bus and Bus Facilities"/>
    <x v="0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s v="FIXED GUIDEWAY"/>
    <n v="12"/>
    <s v="Fixed Guideway"/>
    <s v="31"/>
    <s v="123"/>
    <x v="14"/>
    <s v="05"/>
    <s v="Ferry Terminal"/>
    <m/>
    <m/>
    <n v="1"/>
    <x v="0"/>
    <s v="2"/>
    <m/>
    <s v="3"/>
    <m/>
    <s v="1"/>
    <s v="0"/>
    <s v="5"/>
  </r>
  <r>
    <s v="NJ040034"/>
    <n v="4"/>
    <x v="16"/>
    <s v="49 USC 5309 - Bus and Bus Facilities (FY2006 forward)"/>
    <n v="5309"/>
    <s v="Bus and Bus Facilities"/>
    <x v="0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NJ050032"/>
    <n v="5"/>
    <x v="16"/>
    <s v="49 USC 5309 - Fixed Guideway Modernization (FY2006 forward)"/>
    <n v="5309"/>
    <s v="Fixed Guideway"/>
    <x v="0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NJ050032"/>
    <n v="5"/>
    <x v="16"/>
    <s v="49 USC 5309 - Fixed Guideway Modernization (FY2006 forward)"/>
    <n v="5309"/>
    <s v="Fixed Guideway"/>
    <x v="0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050032"/>
    <n v="5"/>
    <x v="16"/>
    <s v="49 USC 5309 - Fixed Guideway Modernization (FY2006 forward)"/>
    <n v="5309"/>
    <s v="Fixed Guideway"/>
    <x v="0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NJ050032"/>
    <n v="5"/>
    <x v="16"/>
    <s v="49 USC 5309 - Fixed Guideway Modernization (FY2006 forward)"/>
    <n v="5309"/>
    <s v="Fixed Guideway"/>
    <x v="0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s v="BUS OTHER"/>
    <n v="11"/>
    <s v="Bus"/>
    <s v="72"/>
    <s v="117"/>
    <x v="10"/>
    <s v="10"/>
    <s v="Force Account"/>
    <m/>
    <m/>
    <n v="1"/>
    <x v="0"/>
    <s v="1"/>
    <m/>
    <s v="7"/>
    <m/>
    <s v="2"/>
    <s v="1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J16X010"/>
    <n v="16"/>
    <x v="16"/>
    <s v="49 USC 5310 - Elderly and Individuals with Disabilities"/>
    <n v="5310"/>
    <s v="Elderly and Individuals with Disabilities"/>
    <x v="1"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J18X025"/>
    <n v="18"/>
    <x v="16"/>
    <s v="49 USC 5311 - Nonurbanized Area Programs"/>
    <n v="5311"/>
    <s v="Non-Urbanized Area"/>
    <x v="1"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J18X025"/>
    <n v="18"/>
    <x v="16"/>
    <s v="49 USC 5311 - Nonurbanized Area Programs"/>
    <n v="5311"/>
    <s v="Non-Urbanized Area"/>
    <x v="1"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18X025"/>
    <n v="18"/>
    <x v="16"/>
    <s v="49 USC 5311 - Nonurbanized Area Programs"/>
    <n v="5311"/>
    <s v="Non-Urbanized Area"/>
    <x v="1"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18X025"/>
    <n v="18"/>
    <x v="16"/>
    <s v="49 USC 5311 - Nonurbanized Area Programs"/>
    <n v="5311"/>
    <s v="Non-Urbanized Area"/>
    <x v="1"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J18X025"/>
    <n v="18"/>
    <x v="16"/>
    <s v="49 USC 5311 - Nonurbanized Area Programs"/>
    <n v="5311"/>
    <s v="Non-Urbanized Area"/>
    <x v="1"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NJ267010"/>
    <n v="26"/>
    <x v="16"/>
    <s v="49 USC 5314 - National Research Program"/>
    <n v="5314"/>
    <s v="National Research"/>
    <x v="1"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s v="RESEARCH"/>
    <n v="55"/>
    <s v="Research Projects"/>
    <s v="61"/>
    <s v="556"/>
    <x v="38"/>
    <s v="00"/>
    <s v="Research Projects"/>
    <m/>
    <m/>
    <n v="5"/>
    <x v="3"/>
    <s v="5"/>
    <m/>
    <s v="6"/>
    <m/>
    <s v="1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s v="RESEARCH"/>
    <n v="55"/>
    <s v="Research Projects"/>
    <s v="61"/>
    <s v="556"/>
    <x v="38"/>
    <s v="00"/>
    <s v="Research Projects"/>
    <m/>
    <m/>
    <n v="5"/>
    <x v="3"/>
    <s v="5"/>
    <m/>
    <s v="6"/>
    <m/>
    <s v="1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NJ267072"/>
    <n v="26"/>
    <x v="16"/>
    <s v="49 USC 5314 - National Research Program"/>
    <n v="5314"/>
    <s v="National Research"/>
    <x v="1"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NJ274002"/>
    <n v="27"/>
    <x v="16"/>
    <s v="49 USC 5327 - Project Management Oversight/Compliance Reviews"/>
    <n v="5327"/>
    <s v="Project Management Oversight"/>
    <x v="1"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NJ274003"/>
    <n v="27"/>
    <x v="16"/>
    <s v="49 USC 5327 - Project Management Oversight/Compliance Reviews"/>
    <n v="5327"/>
    <s v="Project Management Oversight"/>
    <x v="1"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NJ274004"/>
    <n v="27"/>
    <x v="16"/>
    <s v="49 USC 5327 - Project Management Oversight/Compliance Reviews"/>
    <n v="5327"/>
    <s v="Project Management Oversight"/>
    <x v="1"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NJ274005"/>
    <n v="27"/>
    <x v="16"/>
    <s v="49 USC 5327 - Project Management Oversight/Compliance Reviews"/>
    <n v="5327"/>
    <s v="Project Management Oversight"/>
    <x v="1"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NJ274006"/>
    <n v="27"/>
    <x v="16"/>
    <s v="49 USC 5327 - Project Management Oversight/Compliance Reviews"/>
    <n v="5327"/>
    <s v="Project Management Oversight"/>
    <x v="1"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s v="OPERATING"/>
    <n v="30"/>
    <s v="Operating"/>
    <s v="09"/>
    <s v="300"/>
    <x v="5"/>
    <s v="07"/>
    <s v="EMER RELIEF - OPERATING 90%"/>
    <m/>
    <m/>
    <n v="3"/>
    <x v="1"/>
    <s v="0"/>
    <m/>
    <s v="0"/>
    <m/>
    <s v="9"/>
    <s v="0"/>
    <s v="7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s v="EMER RELIEF - OPERATING 100%"/>
    <m/>
    <m/>
    <n v="3"/>
    <x v="1"/>
    <s v="0"/>
    <m/>
    <s v="0"/>
    <m/>
    <s v="9"/>
    <s v="0"/>
    <s v="8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NJ44X001"/>
    <n v="44"/>
    <x v="16"/>
    <s v="49 USC 5324 - Public Transportation Emergency Relief"/>
    <n v="5324"/>
    <s v="Hurricane Sandy"/>
    <x v="1"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s v="FIXED GUIDEWAY"/>
    <n v="12"/>
    <s v="Fixed Guideway"/>
    <s v="14"/>
    <s v="121"/>
    <x v="22"/>
    <s v="23"/>
    <s v="Commuter Rail Car Trailer"/>
    <s v="Commuter Rail Car Trailer"/>
    <m/>
    <n v="1"/>
    <x v="0"/>
    <s v="2"/>
    <m/>
    <s v="1"/>
    <m/>
    <s v="4"/>
    <s v="2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s v="FIXED GUIDEWAY"/>
    <n v="12"/>
    <s v="Fixed Guideway"/>
    <s v="64"/>
    <s v="126"/>
    <x v="9"/>
    <s v="20"/>
    <s v="Miscellaneous"/>
    <m/>
    <m/>
    <n v="1"/>
    <x v="0"/>
    <s v="2"/>
    <m/>
    <s v="6"/>
    <m/>
    <s v="4"/>
    <s v="2"/>
    <s v="0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NJ44X003"/>
    <n v="44"/>
    <x v="16"/>
    <s v="49 USC 5324 - Public Transportation Emergency Relief"/>
    <n v="5324"/>
    <s v="Hurricane Sandy"/>
    <x v="1"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11"/>
    <s v="Support Vehicles"/>
    <m/>
    <m/>
    <n v="1"/>
    <x v="0"/>
    <s v="2"/>
    <m/>
    <s v="4"/>
    <m/>
    <s v="2"/>
    <s v="1"/>
    <s v="1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2"/>
    <s v="Maintenance Facility"/>
    <m/>
    <m/>
    <n v="1"/>
    <x v="0"/>
    <s v="2"/>
    <m/>
    <s v="4"/>
    <m/>
    <s v="3"/>
    <s v="0"/>
    <s v="2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06"/>
    <s v="Shop Equipment"/>
    <m/>
    <m/>
    <n v="1"/>
    <x v="0"/>
    <s v="2"/>
    <m/>
    <s v="4"/>
    <m/>
    <s v="2"/>
    <s v="0"/>
    <s v="6"/>
  </r>
  <r>
    <s v="NJ44X004"/>
    <n v="44"/>
    <x v="16"/>
    <s v="49 USC 5324 - Public Transportation Emergency Relief"/>
    <n v="5324"/>
    <s v="Hurricane Sandy"/>
    <x v="1"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12"/>
    <s v="Work Trains"/>
    <m/>
    <m/>
    <n v="1"/>
    <x v="0"/>
    <s v="2"/>
    <m/>
    <s v="4"/>
    <m/>
    <s v="2"/>
    <s v="1"/>
    <s v="2"/>
  </r>
  <r>
    <s v="NJ44X006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NJ44X007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s v="FIXED GUIDEWAY"/>
    <n v="12"/>
    <s v="Fixed Guideway"/>
    <s v="43"/>
    <s v="124"/>
    <x v="0"/>
    <s v="05"/>
    <s v="Yards &amp; Shops"/>
    <m/>
    <m/>
    <n v="1"/>
    <x v="0"/>
    <s v="2"/>
    <m/>
    <s v="4"/>
    <m/>
    <s v="3"/>
    <s v="0"/>
    <s v="5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s v="FIXED GUIDEWAY"/>
    <n v="12"/>
    <s v="Fixed Guideway"/>
    <s v="42"/>
    <s v="124"/>
    <x v="1"/>
    <s v="20"/>
    <s v="Miscellaneous"/>
    <m/>
    <m/>
    <n v="1"/>
    <x v="0"/>
    <s v="2"/>
    <m/>
    <s v="4"/>
    <m/>
    <s v="2"/>
    <s v="2"/>
    <s v="0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NJ44X008"/>
    <n v="44"/>
    <x v="16"/>
    <s v="49 USC 5324 - Public Transportation Emergency Relief"/>
    <n v="5324"/>
    <s v="Hurricane Sandy"/>
    <x v="1"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NJ540002"/>
    <n v="54"/>
    <x v="16"/>
    <s v="49 USC 5337 - State of Good Repair Formula Grants"/>
    <n v="5337"/>
    <s v="State of Good Repair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2"/>
    <n v="54"/>
    <x v="16"/>
    <s v="49 USC 5337 - State of Good Repair Formula Grants"/>
    <n v="5337"/>
    <s v="State of Good Repair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2"/>
    <n v="54"/>
    <x v="16"/>
    <s v="49 USC 5337 - State of Good Repair Formula Grants"/>
    <n v="5337"/>
    <s v="State of Good Repair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2"/>
    <n v="54"/>
    <x v="16"/>
    <s v="49 USC 5337 - State of Good Repair Formula Grants"/>
    <n v="5337"/>
    <s v="State of Good Repair"/>
    <x v="0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3"/>
    <n v="54"/>
    <x v="16"/>
    <s v="49 USC 5337 - State of Good Repair Formula Grants"/>
    <n v="5337"/>
    <s v="State of Good Repair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3"/>
    <n v="54"/>
    <x v="16"/>
    <s v="49 USC 5337 - State of Good Repair Formula Grants"/>
    <n v="5337"/>
    <s v="State of Good Repair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3"/>
    <n v="54"/>
    <x v="16"/>
    <s v="49 USC 5337 - State of Good Repair Formula Grants"/>
    <n v="5337"/>
    <s v="State of Good Repair"/>
    <x v="0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540004"/>
    <n v="54"/>
    <x v="16"/>
    <s v="49 USC 5337 - State of Good Repair Formula Grants"/>
    <n v="5337"/>
    <s v="State of Good Repair"/>
    <x v="0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NJ540004"/>
    <n v="54"/>
    <x v="16"/>
    <s v="49 USC 5337 - State of Good Repair Formula Grants"/>
    <n v="5337"/>
    <s v="State of Good Repair"/>
    <x v="0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540004"/>
    <n v="54"/>
    <x v="16"/>
    <s v="49 USC 5337 - State of Good Repair Formula Grants"/>
    <n v="5337"/>
    <s v="State of Good Repair"/>
    <x v="0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NJ540004"/>
    <n v="54"/>
    <x v="16"/>
    <s v="49 USC 5337 - State of Good Repair Formula Grants"/>
    <n v="5337"/>
    <s v="State of Good Repair"/>
    <x v="0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s v="FIXED GUIDEWAY"/>
    <n v="12"/>
    <s v="Fixed Guideway"/>
    <s v="62"/>
    <s v="126"/>
    <x v="1"/>
    <s v="01"/>
    <s v="Train Control/Signal System"/>
    <m/>
    <m/>
    <n v="1"/>
    <x v="0"/>
    <s v="2"/>
    <m/>
    <s v="6"/>
    <m/>
    <s v="2"/>
    <s v="0"/>
    <s v="1"/>
  </r>
  <r>
    <s v="NJ647001"/>
    <n v="64"/>
    <x v="16"/>
    <s v="National Center for Mobility Management"/>
    <n v="645"/>
    <s v="National Center for Mobility Management"/>
    <x v="1"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J647001"/>
    <n v="64"/>
    <x v="16"/>
    <s v="National Center for Mobility Management"/>
    <n v="645"/>
    <s v="National Center for Mobility Management"/>
    <x v="1"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NJ647001"/>
    <n v="64"/>
    <x v="16"/>
    <s v="National Center for Mobility Management"/>
    <n v="645"/>
    <s v="National Center for Mobility Management"/>
    <x v="1"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NJ647001"/>
    <n v="64"/>
    <x v="16"/>
    <s v="National Center for Mobility Management"/>
    <n v="645"/>
    <s v="National Center for Mobility Management"/>
    <x v="1"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s v="RESEARCH"/>
    <n v="55"/>
    <s v="Research Projects"/>
    <s v="72"/>
    <s v="557"/>
    <x v="38"/>
    <s v="00"/>
    <s v="Service Operations"/>
    <m/>
    <m/>
    <n v="5"/>
    <x v="3"/>
    <s v="5"/>
    <m/>
    <s v="7"/>
    <m/>
    <s v="2"/>
    <s v="0"/>
    <s v="0"/>
  </r>
  <r>
    <s v="NJ647001"/>
    <n v="64"/>
    <x v="16"/>
    <s v="National Center for Mobility Management"/>
    <n v="645"/>
    <s v="National Center for Mobility Management"/>
    <x v="1"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NJ65X004"/>
    <n v="65"/>
    <x v="16"/>
    <s v="49 USC 5310 - Elderly and Individuals with Disabilities (FHWA xfer FY2007 f"/>
    <n v="5310"/>
    <s v="Elderly and Individuals with Disabilities"/>
    <x v="1"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65X004"/>
    <n v="65"/>
    <x v="16"/>
    <s v="49 USC 5310 - Elderly and Individuals with Disabilities (FHWA xfer FY2007 f"/>
    <n v="5310"/>
    <s v="Elderly and Individuals with Disabilities"/>
    <x v="1"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J74X001"/>
    <n v="74"/>
    <x v="16"/>
    <s v="49 USC 5329 State Safety Oversight "/>
    <n v="5329"/>
    <s v="State Safety Oversight"/>
    <x v="1"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NJ74X001"/>
    <n v="74"/>
    <x v="16"/>
    <s v="49 USC 5329 State Safety Oversight "/>
    <n v="5329"/>
    <s v="State Safety Oversight"/>
    <x v="1"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NJ74X001"/>
    <n v="74"/>
    <x v="16"/>
    <s v="49 USC 5329 State Safety Oversight "/>
    <n v="5329"/>
    <s v="State Safety Oversight"/>
    <x v="1"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NJ74X001"/>
    <n v="74"/>
    <x v="16"/>
    <s v="49 USC 5329 State Safety Oversight "/>
    <n v="5329"/>
    <s v="State Safety Oversight"/>
    <x v="1"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m/>
    <m/>
    <n v="7"/>
    <x v="4"/>
    <s v="4"/>
    <m/>
    <s v="1"/>
    <m/>
    <s v="0"/>
    <s v="0"/>
    <s v="4"/>
  </r>
  <r>
    <s v="NJ74X001"/>
    <n v="74"/>
    <x v="16"/>
    <s v="49 USC 5329 State Safety Oversight "/>
    <n v="5329"/>
    <s v="State Safety Oversight"/>
    <x v="1"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0"/>
    <s v="Light Rail Cars"/>
    <s v="Light Rail Cars"/>
    <m/>
    <n v="1"/>
    <x v="0"/>
    <s v="2"/>
    <m/>
    <s v="1"/>
    <m/>
    <s v="6"/>
    <s v="2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s v="6"/>
    <s v="2"/>
    <s v="3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x v="23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5"/>
    <s v="Commuter Locomotive Electric"/>
    <s v="Commuter Locomotive Electric"/>
    <m/>
    <n v="1"/>
    <x v="0"/>
    <s v="2"/>
    <m/>
    <s v="1"/>
    <m/>
    <s v="6"/>
    <s v="2"/>
    <s v="5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x v="62"/>
    <s v="24"/>
    <s v="Commuter Locomotive Diesel"/>
    <s v="Commuter Locomotive Diesel"/>
    <m/>
    <n v="1"/>
    <x v="0"/>
    <s v="2"/>
    <m/>
    <s v="1"/>
    <m/>
    <s v="8"/>
    <s v="2"/>
    <s v="4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x v="9"/>
    <s v="01"/>
    <s v="Historic Mass Transp. Bldgs., including Operations"/>
    <m/>
    <m/>
    <n v="1"/>
    <x v="0"/>
    <s v="2"/>
    <m/>
    <s v="9"/>
    <m/>
    <s v="4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7"/>
    <n v="90"/>
    <x v="16"/>
    <s v="49 USC 5307 - Urbanized Area Formula (FY2006 forward)"/>
    <n v="5307"/>
    <s v="Urbanized Area"/>
    <x v="1"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9"/>
    <n v="90"/>
    <x v="16"/>
    <s v="49 USC 5307 - Urbanized Area Formula (FY2006 forward)"/>
    <n v="5307"/>
    <s v="Urbanized Area"/>
    <x v="1"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s v="FIXED GUIDEWAY"/>
    <n v="12"/>
    <s v="Fixed Guideway"/>
    <s v="14"/>
    <s v="121"/>
    <x v="22"/>
    <s v="21"/>
    <s v="Heavy Rail Cars"/>
    <s v="Heavy Rail Cars"/>
    <m/>
    <n v="1"/>
    <x v="0"/>
    <s v="2"/>
    <m/>
    <s v="1"/>
    <m/>
    <s v="4"/>
    <s v="2"/>
    <s v="1"/>
  </r>
  <r>
    <s v="NJ90X099"/>
    <n v="90"/>
    <x v="16"/>
    <s v="49 USC 5307 - Urbanized Area Formula (FY2006 forward)"/>
    <n v="5307"/>
    <s v="Urbanized Area"/>
    <x v="1"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s v="FIXED GUIDEWAY"/>
    <n v="12"/>
    <s v="Fixed Guideway"/>
    <s v="75"/>
    <s v="127"/>
    <x v="50"/>
    <s v="97"/>
    <s v="Rehabilitation"/>
    <m/>
    <m/>
    <n v="1"/>
    <x v="0"/>
    <s v="2"/>
    <m/>
    <s v="7"/>
    <m/>
    <s v="5"/>
    <s v="9"/>
    <s v="7"/>
  </r>
  <r>
    <s v="NJ90X099"/>
    <n v="90"/>
    <x v="16"/>
    <s v="49 USC 5307 - Urbanized Area Formula (FY2006 forward)"/>
    <n v="5307"/>
    <s v="Urbanized Area"/>
    <x v="1"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099"/>
    <n v="90"/>
    <x v="16"/>
    <s v="49 USC 5307 - Urbanized Area Formula (FY2006 forward)"/>
    <n v="5307"/>
    <s v="Urbanized Area"/>
    <x v="1"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0"/>
    <s v="Light Rail Cars"/>
    <s v="Light Rail Cars"/>
    <m/>
    <n v="1"/>
    <x v="0"/>
    <s v="2"/>
    <m/>
    <s v="1"/>
    <m/>
    <s v="6"/>
    <s v="2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s v="6"/>
    <s v="2"/>
    <s v="3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m/>
    <m/>
    <m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m/>
    <m/>
    <m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m/>
    <m/>
    <m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m/>
    <m/>
    <m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s v="FIXED GUIDEWAY"/>
    <n v="12"/>
    <s v="Fixed Guideway"/>
    <s v="16"/>
    <s v="121"/>
    <x v="23"/>
    <s v="23"/>
    <s v="Commuter Rail Car Trailer"/>
    <s v="Commuter Rail Car Trailer"/>
    <m/>
    <n v="1"/>
    <x v="0"/>
    <s v="2"/>
    <m/>
    <s v="1"/>
    <m/>
    <m/>
    <m/>
    <m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s v="FIXED GUIDEWAY"/>
    <n v="12"/>
    <s v="Fixed Guideway"/>
    <s v="16"/>
    <s v="121"/>
    <x v="23"/>
    <s v="25"/>
    <s v="Commuter Locomotive Electric"/>
    <s v="Commuter Locomotive Electric"/>
    <m/>
    <n v="1"/>
    <x v="0"/>
    <s v="2"/>
    <m/>
    <s v="1"/>
    <m/>
    <s v="6"/>
    <s v="2"/>
    <s v="5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s v="FIXED GUIDEWAY"/>
    <n v="12"/>
    <s v="Fixed Guideway"/>
    <s v="16"/>
    <s v="121"/>
    <x v="23"/>
    <s v="25"/>
    <s v="Commuter Locomotive Electric"/>
    <s v="Commuter Locomotive Electric"/>
    <m/>
    <n v="1"/>
    <x v="0"/>
    <s v="2"/>
    <m/>
    <s v="1"/>
    <m/>
    <s v="6"/>
    <s v="2"/>
    <s v="5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s v="FIXED GUIDEWAY"/>
    <n v="12"/>
    <s v="Fixed Guideway"/>
    <s v="18"/>
    <s v="121"/>
    <x v="62"/>
    <s v="24"/>
    <s v="Commuter Locomotive Diesel"/>
    <s v="Commuter Locomotive Diesel"/>
    <m/>
    <n v="1"/>
    <x v="0"/>
    <s v="2"/>
    <m/>
    <s v="1"/>
    <m/>
    <s v="8"/>
    <s v="2"/>
    <s v="4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0X102"/>
    <n v="90"/>
    <x v="16"/>
    <s v="49 USC 5307 - Urbanized Area Formula (FY2006 forward)"/>
    <n v="5307"/>
    <s v="Urbanized Area"/>
    <x v="1"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5X028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5X028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5X029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J95X030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5X030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5X030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J95X030"/>
    <n v="95"/>
    <x v="16"/>
    <s v="49 USC 5307 - Urbanized Area Formula (FHWA xfer FY 2007 fwd)"/>
    <n v="5307"/>
    <s v="Urbanized Area"/>
    <x v="1"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16X010"/>
    <n v="16"/>
    <x v="40"/>
    <s v="49 USC 5310 - Elderly and Individuals with Disabilities"/>
    <n v="5310"/>
    <s v="Elderly and Individuals with Disabilities"/>
    <x v="1"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18X074"/>
    <n v="18"/>
    <x v="40"/>
    <s v="49 USC 5311 - Nonurbanized Area Programs"/>
    <n v="5311"/>
    <s v="Non-Urbanized Area"/>
    <x v="1"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3"/>
    <n v="18"/>
    <x v="40"/>
    <s v="49 USC 5311 - Nonurbanized Area Programs"/>
    <n v="5311"/>
    <s v="Non-Urbanized Area"/>
    <x v="1"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M18X084"/>
    <n v="18"/>
    <x v="40"/>
    <s v="49 USC 5311 - Nonurbanized Area Programs"/>
    <n v="5311"/>
    <s v="Non-Urbanized Area"/>
    <x v="1"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NM18X085"/>
    <n v="18"/>
    <x v="40"/>
    <s v="49 USC 5311 - Nonurbanized Area Programs"/>
    <n v="5311"/>
    <s v="Non-Urbanized Area"/>
    <x v="1"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5"/>
    <n v="18"/>
    <x v="40"/>
    <s v="49 USC 5311 - Nonurbanized Area Programs"/>
    <n v="5311"/>
    <s v="Non-Urbanized Area"/>
    <x v="1"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M18X086"/>
    <n v="18"/>
    <x v="40"/>
    <s v="49 USC 5311 - Nonurbanized Area Programs"/>
    <n v="5311"/>
    <s v="Non-Urbanized Area"/>
    <x v="1"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18X086"/>
    <n v="18"/>
    <x v="40"/>
    <s v="49 USC 5311 - Nonurbanized Area Programs"/>
    <n v="5311"/>
    <s v="Non-Urbanized Area"/>
    <x v="1"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7"/>
    <n v="18"/>
    <x v="40"/>
    <s v="49 USC 5311 - Nonurbanized Area Programs"/>
    <n v="5311"/>
    <s v="Non-Urbanized Area"/>
    <x v="1"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18X088"/>
    <n v="18"/>
    <x v="40"/>
    <s v="49 USC 5311 - Nonurbanized Area Programs"/>
    <n v="5311"/>
    <s v="Non-Urbanized Area"/>
    <x v="1"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M205014"/>
    <n v="20"/>
    <x v="40"/>
    <s v="49 USC 5320 - Paul S. Sarbanes Transit in Parks Program                    "/>
    <n v="5320"/>
    <s v="Paul S. Sarbanes Transit in Parks Program "/>
    <x v="1"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M20X002"/>
    <n v="20"/>
    <x v="40"/>
    <s v="49 USC 5320 - Paul S. Sarbanes Transit in Parks Program                    "/>
    <n v="5320"/>
    <s v="Paul S. Sarbanes Transit in Parks Program "/>
    <x v="1"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M340002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M340003"/>
    <n v="34"/>
    <x v="40"/>
    <s v="49 USC 5339 - Bus and Bus Facilities Formula (FY2013 and forward)"/>
    <n v="5339"/>
    <s v="Bus and Bus Facilities"/>
    <x v="0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M540002"/>
    <n v="54"/>
    <x v="40"/>
    <s v="49 USC 5337 - State of Good Repair Formula Grants"/>
    <n v="5337"/>
    <s v="State of Good Repair"/>
    <x v="0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3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2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60"/>
    <s v="CN"/>
    <s v="COMPRESSED NATURAL GAS"/>
    <s v="N"/>
    <s v="1116"/>
    <s v="BUS OTHER"/>
    <n v="11"/>
    <s v="Bus"/>
    <s v="16"/>
    <s v="111"/>
    <x v="23"/>
    <s v="01"/>
    <s v="40 ft Bus"/>
    <m/>
    <s v="40 ft Bus"/>
    <n v="1"/>
    <x v="0"/>
    <s v="1"/>
    <m/>
    <s v="1"/>
    <m/>
    <s v="6"/>
    <s v="0"/>
    <s v="1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M90X114"/>
    <n v="90"/>
    <x v="40"/>
    <s v="49 USC 5307 - Urbanized Area Formula (FY2006 forward)"/>
    <n v="5307"/>
    <s v="Urbanized Area"/>
    <x v="1"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M90X130"/>
    <n v="90"/>
    <x v="40"/>
    <s v="49 USC 5307 - Urbanized Area Formula (FY2006 forward)"/>
    <n v="5307"/>
    <s v="Urbanized Area"/>
    <x v="1"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NM90X130"/>
    <n v="90"/>
    <x v="40"/>
    <s v="49 USC 5307 - Urbanized Area Formula (FY2006 forward)"/>
    <n v="5307"/>
    <s v="Urbanized Area"/>
    <x v="1"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M90X131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NM90X132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M90X132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M90X132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M90X133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NM90X133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M90X134"/>
    <n v="90"/>
    <x v="40"/>
    <s v="49 USC 5307 - Urbanized Area Formula (FY2006 forward)"/>
    <n v="5307"/>
    <s v="Urbanized Area"/>
    <x v="1"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NM90X135"/>
    <n v="90"/>
    <x v="40"/>
    <s v="49 USC 5307 - Urbanized Area Formula (FY2006 forward)"/>
    <n v="5307"/>
    <s v="Urbanized Area"/>
    <x v="1"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M90X135"/>
    <n v="90"/>
    <x v="40"/>
    <s v="49 USC 5307 - Urbanized Area Formula (FY2006 forward)"/>
    <n v="5307"/>
    <s v="Urbanized Area"/>
    <x v="1"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M90X135"/>
    <n v="90"/>
    <x v="40"/>
    <s v="49 USC 5307 - Urbanized Area Formula (FY2006 forward)"/>
    <n v="5307"/>
    <s v="Urbanized Area"/>
    <x v="1"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90X135"/>
    <n v="90"/>
    <x v="40"/>
    <s v="49 USC 5307 - Urbanized Area Formula (FY2006 forward)"/>
    <n v="5307"/>
    <s v="Urbanized Area"/>
    <x v="1"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M90X136"/>
    <n v="90"/>
    <x v="40"/>
    <s v="49 USC 5307 - Urbanized Area Formula (FY2006 forward)"/>
    <n v="5307"/>
    <s v="Urbanized Area"/>
    <x v="1"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M90X136"/>
    <n v="90"/>
    <x v="40"/>
    <s v="49 USC 5307 - Urbanized Area Formula (FY2006 forward)"/>
    <n v="5307"/>
    <s v="Urbanized Area"/>
    <x v="1"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M90X136"/>
    <n v="90"/>
    <x v="40"/>
    <s v="49 USC 5307 - Urbanized Area Formula (FY2006 forward)"/>
    <n v="5307"/>
    <s v="Urbanized Area"/>
    <x v="1"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M90X136"/>
    <n v="90"/>
    <x v="40"/>
    <s v="49 USC 5307 - Urbanized Area Formula (FY2006 forward)"/>
    <n v="5307"/>
    <s v="Urbanized Area"/>
    <x v="1"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M95X020"/>
    <n v="95"/>
    <x v="40"/>
    <s v="49 USC 5307 - Urbanized Area Formula (FHWA xfer FY 2007 fwd)"/>
    <n v="5307"/>
    <s v="Urbanized Area"/>
    <x v="1"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NM95X021"/>
    <n v="95"/>
    <x v="40"/>
    <s v="49 USC 5307 - Urbanized Area Formula (FHWA xfer FY 2007 fwd)"/>
    <n v="5307"/>
    <s v="Urbanized Area"/>
    <x v="1"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M95X022"/>
    <n v="95"/>
    <x v="40"/>
    <s v="49 USC 5307 - Urbanized Area Formula (FHWA xfer FY 2007 fwd)"/>
    <n v="5307"/>
    <s v="Urbanized Area"/>
    <x v="1"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NM95X023"/>
    <n v="95"/>
    <x v="40"/>
    <s v="49 USC 5307 - Urbanized Area Formula (FHWA xfer FY 2007 fwd)"/>
    <n v="5307"/>
    <s v="Urbanized Area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NM95X023"/>
    <n v="95"/>
    <x v="40"/>
    <s v="49 USC 5307 - Urbanized Area Formula (FHWA xfer FY 2007 fwd)"/>
    <n v="5307"/>
    <s v="Urbanized Area"/>
    <x v="1"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NM95X023"/>
    <n v="95"/>
    <x v="40"/>
    <s v="49 USC 5307 - Urbanized Area Formula (FHWA xfer FY 2007 fwd)"/>
    <n v="5307"/>
    <s v="Urbanized Area"/>
    <x v="1"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NM95X023"/>
    <n v="95"/>
    <x v="40"/>
    <s v="49 USC 5307 - Urbanized Area Formula (FHWA xfer FY 2007 fwd)"/>
    <n v="5307"/>
    <s v="Urbanized Area"/>
    <x v="1"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NM95X024"/>
    <n v="95"/>
    <x v="40"/>
    <s v="49 USC 5307 - Urbanized Area Formula (FHWA xfer FY 2007 fwd)"/>
    <n v="5307"/>
    <s v="Urbanized Area"/>
    <x v="1"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NM95X025"/>
    <n v="95"/>
    <x v="40"/>
    <s v="49 USC 5307 - Urbanized Area Formula (FHWA xfer FY 2007 fwd)"/>
    <n v="5307"/>
    <s v="Urbanized Area"/>
    <x v="1"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V160039"/>
    <n v="16"/>
    <x v="41"/>
    <s v="49 USC 5310 - Elderly and Individuals with Disabilities"/>
    <n v="5310"/>
    <s v="Elderly and Individuals with Disabilities"/>
    <x v="1"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V160039"/>
    <n v="16"/>
    <x v="41"/>
    <s v="49 USC 5310 - Elderly and Individuals with Disabilities"/>
    <n v="5310"/>
    <s v="Elderly and Individuals with Disabilities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V160039"/>
    <n v="16"/>
    <x v="41"/>
    <s v="49 USC 5310 - Elderly and Individuals with Disabilities"/>
    <n v="5310"/>
    <s v="Elderly and Individuals with Disabilities"/>
    <x v="1"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V16X003"/>
    <n v="16"/>
    <x v="41"/>
    <s v="49 USC 5310 - Elderly and Individuals with Disabilities"/>
    <n v="5310"/>
    <s v="Elderly and Individuals with Disabilities"/>
    <x v="1"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V16X004"/>
    <n v="16"/>
    <x v="41"/>
    <s v="49 USC 5310 - Elderly and Individuals with Disabilities"/>
    <n v="5310"/>
    <s v="Elderly and Individuals with Disabilities"/>
    <x v="1"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V16X004"/>
    <n v="16"/>
    <x v="41"/>
    <s v="49 USC 5310 - Elderly and Individuals with Disabilities"/>
    <n v="5310"/>
    <s v="Elderly and Individuals with Disabilities"/>
    <x v="1"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NV16X004"/>
    <n v="16"/>
    <x v="41"/>
    <s v="49 USC 5310 - Elderly and Individuals with Disabilities"/>
    <n v="5310"/>
    <s v="Elderly and Individuals with Disabilities"/>
    <x v="1"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NV16X004"/>
    <n v="16"/>
    <x v="41"/>
    <s v="49 USC 5310 - Elderly and Individuals with Disabilities"/>
    <n v="5310"/>
    <s v="Elderly and Individuals with Disabilities"/>
    <x v="1"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V18X039"/>
    <n v="18"/>
    <x v="41"/>
    <s v="49 USC 5311 - Nonurbanized Area Programs"/>
    <n v="5311"/>
    <s v="Non-Urbanized Area"/>
    <x v="1"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NV18X040"/>
    <n v="18"/>
    <x v="41"/>
    <s v="49 USC 5311 - Nonurbanized Area Programs"/>
    <n v="5311"/>
    <s v="Non-Urbanized Area"/>
    <x v="1"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V340004"/>
    <n v="34"/>
    <x v="41"/>
    <s v="49 USC 5339 - Bus and Bus Facilities Formula (FY2013 and forward)"/>
    <n v="5339"/>
    <s v="Bus and Bus Facilities"/>
    <x v="0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V340004"/>
    <n v="34"/>
    <x v="41"/>
    <s v="49 USC 5339 - Bus and Bus Facilities Formula (FY2013 and forward)"/>
    <n v="5339"/>
    <s v="Bus and Bus Facilities"/>
    <x v="0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V340004"/>
    <n v="34"/>
    <x v="41"/>
    <s v="49 USC 5339 - Bus and Bus Facilities Formula (FY2013 and forward)"/>
    <n v="5339"/>
    <s v="Bus and Bus Facilities"/>
    <x v="0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V340004"/>
    <n v="34"/>
    <x v="41"/>
    <s v="49 USC 5339 - Bus and Bus Facilities Formula (FY2013 and forward)"/>
    <n v="5339"/>
    <s v="Bus and Bus Facilities"/>
    <x v="0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V340005"/>
    <n v="34"/>
    <x v="41"/>
    <s v="49 USC 5339 - Bus and Bus Facilities Formula (FY2013 and forward)"/>
    <n v="5339"/>
    <s v="Bus and Bus Facilities"/>
    <x v="0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NV790002"/>
    <n v="79"/>
    <x v="41"/>
    <s v="TIGER"/>
    <s v="111-117"/>
    <s v="TIGER"/>
    <x v="1"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x v="0"/>
    <s v="01"/>
    <s v="Busway"/>
    <m/>
    <m/>
    <n v="1"/>
    <x v="0"/>
    <s v="1"/>
    <m/>
    <s v="2"/>
    <m/>
    <s v="3"/>
    <s v="0"/>
    <s v="1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s v="FIXED GUIDEWAY"/>
    <n v="12"/>
    <s v="Fixed Guideway"/>
    <s v="51"/>
    <s v="125"/>
    <x v="14"/>
    <s v="02"/>
    <s v="AC Power / Lighting Sys"/>
    <m/>
    <m/>
    <n v="1"/>
    <x v="0"/>
    <s v="2"/>
    <m/>
    <s v="5"/>
    <m/>
    <s v="1"/>
    <s v="0"/>
    <s v="2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s v="FIXED GUIDEWAY"/>
    <n v="12"/>
    <s v="Fixed Guideway"/>
    <s v="53"/>
    <s v="125"/>
    <x v="0"/>
    <s v="02"/>
    <s v="AC Power / Lighting Sys"/>
    <m/>
    <m/>
    <n v="1"/>
    <x v="0"/>
    <s v="2"/>
    <m/>
    <s v="5"/>
    <m/>
    <s v="3"/>
    <s v="0"/>
    <s v="2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3"/>
    <s v="Landscaping / Scenic Beautification"/>
    <m/>
    <m/>
    <n v="1"/>
    <x v="0"/>
    <s v="2"/>
    <m/>
    <s v="9"/>
    <m/>
    <s v="1"/>
    <s v="0"/>
    <s v="3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5"/>
    <s v="Ped. Access / Walkways"/>
    <m/>
    <m/>
    <n v="1"/>
    <x v="0"/>
    <s v="2"/>
    <m/>
    <s v="9"/>
    <m/>
    <s v="1"/>
    <s v="0"/>
    <s v="5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6"/>
    <s v="Bicycle Access, Facilities &amp; Equipment on Buses"/>
    <m/>
    <m/>
    <n v="1"/>
    <x v="0"/>
    <s v="2"/>
    <m/>
    <s v="9"/>
    <m/>
    <s v="1"/>
    <s v="0"/>
    <s v="6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s v="FIXED GUIDEWAY"/>
    <n v="12"/>
    <s v="Fixed Guideway"/>
    <s v="91"/>
    <s v="129"/>
    <x v="14"/>
    <s v="09"/>
    <s v="Enhanced ADA Access"/>
    <m/>
    <m/>
    <n v="1"/>
    <x v="0"/>
    <s v="2"/>
    <m/>
    <s v="9"/>
    <m/>
    <s v="1"/>
    <s v="0"/>
    <s v="9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3"/>
    <s v="Landscaping/Scenic Beautification"/>
    <m/>
    <m/>
    <n v="1"/>
    <x v="0"/>
    <s v="2"/>
    <m/>
    <s v="9"/>
    <m/>
    <s v="4"/>
    <s v="0"/>
    <s v="3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5"/>
    <s v="Ped. Access / Walkways"/>
    <m/>
    <m/>
    <n v="1"/>
    <x v="0"/>
    <s v="2"/>
    <m/>
    <s v="9"/>
    <m/>
    <s v="4"/>
    <s v="0"/>
    <s v="5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m/>
    <m/>
    <n v="1"/>
    <x v="0"/>
    <s v="2"/>
    <m/>
    <s v="9"/>
    <m/>
    <s v="4"/>
    <s v="0"/>
    <s v="6"/>
  </r>
  <r>
    <s v="NV790003"/>
    <n v="79"/>
    <x v="41"/>
    <s v="TIGER"/>
    <s v="111-117"/>
    <s v="TIGER"/>
    <x v="1"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s v="FIXED GUIDEWAY"/>
    <n v="12"/>
    <s v="Fixed Guideway"/>
    <s v="94"/>
    <s v="129"/>
    <x v="9"/>
    <s v="09"/>
    <s v="Enhanced ADA Access"/>
    <m/>
    <m/>
    <n v="1"/>
    <x v="0"/>
    <s v="2"/>
    <m/>
    <s v="9"/>
    <m/>
    <s v="4"/>
    <s v="0"/>
    <s v="9"/>
  </r>
  <r>
    <s v="NV800018"/>
    <n v="80"/>
    <x v="41"/>
    <s v="49 USC 5305 - Planning Programs/5303/5313(b)"/>
    <n v="5305"/>
    <s v="Metropolitan and State Planning"/>
    <x v="1"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s v="BUS OTHER"/>
    <n v="11"/>
    <s v="Bus"/>
    <s v="23"/>
    <s v="112"/>
    <x v="0"/>
    <s v="01"/>
    <s v="Busway"/>
    <m/>
    <m/>
    <n v="1"/>
    <x v="0"/>
    <s v="1"/>
    <m/>
    <s v="2"/>
    <m/>
    <s v="3"/>
    <s v="0"/>
    <s v="1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s v="MAINTENANCE FACILITY"/>
    <n v="11"/>
    <s v="Bus"/>
    <s v="43"/>
    <s v="114"/>
    <x v="0"/>
    <s v="20"/>
    <s v="Miscellaneous"/>
    <m/>
    <m/>
    <n v="1"/>
    <x v="0"/>
    <s v="1"/>
    <m/>
    <s v="4"/>
    <m/>
    <s v="3"/>
    <s v="2"/>
    <s v="0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NV90X076"/>
    <n v="90"/>
    <x v="41"/>
    <s v="49 USC 5307 - Urbanized Area Formula (FY2006 forward)"/>
    <n v="5307"/>
    <s v="Urbanized Area"/>
    <x v="1"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s v="MAINTENANCE FACILITY"/>
    <n v="11"/>
    <s v="Bus"/>
    <s v="44"/>
    <s v="114"/>
    <x v="9"/>
    <s v="05"/>
    <s v="Yards &amp; Shops"/>
    <m/>
    <m/>
    <n v="1"/>
    <x v="0"/>
    <s v="1"/>
    <m/>
    <s v="4"/>
    <m/>
    <s v="4"/>
    <s v="0"/>
    <s v="5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NV90X077"/>
    <n v="90"/>
    <x v="41"/>
    <s v="49 USC 5307 - Urbanized Area Formula (FY2006 forward)"/>
    <n v="5307"/>
    <s v="Urbanized Area"/>
    <x v="1"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V90X078"/>
    <n v="90"/>
    <x v="41"/>
    <s v="49 USC 5307 - Urbanized Area Formula (FY2006 forward)"/>
    <n v="5307"/>
    <s v="Urbanized Area"/>
    <x v="1"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V90X078"/>
    <n v="90"/>
    <x v="41"/>
    <s v="49 USC 5307 - Urbanized Area Formula (FY2006 forward)"/>
    <n v="5307"/>
    <s v="Urbanized Area"/>
    <x v="1"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V90X078"/>
    <n v="90"/>
    <x v="41"/>
    <s v="49 USC 5307 - Urbanized Area Formula (FY2006 forward)"/>
    <n v="5307"/>
    <s v="Urbanized Area"/>
    <x v="1"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V90X078"/>
    <n v="90"/>
    <x v="41"/>
    <s v="49 USC 5307 - Urbanized Area Formula (FY2006 forward)"/>
    <n v="5307"/>
    <s v="Urbanized Area"/>
    <x v="1"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V90X078"/>
    <n v="90"/>
    <x v="41"/>
    <s v="49 USC 5307 - Urbanized Area Formula (FY2006 forward)"/>
    <n v="5307"/>
    <s v="Urbanized Area"/>
    <x v="1"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NV95X012"/>
    <n v="95"/>
    <x v="41"/>
    <s v="49 USC 5307 - Urbanized Area Formula (FHWA xfer FY 2007 fwd)"/>
    <n v="5307"/>
    <s v="Urbanized Area"/>
    <x v="1"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V95X013"/>
    <n v="95"/>
    <x v="41"/>
    <s v="49 USC 5307 - Urbanized Area Formula (FHWA xfer FY 2007 fwd)"/>
    <n v="5307"/>
    <s v="Urbanized Area"/>
    <x v="1"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s v="BUS OTHER"/>
    <n v="11"/>
    <s v="Bus"/>
    <s v="76"/>
    <s v="117"/>
    <x v="48"/>
    <s v="91"/>
    <s v="Acquisition"/>
    <m/>
    <m/>
    <n v="1"/>
    <x v="0"/>
    <s v="1"/>
    <m/>
    <s v="7"/>
    <m/>
    <s v="6"/>
    <s v="9"/>
    <s v="1"/>
  </r>
  <r>
    <s v="NV95X013"/>
    <n v="95"/>
    <x v="41"/>
    <s v="49 USC 5307 - Urbanized Area Formula (FHWA xfer FY 2007 fwd)"/>
    <n v="5307"/>
    <s v="Urbanized Area"/>
    <x v="1"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NY12X001"/>
    <n v="12"/>
    <x v="12"/>
    <s v="FY06 Sec 112 Annual App Act Demo Funds  "/>
    <n v="112"/>
    <s v="Sec 112 (FY 2006 FHWA Approps.)"/>
    <x v="1"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NY16X008"/>
    <n v="16"/>
    <x v="12"/>
    <s v="49 USC 5310 - Elderly and Individuals with Disabilities"/>
    <n v="5310"/>
    <s v="Elderly and Individuals with Disabilities"/>
    <x v="1"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NY16X008"/>
    <n v="16"/>
    <x v="12"/>
    <s v="49 USC 5310 - Elderly and Individuals with Disabilities"/>
    <n v="5310"/>
    <s v="Elderly and Individuals with Disabilities"/>
    <x v="1"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09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x v="0"/>
    <s v="01"/>
    <s v="Busway"/>
    <m/>
    <m/>
    <n v="1"/>
    <x v="0"/>
    <s v="1"/>
    <m/>
    <s v="2"/>
    <m/>
    <s v="3"/>
    <s v="0"/>
    <s v="1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s v="BUS OTHER"/>
    <n v="11"/>
    <s v="Bus"/>
    <s v="72"/>
    <s v="117"/>
    <x v="10"/>
    <s v="11"/>
    <s v="Force Account"/>
    <m/>
    <m/>
    <n v="1"/>
    <x v="0"/>
    <s v="1"/>
    <m/>
    <s v="7"/>
    <m/>
    <s v="2"/>
    <s v="1"/>
    <s v="1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NY16X010"/>
    <n v="16"/>
    <x v="12"/>
    <s v="49 USC 5310 - Elderly and Individuals with Disabilities"/>
    <n v="5310"/>
    <s v="Elderly and Individuals with Disabilities"/>
    <x v="1"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s v="RESEARCH"/>
    <n v="55"/>
    <s v="Research Projects"/>
    <s v="51"/>
    <s v="555"/>
    <x v="38"/>
    <s v="00"/>
    <s v="Research Projects"/>
    <m/>
    <m/>
    <n v="5"/>
    <x v="3"/>
    <s v="5"/>
    <m/>
    <s v="5"/>
    <m/>
    <s v="1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6X011"/>
    <n v="16"/>
    <x v="12"/>
    <s v="49 USC 5310 - Elderly and Individuals with Disabilities"/>
    <n v="5310"/>
    <s v="Elderly and Individuals with Disabilities"/>
    <x v="1"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s v="BUS PURCHASE"/>
    <n v="11"/>
    <s v="Bus"/>
    <s v="12"/>
    <s v="111"/>
    <x v="6"/>
    <s v="08"/>
    <s v="Bus Intercity"/>
    <m/>
    <s v="Bus Intercity"/>
    <n v="1"/>
    <x v="0"/>
    <s v="1"/>
    <m/>
    <s v="1"/>
    <m/>
    <s v="2"/>
    <s v="0"/>
    <s v="8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18X034"/>
    <n v="18"/>
    <x v="12"/>
    <s v="49 USC 5311 - Nonurbanized Area Programs"/>
    <n v="5311"/>
    <s v="Non-Urbanized Area"/>
    <x v="1"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NY267010"/>
    <n v="26"/>
    <x v="12"/>
    <s v="49 USC 5314 - National Research Program"/>
    <n v="5314"/>
    <s v="National Research"/>
    <x v="1"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s v="MANAGEMENT TRAINING"/>
    <n v="50"/>
    <s v="Management Training"/>
    <s v="10"/>
    <s v="501"/>
    <x v="52"/>
    <s v="00"/>
    <s v="Management Training"/>
    <m/>
    <m/>
    <n v="5"/>
    <x v="3"/>
    <s v="0"/>
    <m/>
    <s v="1"/>
    <m/>
    <s v="0"/>
    <s v="0"/>
    <s v="0"/>
  </r>
  <r>
    <s v="NY267113"/>
    <n v="26"/>
    <x v="12"/>
    <s v="49 USC 5314 - National Research Program"/>
    <n v="5314"/>
    <s v="National Research"/>
    <x v="1"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NY267113"/>
    <n v="26"/>
    <x v="12"/>
    <s v="49 USC 5314 - National Research Program"/>
    <n v="5314"/>
    <s v="National Research"/>
    <x v="1"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s v="RESEARCH"/>
    <n v="55"/>
    <s v="Research Projects"/>
    <s v="15"/>
    <s v="551"/>
    <x v="51"/>
    <s v="00"/>
    <s v="Construction Work"/>
    <m/>
    <m/>
    <n v="5"/>
    <x v="3"/>
    <s v="5"/>
    <m/>
    <s v="1"/>
    <m/>
    <s v="5"/>
    <s v="0"/>
    <s v="0"/>
  </r>
  <r>
    <s v="NY267113"/>
    <n v="26"/>
    <x v="12"/>
    <s v="49 USC 5314 - National Research Program"/>
    <n v="5314"/>
    <s v="National Research"/>
    <x v="1"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NY267113"/>
    <n v="26"/>
    <x v="12"/>
    <s v="49 USC 5314 - National Research Program"/>
    <n v="5314"/>
    <s v="National Research"/>
    <x v="1"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NY267113"/>
    <n v="26"/>
    <x v="12"/>
    <s v="49 USC 5314 - National Research Program"/>
    <n v="5314"/>
    <s v="National Research"/>
    <x v="1"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s v="RESEARCH"/>
    <n v="55"/>
    <s v="Research Projects"/>
    <s v="73"/>
    <s v="557"/>
    <x v="38"/>
    <s v="00"/>
    <s v="Research Projects"/>
    <m/>
    <m/>
    <n v="5"/>
    <x v="3"/>
    <s v="5"/>
    <m/>
    <s v="7"/>
    <m/>
    <s v="3"/>
    <s v="0"/>
    <s v="0"/>
  </r>
  <r>
    <s v="NY274063"/>
    <n v="27"/>
    <x v="12"/>
    <s v="49 USC 5327 - Project Management Oversight/Compliance Reviews"/>
    <n v="5327"/>
    <s v="Project Management Oversight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NY274063"/>
    <n v="27"/>
    <x v="12"/>
    <s v="49 USC 5327 - Project Management Oversight/Compliance Reviews"/>
    <n v="5327"/>
    <s v="Project Management Oversight"/>
    <x v="1"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NY274064"/>
    <n v="27"/>
    <x v="12"/>
    <s v="49 USC 5327 - Project Management Oversight/Compliance Reviews"/>
    <n v="5327"/>
    <s v="Project Management Oversight"/>
    <x v="1"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NY274065"/>
    <n v="27"/>
    <x v="12"/>
    <s v="49 USC 5327 - Project Management Oversight/Compliance Reviews"/>
    <n v="5327"/>
    <s v="Project Management Oversight"/>
    <x v="1"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NY340002"/>
    <n v="34"/>
    <x v="12"/>
    <s v="49 USC 5339 - Bus and Bus Facilities Formula (FY2013 and forward)"/>
    <n v="5339"/>
    <s v="Bus and Bus Facilities"/>
    <x v="0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340009"/>
    <n v="34"/>
    <x v="12"/>
    <s v="49 USC 5339 - Bus and Bus Facilities Formula (FY2013 and forward)"/>
    <n v="5339"/>
    <s v="Bus and Bus Facilities"/>
    <x v="0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340010"/>
    <n v="34"/>
    <x v="12"/>
    <s v="49 USC 5339 - Bus and Bus Facilities Formula (FY2013 and forward)"/>
    <n v="5339"/>
    <s v="Bus and Bus Facilities"/>
    <x v="0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340011"/>
    <n v="34"/>
    <x v="12"/>
    <s v="49 USC 5339 - Bus and Bus Facilities Formula (FY2013 and forward)"/>
    <n v="5339"/>
    <s v="Bus and Bus Facilities"/>
    <x v="0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NY340012"/>
    <n v="34"/>
    <x v="12"/>
    <s v="49 USC 5339 - Bus and Bus Facilities Formula (FY2013 and forward)"/>
    <n v="5339"/>
    <s v="Bus and Bus Facilities"/>
    <x v="0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NY340013"/>
    <n v="34"/>
    <x v="12"/>
    <s v="49 USC 5339 - Bus and Bus Facilities Formula (FY2013 and forward)"/>
    <n v="5339"/>
    <s v="Bus and Bus Facilities"/>
    <x v="0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340014"/>
    <n v="34"/>
    <x v="12"/>
    <s v="49 USC 5339 - Bus and Bus Facilities Formula (FY2013 and forward)"/>
    <n v="5339"/>
    <s v="Bus and Bus Facilities"/>
    <x v="0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340015"/>
    <n v="34"/>
    <x v="12"/>
    <s v="49 USC 5339 - Bus and Bus Facilities Formula (FY2013 and forward)"/>
    <n v="5339"/>
    <s v="Bus and Bus Facilities"/>
    <x v="0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44X009"/>
    <n v="44"/>
    <x v="12"/>
    <s v="49 USC 5324 - Public Transportation Emergency Relief"/>
    <n v="5324"/>
    <s v="Hurricane Sandy"/>
    <x v="1"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4"/>
    <s v="Park and Ride Lot"/>
    <m/>
    <m/>
    <n v="1"/>
    <x v="0"/>
    <s v="1"/>
    <m/>
    <s v="3"/>
    <m/>
    <s v="4"/>
    <s v="0"/>
    <s v="4"/>
  </r>
  <r>
    <s v="NY44X009"/>
    <n v="44"/>
    <x v="12"/>
    <s v="49 USC 5324 - Public Transportation Emergency Relief"/>
    <n v="5324"/>
    <s v="Hurricane Sandy"/>
    <x v="1"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NY44X009"/>
    <n v="44"/>
    <x v="12"/>
    <s v="49 USC 5324 - Public Transportation Emergency Relief"/>
    <n v="5324"/>
    <s v="Hurricane Sandy"/>
    <x v="1"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NY44X009"/>
    <n v="44"/>
    <x v="12"/>
    <s v="49 USC 5324 - Public Transportation Emergency Relief"/>
    <n v="5324"/>
    <s v="Hurricane Sandy"/>
    <x v="1"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s v="BUS OTHER"/>
    <n v="11"/>
    <s v="Bus"/>
    <s v="34"/>
    <s v="113"/>
    <x v="9"/>
    <s v="09"/>
    <s v="Bus Route Signing"/>
    <m/>
    <m/>
    <n v="1"/>
    <x v="0"/>
    <s v="1"/>
    <m/>
    <s v="3"/>
    <m/>
    <s v="4"/>
    <s v="0"/>
    <s v="9"/>
  </r>
  <r>
    <s v="NY44X009"/>
    <n v="44"/>
    <x v="12"/>
    <s v="49 USC 5324 - Public Transportation Emergency Relief"/>
    <n v="5324"/>
    <s v="Hurricane Sandy"/>
    <x v="1"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44X010"/>
    <n v="44"/>
    <x v="12"/>
    <s v="49 USC 5324 - Public Transportation Emergency Relief"/>
    <n v="5324"/>
    <s v="Hurricane Sandy"/>
    <x v="1"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NY44X011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05"/>
    <s v="Yards &amp; Shops"/>
    <m/>
    <m/>
    <n v="1"/>
    <x v="0"/>
    <s v="2"/>
    <m/>
    <s v="4"/>
    <m/>
    <s v="4"/>
    <s v="0"/>
    <s v="5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s v="FIXED GUIDEWAY"/>
    <n v="12"/>
    <s v="Fixed Guideway"/>
    <s v="44"/>
    <s v="124"/>
    <x v="9"/>
    <s v="20"/>
    <s v="Miscellaneous"/>
    <m/>
    <m/>
    <n v="1"/>
    <x v="0"/>
    <s v="2"/>
    <m/>
    <s v="4"/>
    <m/>
    <s v="4"/>
    <s v="2"/>
    <s v="0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20"/>
    <s v="Miscellaneous"/>
    <m/>
    <m/>
    <n v="1"/>
    <x v="0"/>
    <s v="2"/>
    <m/>
    <s v="5"/>
    <m/>
    <s v="4"/>
    <s v="2"/>
    <s v="0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20"/>
    <s v="Miscellaneous"/>
    <m/>
    <m/>
    <n v="1"/>
    <x v="0"/>
    <s v="2"/>
    <m/>
    <s v="6"/>
    <m/>
    <s v="4"/>
    <s v="2"/>
    <s v="0"/>
  </r>
  <r>
    <s v="NY44X012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s v="EMER RELIEF - OPERATING 90%"/>
    <m/>
    <m/>
    <n v="3"/>
    <x v="1"/>
    <s v="0"/>
    <m/>
    <s v="0"/>
    <m/>
    <s v="9"/>
    <s v="0"/>
    <s v="7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s v="EMER RELIEF - OPERATING 90%"/>
    <m/>
    <m/>
    <n v="3"/>
    <x v="1"/>
    <s v="0"/>
    <m/>
    <s v="0"/>
    <m/>
    <s v="9"/>
    <s v="0"/>
    <s v="7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7"/>
    <s v="EMER RELIEF - OPERATING 90%"/>
    <m/>
    <m/>
    <n v="3"/>
    <x v="1"/>
    <s v="0"/>
    <m/>
    <s v="0"/>
    <m/>
    <s v="9"/>
    <s v="0"/>
    <s v="7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s v="EMER RELIEF - OPERATING 100%"/>
    <m/>
    <m/>
    <n v="3"/>
    <x v="1"/>
    <s v="0"/>
    <m/>
    <s v="0"/>
    <m/>
    <s v="9"/>
    <s v="0"/>
    <s v="8"/>
  </r>
  <r>
    <s v="NY44X013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s v="OPERATING"/>
    <n v="30"/>
    <s v="Operating"/>
    <s v="09"/>
    <s v="300"/>
    <x v="5"/>
    <s v="08"/>
    <s v="EMER RELIEF - OPERATING 100%"/>
    <m/>
    <m/>
    <n v="3"/>
    <x v="1"/>
    <s v="0"/>
    <m/>
    <s v="0"/>
    <m/>
    <s v="9"/>
    <s v="0"/>
    <s v="8"/>
  </r>
  <r>
    <s v="NY44X014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44X014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44X014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44X014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44X014"/>
    <n v="44"/>
    <x v="12"/>
    <s v="49 USC 5324 - Public Transportation Emergency Relief"/>
    <n v="5324"/>
    <s v="Hurricane Sandy"/>
    <x v="1"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44X015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s v="FIXED GUIDEWAY"/>
    <n v="12"/>
    <s v="Fixed Guideway"/>
    <s v="53"/>
    <s v="125"/>
    <x v="0"/>
    <s v="20"/>
    <s v="Misc. Elec/Power Equip"/>
    <m/>
    <m/>
    <n v="1"/>
    <x v="0"/>
    <s v="2"/>
    <m/>
    <s v="5"/>
    <m/>
    <s v="3"/>
    <s v="2"/>
    <s v="0"/>
  </r>
  <r>
    <s v="NY44X016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m/>
    <m/>
    <n v="1"/>
    <x v="0"/>
    <s v="2"/>
    <m/>
    <s v="6"/>
    <m/>
    <s v="4"/>
    <s v="0"/>
    <s v="2"/>
  </r>
  <r>
    <s v="NY44X017"/>
    <n v="44"/>
    <x v="12"/>
    <s v="49 USC 5324 - Public Transportation Emergency Relief"/>
    <n v="5324"/>
    <s v="Hurricane Sandy"/>
    <x v="1"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3"/>
    <n v="54"/>
    <x v="12"/>
    <s v="49 USC 5337 - State of Good Repair Formula Grants"/>
    <n v="5337"/>
    <s v="State of Good Repair"/>
    <x v="0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x v="0"/>
    <s v="06"/>
    <s v="Elevated Structures"/>
    <m/>
    <m/>
    <n v="1"/>
    <x v="0"/>
    <s v="2"/>
    <m/>
    <s v="2"/>
    <m/>
    <s v="3"/>
    <s v="0"/>
    <s v="6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540004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540005"/>
    <n v="54"/>
    <x v="12"/>
    <s v="49 USC 5337 - State of Good Repair Formula Grants"/>
    <n v="5337"/>
    <s v="State of Good Repair"/>
    <x v="0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4"/>
    <s v="Safety &amp; Security"/>
    <m/>
    <m/>
    <n v="7"/>
    <x v="4"/>
    <s v="4"/>
    <m/>
    <s v="1"/>
    <m/>
    <s v="0"/>
    <s v="0"/>
    <s v="4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06"/>
    <s v="Safety &amp; Security"/>
    <m/>
    <m/>
    <n v="7"/>
    <x v="4"/>
    <s v="4"/>
    <m/>
    <s v="1"/>
    <m/>
    <s v="0"/>
    <s v="0"/>
    <s v="6"/>
  </r>
  <r>
    <s v="NY74X001"/>
    <n v="74"/>
    <x v="12"/>
    <s v="49 USC 5329 State Safety Oversight "/>
    <n v="5329"/>
    <s v="State Safety Oversight"/>
    <x v="1"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s v="STATE SAFETY OVERSIGHT"/>
    <n v="74"/>
    <s v="Safety &amp; Security"/>
    <s v="10"/>
    <s v="741"/>
    <x v="41"/>
    <s v="10"/>
    <s v="Safety &amp; Security"/>
    <m/>
    <m/>
    <n v="7"/>
    <x v="4"/>
    <s v="4"/>
    <m/>
    <s v="1"/>
    <m/>
    <s v="0"/>
    <s v="1"/>
    <s v="0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x v="14"/>
    <s v="02"/>
    <s v="Communications Systems"/>
    <m/>
    <m/>
    <n v="1"/>
    <x v="0"/>
    <s v="1"/>
    <m/>
    <s v="6"/>
    <m/>
    <s v="1"/>
    <s v="0"/>
    <s v="2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s v="BUS OTHER"/>
    <n v="11"/>
    <s v="Bus"/>
    <s v="61"/>
    <s v="116"/>
    <x v="14"/>
    <s v="03"/>
    <s v="Radios"/>
    <m/>
    <m/>
    <n v="1"/>
    <x v="0"/>
    <s v="1"/>
    <m/>
    <s v="6"/>
    <m/>
    <s v="1"/>
    <s v="0"/>
    <s v="3"/>
  </r>
  <r>
    <s v="NY790002"/>
    <n v="79"/>
    <x v="12"/>
    <s v="TIGER"/>
    <s v="111-117"/>
    <s v="TIGER"/>
    <x v="1"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NY800025"/>
    <n v="80"/>
    <x v="12"/>
    <s v="49 USC 5305 - Planning Programs/5303/5313(b)"/>
    <n v="5305"/>
    <s v="Metropolitan and State Planning"/>
    <x v="1"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90X703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s v="BUS OTHER"/>
    <s v="11"/>
    <s v="Bus"/>
    <s v="7A"/>
    <s v="117"/>
    <x v="11"/>
    <s v="00"/>
    <s v="Preventive Maintenance"/>
    <m/>
    <m/>
    <s v="1"/>
    <x v="0"/>
    <s v="1"/>
    <m/>
    <s v="7"/>
    <m/>
    <s v="A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s v="BUS OTHER"/>
    <s v="11"/>
    <s v="Bus"/>
    <s v="7L"/>
    <s v="117"/>
    <x v="25"/>
    <s v="00"/>
    <s v="Mobility Management"/>
    <m/>
    <m/>
    <s v="1"/>
    <x v="0"/>
    <s v="1"/>
    <m/>
    <s v="7"/>
    <m/>
    <s v="L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s v="BUS OTHER"/>
    <s v="11"/>
    <s v="Bus"/>
    <s v="80"/>
    <s v="118"/>
    <x v="3"/>
    <s v="00"/>
    <s v="State and Program Administration"/>
    <m/>
    <m/>
    <s v="1"/>
    <x v="0"/>
    <s v="1"/>
    <m/>
    <s v="8"/>
    <m/>
    <s v="0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s v="BUS OTHER"/>
    <n v="11"/>
    <s v="Bus"/>
    <s v="34"/>
    <s v="113"/>
    <x v="9"/>
    <s v="07"/>
    <s v="Surveillance/Security "/>
    <m/>
    <m/>
    <n v="1"/>
    <x v="0"/>
    <s v="1"/>
    <m/>
    <s v="3"/>
    <m/>
    <s v="4"/>
    <s v="0"/>
    <s v="7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Y90X709"/>
    <n v="90"/>
    <x v="12"/>
    <s v="49 USC 5307 - Urbanized Area Formula (FY2006 forward)"/>
    <n v="5307"/>
    <s v="Urbanized Area"/>
    <x v="1"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14"/>
    <n v="90"/>
    <x v="12"/>
    <s v="49 USC 5307 - Urbanized Area Formula (FY2006 forward)"/>
    <n v="5307"/>
    <s v="Urbanized Area"/>
    <x v="1"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14"/>
    <n v="90"/>
    <x v="12"/>
    <s v="49 USC 5307 - Urbanized Area Formula (FY2006 forward)"/>
    <n v="5307"/>
    <s v="Urbanized Area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Y90X714"/>
    <n v="90"/>
    <x v="12"/>
    <s v="49 USC 5307 - Urbanized Area Formula (FY2006 forward)"/>
    <n v="5307"/>
    <s v="Urbanized Area"/>
    <x v="1"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s v="FIXED GUIDEWAY"/>
    <n v="12"/>
    <s v="Fixed Guideway"/>
    <s v="23"/>
    <s v="122"/>
    <x v="0"/>
    <s v="06"/>
    <s v="Elevated Structures"/>
    <m/>
    <m/>
    <n v="1"/>
    <x v="0"/>
    <s v="2"/>
    <m/>
    <s v="2"/>
    <m/>
    <s v="3"/>
    <s v="0"/>
    <s v="6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s v="FIXED GUIDEWAY"/>
    <n v="12"/>
    <s v="Fixed Guideway"/>
    <s v="34"/>
    <s v="123"/>
    <x v="9"/>
    <s v="03"/>
    <s v="Terminal, Intermodal (Transit)"/>
    <m/>
    <m/>
    <n v="1"/>
    <x v="0"/>
    <s v="2"/>
    <m/>
    <s v="3"/>
    <m/>
    <s v="4"/>
    <s v="0"/>
    <s v="3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NY90X727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s v="FIXED GUIDEWAY"/>
    <n v="12"/>
    <s v="Fixed Guideway"/>
    <s v="94"/>
    <s v="129"/>
    <x v="9"/>
    <s v="09"/>
    <s v="Enhanced ADA Access"/>
    <m/>
    <m/>
    <n v="1"/>
    <x v="0"/>
    <s v="2"/>
    <m/>
    <s v="9"/>
    <m/>
    <s v="4"/>
    <s v="0"/>
    <s v="9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7"/>
    <s v="Bus Commuter/Suburban"/>
    <m/>
    <s v="Bus Commuter/Suburban"/>
    <n v="1"/>
    <x v="0"/>
    <s v="1"/>
    <m/>
    <s v="1"/>
    <m/>
    <s v="2"/>
    <s v="0"/>
    <s v="7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31"/>
    <n v="90"/>
    <x v="12"/>
    <s v="49 USC 5307 - Urbanized Area Formula (FY2006 forward)"/>
    <n v="5307"/>
    <s v="Urbanized Area"/>
    <x v="1"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Y90X738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NY90X738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NY90X738"/>
    <n v="90"/>
    <x v="12"/>
    <s v="49 USC 5307 - Urbanized Area Formula (FY2006 forward)"/>
    <n v="5307"/>
    <s v="Urbanized Area"/>
    <x v="1"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NY90X742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Y90X743"/>
    <n v="90"/>
    <x v="12"/>
    <s v="49 USC 5307 - Urbanized Area Formula (FY2006 forward)"/>
    <n v="5307"/>
    <s v="Urbanized Area"/>
    <x v="1"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NY90X743"/>
    <n v="90"/>
    <x v="12"/>
    <s v="49 USC 5307 - Urbanized Area Formula (FY2006 forward)"/>
    <n v="5307"/>
    <s v="Urbanized Area"/>
    <x v="1"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s v="BUS OTHER"/>
    <n v="11"/>
    <s v="Bus"/>
    <s v="33"/>
    <s v="113"/>
    <x v="0"/>
    <s v="06"/>
    <s v="Fare Collection Equip. (Stationary)"/>
    <m/>
    <m/>
    <n v="1"/>
    <x v="0"/>
    <s v="1"/>
    <m/>
    <s v="3"/>
    <m/>
    <s v="3"/>
    <s v="0"/>
    <s v="6"/>
  </r>
  <r>
    <s v="NY90X743"/>
    <n v="90"/>
    <x v="12"/>
    <s v="49 USC 5307 - Urbanized Area Formula (FY2006 forward)"/>
    <n v="5307"/>
    <s v="Urbanized Area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3"/>
    <n v="90"/>
    <x v="12"/>
    <s v="49 USC 5307 - Urbanized Area Formula (FY2006 forward)"/>
    <n v="5307"/>
    <s v="Urbanized Area"/>
    <x v="1"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3"/>
    <n v="90"/>
    <x v="12"/>
    <s v="49 USC 5307 - Urbanized Area Formula (FY2006 forward)"/>
    <n v="5307"/>
    <s v="Urbanized Area"/>
    <x v="1"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s v="FIXED GUIDEWAY"/>
    <n v="12"/>
    <s v="Fixed Guideway"/>
    <s v="91"/>
    <s v="129"/>
    <x v="14"/>
    <s v="08"/>
    <s v="Signage"/>
    <m/>
    <m/>
    <n v="1"/>
    <x v="0"/>
    <s v="2"/>
    <m/>
    <s v="9"/>
    <m/>
    <s v="1"/>
    <s v="0"/>
    <s v="8"/>
  </r>
  <r>
    <s v="NY90X744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5"/>
    <n v="90"/>
    <x v="12"/>
    <s v="49 USC 5307 - Urbanized Area Formula (FY2006 forward)"/>
    <n v="5307"/>
    <s v="Urbanized Area"/>
    <x v="1"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NY90X746"/>
    <n v="90"/>
    <x v="12"/>
    <s v="49 USC 5307 - Urbanized Area Formula (FY2006 forward)"/>
    <n v="5307"/>
    <s v="Urbanized Area"/>
    <x v="1"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NY90X747"/>
    <n v="90"/>
    <x v="12"/>
    <s v="49 USC 5307 - Urbanized Area Formula (FY2006 forward)"/>
    <n v="5307"/>
    <s v="Urbanized Area"/>
    <x v="1"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NY90X748"/>
    <n v="90"/>
    <x v="12"/>
    <s v="49 USC 5307 - Urbanized Area Formula (FY2006 forward)"/>
    <n v="5307"/>
    <s v="Urbanized Area"/>
    <x v="1"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48"/>
    <n v="90"/>
    <x v="12"/>
    <s v="49 USC 5307 - Urbanized Area Formula (FY2006 forward)"/>
    <n v="5307"/>
    <s v="Urbanized Area"/>
    <x v="1"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NY90X748"/>
    <n v="90"/>
    <x v="12"/>
    <s v="49 USC 5307 - Urbanized Area Formula (FY2006 forward)"/>
    <n v="5307"/>
    <s v="Urbanized Area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NY90X748"/>
    <n v="90"/>
    <x v="12"/>
    <s v="49 USC 5307 - Urbanized Area Formula (FY2006 forward)"/>
    <n v="5307"/>
    <s v="Urbanized Area"/>
    <x v="1"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s v="FIXED GUIDEWAY"/>
    <n v="12"/>
    <s v="Fixed Guideway"/>
    <s v="12"/>
    <s v="121"/>
    <x v="6"/>
    <s v="21"/>
    <s v="Heavy Rail Cars"/>
    <s v="Heavy Rail Cars"/>
    <m/>
    <n v="1"/>
    <x v="0"/>
    <s v="2"/>
    <m/>
    <s v="1"/>
    <m/>
    <s v="2"/>
    <s v="2"/>
    <s v="1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s v="FIXED GUIDEWAY"/>
    <n v="12"/>
    <s v="Fixed Guideway"/>
    <s v="23"/>
    <s v="122"/>
    <x v="0"/>
    <s v="06"/>
    <s v="Elevated Structures"/>
    <m/>
    <m/>
    <n v="1"/>
    <x v="0"/>
    <s v="2"/>
    <m/>
    <s v="2"/>
    <m/>
    <s v="3"/>
    <s v="0"/>
    <s v="6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6"/>
    <s v="Elevated Structures"/>
    <m/>
    <m/>
    <n v="1"/>
    <x v="0"/>
    <s v="2"/>
    <m/>
    <s v="2"/>
    <m/>
    <s v="4"/>
    <s v="0"/>
    <s v="6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s v="FIXED GUIDEWAY"/>
    <n v="12"/>
    <s v="Fixed Guideway"/>
    <s v="33"/>
    <s v="123"/>
    <x v="0"/>
    <s v="04"/>
    <s v="Park and Ride Lot"/>
    <m/>
    <m/>
    <n v="1"/>
    <x v="0"/>
    <s v="2"/>
    <m/>
    <s v="3"/>
    <m/>
    <s v="3"/>
    <s v="0"/>
    <s v="4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m/>
    <m/>
    <n v="1"/>
    <x v="0"/>
    <s v="2"/>
    <m/>
    <s v="6"/>
    <m/>
    <s v="4"/>
    <s v="0"/>
    <s v="1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NY90X749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s v="FIXED GUIDEWAY"/>
    <n v="12"/>
    <s v="Fixed Guideway"/>
    <s v="94"/>
    <s v="129"/>
    <x v="9"/>
    <s v="09"/>
    <s v="Enhanced ADA Access"/>
    <m/>
    <m/>
    <n v="1"/>
    <x v="0"/>
    <s v="2"/>
    <m/>
    <s v="9"/>
    <m/>
    <s v="4"/>
    <s v="0"/>
    <s v="9"/>
  </r>
  <r>
    <s v="NY90X75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1"/>
    <n v="90"/>
    <x v="12"/>
    <s v="49 USC 5307 - Urbanized Area Formula (FY2006 forward)"/>
    <n v="5307"/>
    <s v="Urbanized Area"/>
    <x v="1"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1"/>
    <n v="90"/>
    <x v="12"/>
    <s v="49 USC 5307 - Urbanized Area Formula (FY2006 forward)"/>
    <n v="5307"/>
    <s v="Urbanized Area"/>
    <x v="1"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2"/>
    <n v="90"/>
    <x v="12"/>
    <s v="49 USC 5307 - Urbanized Area Formula (FY2006 forward)"/>
    <n v="5307"/>
    <s v="Urbanized Area"/>
    <x v="1"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53"/>
    <n v="90"/>
    <x v="12"/>
    <s v="49 USC 5307 - Urbanized Area Formula (FY2006 forward)"/>
    <n v="5307"/>
    <s v="Urbanized Area"/>
    <x v="1"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53"/>
    <n v="90"/>
    <x v="12"/>
    <s v="49 USC 5307 - Urbanized Area Formula (FY2006 forward)"/>
    <n v="5307"/>
    <s v="Urbanized Area"/>
    <x v="1"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3"/>
    <n v="90"/>
    <x v="12"/>
    <s v="49 USC 5307 - Urbanized Area Formula (FY2006 forward)"/>
    <n v="5307"/>
    <s v="Urbanized Area"/>
    <x v="1"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s v="BUS PURCHASE"/>
    <n v="11"/>
    <s v="Bus"/>
    <s v="12"/>
    <s v="111"/>
    <x v="6"/>
    <s v="14"/>
    <s v="Bus Dual Mode"/>
    <m/>
    <s v="Bus Dual Mode"/>
    <n v="1"/>
    <x v="0"/>
    <s v="1"/>
    <m/>
    <s v="1"/>
    <m/>
    <s v="2"/>
    <s v="1"/>
    <s v="4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NY90X754"/>
    <n v="90"/>
    <x v="12"/>
    <s v="49 USC 5307 - Urbanized Area Formula (FY2006 forward)"/>
    <n v="5307"/>
    <s v="Urbanized Area"/>
    <x v="1"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s v="FIXED GUIDEWAY"/>
    <n v="12"/>
    <s v="Fixed Guideway"/>
    <s v="71"/>
    <s v="127"/>
    <x v="2"/>
    <s v="12"/>
    <s v="Capital Cost of Contracting"/>
    <m/>
    <m/>
    <n v="1"/>
    <x v="0"/>
    <s v="2"/>
    <m/>
    <s v="7"/>
    <m/>
    <s v="1"/>
    <s v="1"/>
    <s v="2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0X755"/>
    <n v="90"/>
    <x v="12"/>
    <s v="49 USC 5307 - Urbanized Area Formula (FY2006 forward)"/>
    <n v="5307"/>
    <s v="Urbanized Area"/>
    <x v="1"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s v="FIXED GUIDEWAY"/>
    <n v="12"/>
    <s v="Fixed Guideway"/>
    <s v="71"/>
    <s v="127"/>
    <x v="2"/>
    <s v="12"/>
    <s v="Capital Cost of Contracting"/>
    <m/>
    <m/>
    <n v="1"/>
    <x v="0"/>
    <s v="2"/>
    <m/>
    <s v="7"/>
    <m/>
    <s v="1"/>
    <s v="1"/>
    <s v="2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6"/>
    <n v="90"/>
    <x v="12"/>
    <s v="49 USC 5307 - Urbanized Area Formula (FY2006 forward)"/>
    <n v="5307"/>
    <s v="Urbanized Area"/>
    <x v="1"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57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90X758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90X758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59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0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60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0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61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NY90X761"/>
    <n v="90"/>
    <x v="12"/>
    <s v="49 USC 5307 - Urbanized Area Formula (FY2006 forward)"/>
    <n v="5307"/>
    <s v="Urbanized Area"/>
    <x v="1"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NY90X762"/>
    <n v="90"/>
    <x v="12"/>
    <s v="49 USC 5307 - Urbanized Area Formula (FY2006 forward)"/>
    <n v="5307"/>
    <s v="Urbanized Area"/>
    <x v="1"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2"/>
    <n v="90"/>
    <x v="12"/>
    <s v="49 USC 5307 - Urbanized Area Formula (FY2006 forward)"/>
    <n v="5307"/>
    <s v="Urbanized Area"/>
    <x v="1"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62"/>
    <n v="90"/>
    <x v="12"/>
    <s v="49 USC 5307 - Urbanized Area Formula (FY2006 forward)"/>
    <n v="5307"/>
    <s v="Urbanized Area"/>
    <x v="1"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63"/>
    <n v="90"/>
    <x v="12"/>
    <s v="49 USC 5307 - Urbanized Area Formula (FY2006 forward)"/>
    <n v="5307"/>
    <s v="Urbanized Area"/>
    <x v="1"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3"/>
    <n v="90"/>
    <x v="12"/>
    <s v="49 USC 5307 - Urbanized Area Formula (FY2006 forward)"/>
    <n v="5307"/>
    <s v="Urbanized Area"/>
    <x v="1"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64"/>
    <n v="90"/>
    <x v="12"/>
    <s v="49 USC 5307 - Urbanized Area Formula (FY2006 forward)"/>
    <n v="5307"/>
    <s v="Urbanized Area"/>
    <x v="1"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5"/>
    <n v="90"/>
    <x v="12"/>
    <s v="49 USC 5307 - Urbanized Area Formula (FY2006 forward)"/>
    <n v="5307"/>
    <s v="Urbanized Area"/>
    <x v="1"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65"/>
    <n v="90"/>
    <x v="12"/>
    <s v="49 USC 5307 - Urbanized Area Formula (FY2006 forward)"/>
    <n v="5307"/>
    <s v="Urbanized Area"/>
    <x v="1"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65"/>
    <n v="90"/>
    <x v="12"/>
    <s v="49 USC 5307 - Urbanized Area Formula (FY2006 forward)"/>
    <n v="5307"/>
    <s v="Urbanized Area"/>
    <x v="1"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5"/>
    <n v="90"/>
    <x v="12"/>
    <s v="49 USC 5307 - Urbanized Area Formula (FY2006 forward)"/>
    <n v="5307"/>
    <s v="Urbanized Area"/>
    <x v="1"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66"/>
    <n v="90"/>
    <x v="12"/>
    <s v="49 USC 5307 - Urbanized Area Formula (FY2006 forward)"/>
    <n v="5307"/>
    <s v="Urbanized Area"/>
    <x v="1"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67"/>
    <n v="90"/>
    <x v="12"/>
    <s v="49 USC 5307 - Urbanized Area Formula (FY2006 forward)"/>
    <n v="5307"/>
    <s v="Urbanized Area"/>
    <x v="1"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NY90X767"/>
    <n v="90"/>
    <x v="12"/>
    <s v="49 USC 5307 - Urbanized Area Formula (FY2006 forward)"/>
    <n v="5307"/>
    <s v="Urbanized Area"/>
    <x v="1"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68"/>
    <n v="90"/>
    <x v="12"/>
    <s v="49 USC 5307 - Urbanized Area Formula (FY2006 forward)"/>
    <n v="5307"/>
    <s v="Urbanized Area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Y90X768"/>
    <n v="90"/>
    <x v="12"/>
    <s v="49 USC 5307 - Urbanized Area Formula (FY2006 forward)"/>
    <n v="5307"/>
    <s v="Urbanized Area"/>
    <x v="1"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NY90X769"/>
    <n v="90"/>
    <x v="12"/>
    <s v="49 USC 5307 - Urbanized Area Formula (FY2006 forward)"/>
    <n v="5307"/>
    <s v="Urbanized Area"/>
    <x v="1"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NY90X769"/>
    <n v="90"/>
    <x v="12"/>
    <s v="49 USC 5307 - Urbanized Area Formula (FY2006 forward)"/>
    <n v="5307"/>
    <s v="Urbanized Area"/>
    <x v="1"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69"/>
    <n v="90"/>
    <x v="12"/>
    <s v="49 USC 5307 - Urbanized Area Formula (FY2006 forward)"/>
    <n v="5307"/>
    <s v="Urbanized Area"/>
    <x v="1"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69"/>
    <n v="90"/>
    <x v="12"/>
    <s v="49 USC 5307 - Urbanized Area Formula (FY2006 forward)"/>
    <n v="5307"/>
    <s v="Urbanized Area"/>
    <x v="1"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NY90X770"/>
    <n v="90"/>
    <x v="12"/>
    <s v="49 USC 5307 - Urbanized Area Formula (FY2006 forward)"/>
    <n v="5307"/>
    <s v="Urbanized Area"/>
    <x v="1"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NY90X771"/>
    <n v="90"/>
    <x v="12"/>
    <s v="49 USC 5307 - Urbanized Area Formula (FY2006 forward)"/>
    <n v="5307"/>
    <s v="Urbanized Area"/>
    <x v="1"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0X771"/>
    <n v="90"/>
    <x v="12"/>
    <s v="49 USC 5307 - Urbanized Area Formula (FY2006 forward)"/>
    <n v="5307"/>
    <s v="Urbanized Area"/>
    <x v="1"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NY95X048"/>
    <n v="95"/>
    <x v="12"/>
    <s v="49 USC 5307 - Urbanized Area Formula (FHWA xfer FY 2007 fwd)"/>
    <n v="5307"/>
    <s v="Urbanized Area"/>
    <x v="1"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NY95X048"/>
    <n v="95"/>
    <x v="12"/>
    <s v="49 USC 5307 - Urbanized Area Formula (FHWA xfer FY 2007 fwd)"/>
    <n v="5307"/>
    <s v="Urbanized Area"/>
    <x v="1"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NY95X048"/>
    <n v="95"/>
    <x v="12"/>
    <s v="49 USC 5307 - Urbanized Area Formula (FHWA xfer FY 2007 fwd)"/>
    <n v="5307"/>
    <s v="Urbanized Area"/>
    <x v="1"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NY95X049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NY95X049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s v="BUS OTHER"/>
    <n v="11"/>
    <s v="Bus"/>
    <s v="23"/>
    <s v="112"/>
    <x v="0"/>
    <s v="01"/>
    <s v="Busway"/>
    <m/>
    <m/>
    <n v="1"/>
    <x v="0"/>
    <s v="1"/>
    <m/>
    <s v="2"/>
    <m/>
    <s v="3"/>
    <s v="0"/>
    <s v="1"/>
  </r>
  <r>
    <s v="NY95X050"/>
    <n v="95"/>
    <x v="12"/>
    <s v="49 USC 5307 - Urbanized Area Formula (FHWA xfer FY 2007 fwd)"/>
    <n v="5307"/>
    <s v="Urbanized Area"/>
    <x v="1"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NY95X051"/>
    <n v="95"/>
    <x v="12"/>
    <s v="49 USC 5307 - Urbanized Area Formula (FHWA xfer FY 2007 fwd)"/>
    <n v="5307"/>
    <s v="Urbanized Area"/>
    <x v="1"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NY95X051"/>
    <n v="95"/>
    <x v="12"/>
    <s v="49 USC 5307 - Urbanized Area Formula (FHWA xfer FY 2007 fwd)"/>
    <n v="5307"/>
    <s v="Urbanized Area"/>
    <x v="1"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NY95X052"/>
    <n v="95"/>
    <x v="12"/>
    <s v="49 USC 5307 - Urbanized Area Formula (FHWA xfer FY 2007 fwd)"/>
    <n v="5307"/>
    <s v="Urbanized Area"/>
    <x v="1"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NY95X053"/>
    <n v="95"/>
    <x v="12"/>
    <s v="49 USC 5307 - Urbanized Area Formula (FHWA xfer FY 2007 fwd)"/>
    <n v="5307"/>
    <s v="Urbanized Area"/>
    <x v="1"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OH030305"/>
    <n v="3"/>
    <x v="42"/>
    <s v="49 USC 5309 - New Starts"/>
    <n v="5309"/>
    <s v="New Starts"/>
    <x v="0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H16X011"/>
    <n v="16"/>
    <x v="42"/>
    <s v="49 USC 5310 - Elderly and Individuals with Disabilities"/>
    <n v="5310"/>
    <s v="Elderly and Individuals with Disabilities"/>
    <x v="1"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2"/>
    <n v="16"/>
    <x v="42"/>
    <s v="49 USC 5310 - Elderly and Individuals with Disabilities"/>
    <n v="5310"/>
    <s v="Elderly and Individuals with Disabilities"/>
    <x v="1"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3"/>
    <n v="16"/>
    <x v="42"/>
    <s v="49 USC 5310 - Elderly and Individuals with Disabilities"/>
    <n v="5310"/>
    <s v="Elderly and Individuals with Disabilities"/>
    <x v="1"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13"/>
    <n v="16"/>
    <x v="42"/>
    <s v="49 USC 5310 - Elderly and Individuals with Disabilities"/>
    <n v="5310"/>
    <s v="Elderly and Individuals with Disabilities"/>
    <x v="1"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H16X013"/>
    <n v="16"/>
    <x v="42"/>
    <s v="49 USC 5310 - Elderly and Individuals with Disabilities"/>
    <n v="5310"/>
    <s v="Elderly and Individuals with Disabilities"/>
    <x v="1"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13"/>
    <n v="16"/>
    <x v="42"/>
    <s v="49 USC 5310 - Elderly and Individuals with Disabilities"/>
    <n v="5310"/>
    <s v="Elderly and Individuals with Disabilities"/>
    <x v="1"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3"/>
    <n v="16"/>
    <x v="42"/>
    <s v="49 USC 5310 - Elderly and Individuals with Disabilities"/>
    <n v="5310"/>
    <s v="Elderly and Individuals with Disabilities"/>
    <x v="1"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14"/>
    <n v="16"/>
    <x v="42"/>
    <s v="49 USC 5310 - Elderly and Individuals with Disabilities"/>
    <n v="5310"/>
    <s v="Elderly and Individuals with Disabilities"/>
    <x v="1"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16X015"/>
    <n v="16"/>
    <x v="42"/>
    <s v="49 USC 5310 - Elderly and Individuals with Disabilities"/>
    <n v="5310"/>
    <s v="Elderly and Individuals with Disabilities"/>
    <x v="1"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15"/>
    <n v="16"/>
    <x v="42"/>
    <s v="49 USC 5310 - Elderly and Individuals with Disabilities"/>
    <n v="5310"/>
    <s v="Elderly and Individuals with Disabilities"/>
    <x v="1"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6X016"/>
    <n v="16"/>
    <x v="42"/>
    <s v="49 USC 5310 - Elderly and Individuals with Disabilities"/>
    <n v="5310"/>
    <s v="Elderly and Individuals with Disabilities"/>
    <x v="1"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m/>
    <m/>
    <m/>
  </r>
  <r>
    <s v="OH16X017"/>
    <n v="16"/>
    <x v="42"/>
    <s v="49 USC 5310 - Elderly and Individuals with Disabilities"/>
    <n v="5310"/>
    <s v="Elderly and Individuals with Disabilities"/>
    <x v="1"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7"/>
    <n v="16"/>
    <x v="42"/>
    <s v="49 USC 5310 - Elderly and Individuals with Disabilities"/>
    <n v="5310"/>
    <s v="Elderly and Individuals with Disabilities"/>
    <x v="1"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17"/>
    <n v="16"/>
    <x v="42"/>
    <s v="49 USC 5310 - Elderly and Individuals with Disabilities"/>
    <n v="5310"/>
    <s v="Elderly and Individuals with Disabilities"/>
    <x v="1"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17"/>
    <n v="16"/>
    <x v="42"/>
    <s v="49 USC 5310 - Elderly and Individuals with Disabilities"/>
    <n v="5310"/>
    <s v="Elderly and Individuals with Disabilities"/>
    <x v="1"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6X018"/>
    <n v="16"/>
    <x v="42"/>
    <s v="49 USC 5310 - Elderly and Individuals with Disabilities"/>
    <n v="5310"/>
    <s v="Elderly and Individuals with Disabilities"/>
    <x v="1"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19"/>
    <n v="16"/>
    <x v="42"/>
    <s v="49 USC 5310 - Elderly and Individuals with Disabilities"/>
    <n v="5310"/>
    <s v="Elderly and Individuals with Disabilities"/>
    <x v="1"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0"/>
    <n v="16"/>
    <x v="42"/>
    <s v="49 USC 5310 - Elderly and Individuals with Disabilities"/>
    <n v="5310"/>
    <s v="Elderly and Individuals with Disabilities"/>
    <x v="1"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20"/>
    <n v="16"/>
    <x v="42"/>
    <s v="49 USC 5310 - Elderly and Individuals with Disabilities"/>
    <n v="5310"/>
    <s v="Elderly and Individuals with Disabilities"/>
    <x v="1"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1"/>
    <n v="16"/>
    <x v="42"/>
    <s v="49 USC 5310 - Elderly and Individuals with Disabilities"/>
    <n v="5310"/>
    <s v="Elderly and Individuals with Disabilities"/>
    <x v="1"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21"/>
    <n v="16"/>
    <x v="42"/>
    <s v="49 USC 5310 - Elderly and Individuals with Disabilities"/>
    <n v="5310"/>
    <s v="Elderly and Individuals with Disabilities"/>
    <x v="1"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22"/>
    <n v="16"/>
    <x v="42"/>
    <s v="49 USC 5310 - Elderly and Individuals with Disabilities"/>
    <n v="5310"/>
    <s v="Elderly and Individuals with Disabilities"/>
    <x v="1"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H16X022"/>
    <n v="16"/>
    <x v="42"/>
    <s v="49 USC 5310 - Elderly and Individuals with Disabilities"/>
    <n v="5310"/>
    <s v="Elderly and Individuals with Disabilities"/>
    <x v="1"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2"/>
    <n v="16"/>
    <x v="42"/>
    <s v="49 USC 5310 - Elderly and Individuals with Disabilities"/>
    <n v="5310"/>
    <s v="Elderly and Individuals with Disabilities"/>
    <x v="1"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22"/>
    <n v="16"/>
    <x v="42"/>
    <s v="49 USC 5310 - Elderly and Individuals with Disabilities"/>
    <n v="5310"/>
    <s v="Elderly and Individuals with Disabilities"/>
    <x v="1"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6X022"/>
    <n v="16"/>
    <x v="42"/>
    <s v="49 USC 5310 - Elderly and Individuals with Disabilities"/>
    <n v="5310"/>
    <s v="Elderly and Individuals with Disabilities"/>
    <x v="1"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4"/>
    <n v="16"/>
    <x v="42"/>
    <s v="49 USC 5310 - Elderly and Individuals with Disabilities"/>
    <n v="5310"/>
    <s v="Elderly and Individuals with Disabilities"/>
    <x v="1"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6X026"/>
    <n v="16"/>
    <x v="42"/>
    <s v="49 USC 5310 - Elderly and Individuals with Disabilities"/>
    <n v="5310"/>
    <s v="Elderly and Individuals with Disabilities"/>
    <x v="1"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6X027"/>
    <n v="16"/>
    <x v="42"/>
    <s v="49 USC 5310 - Elderly and Individuals with Disabilities"/>
    <n v="5310"/>
    <s v="Elderly and Individuals with Disabilities"/>
    <x v="1"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OH18X036"/>
    <n v="18"/>
    <x v="42"/>
    <s v="49 USC 5311 - Nonurbanized Area Programs"/>
    <n v="5311"/>
    <s v="Non-Urbanized Area"/>
    <x v="1"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OH260008"/>
    <n v="26"/>
    <x v="42"/>
    <s v="49 USC 5314 - National Research Program"/>
    <n v="5314"/>
    <s v="National Research"/>
    <x v="1"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OH260008"/>
    <n v="26"/>
    <x v="42"/>
    <s v="49 USC 5314 - National Research Program"/>
    <n v="5314"/>
    <s v="National Research"/>
    <x v="1"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260008"/>
    <n v="26"/>
    <x v="42"/>
    <s v="49 USC 5314 - National Research Program"/>
    <n v="5314"/>
    <s v="National Research"/>
    <x v="1"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260008"/>
    <n v="26"/>
    <x v="42"/>
    <s v="49 USC 5314 - National Research Program"/>
    <n v="5314"/>
    <s v="National Research"/>
    <x v="1"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260008"/>
    <n v="26"/>
    <x v="42"/>
    <s v="49 USC 5314 - National Research Program"/>
    <n v="5314"/>
    <s v="National Research"/>
    <x v="1"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OH267252"/>
    <n v="26"/>
    <x v="42"/>
    <s v="49 USC 5314 - National Research Program"/>
    <n v="5314"/>
    <s v="National Research"/>
    <x v="1"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OH267252"/>
    <n v="26"/>
    <x v="42"/>
    <s v="49 USC 5314 - National Research Program"/>
    <n v="5314"/>
    <s v="National Research"/>
    <x v="1"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OH267252"/>
    <n v="26"/>
    <x v="42"/>
    <s v="49 USC 5314 - National Research Program"/>
    <n v="5314"/>
    <s v="National Research"/>
    <x v="1"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OH267252"/>
    <n v="26"/>
    <x v="42"/>
    <s v="49 USC 5314 - National Research Program"/>
    <n v="5314"/>
    <s v="National Research"/>
    <x v="1"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s v="RESEARCH"/>
    <n v="55"/>
    <s v="Research Projects"/>
    <s v="43"/>
    <s v="554"/>
    <x v="38"/>
    <s v="00"/>
    <s v="Equipment Design or Manufacture"/>
    <m/>
    <m/>
    <n v="5"/>
    <x v="3"/>
    <s v="5"/>
    <m/>
    <s v="4"/>
    <m/>
    <s v="3"/>
    <s v="0"/>
    <s v="0"/>
  </r>
  <r>
    <s v="OH267252"/>
    <n v="26"/>
    <x v="42"/>
    <s v="49 USC 5314 - National Research Program"/>
    <n v="5314"/>
    <s v="National Research"/>
    <x v="1"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H340004"/>
    <n v="34"/>
    <x v="42"/>
    <s v="49 USC 5339 - Bus and Bus Facilities Formula (FY2013 and forward)"/>
    <n v="5339"/>
    <s v="Bus and Bus Facilities"/>
    <x v="0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340004"/>
    <n v="34"/>
    <x v="42"/>
    <s v="49 USC 5339 - Bus and Bus Facilities Formula (FY2013 and forward)"/>
    <n v="5339"/>
    <s v="Bus and Bus Facilities"/>
    <x v="0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OH340010"/>
    <n v="34"/>
    <x v="42"/>
    <s v="49 USC 5339 - Bus and Bus Facilities Formula (FY2013 and forward)"/>
    <n v="5339"/>
    <s v="Bus and Bus Facilities"/>
    <x v="0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340010"/>
    <n v="34"/>
    <x v="42"/>
    <s v="49 USC 5339 - Bus and Bus Facilities Formula (FY2013 and forward)"/>
    <n v="5339"/>
    <s v="Bus and Bus Facilities"/>
    <x v="0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OH340010"/>
    <n v="34"/>
    <x v="42"/>
    <s v="49 USC 5339 - Bus and Bus Facilities Formula (FY2013 and forward)"/>
    <n v="5339"/>
    <s v="Bus and Bus Facilities"/>
    <x v="0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340013"/>
    <n v="34"/>
    <x v="42"/>
    <s v="49 USC 5339 - Bus and Bus Facilities Formula (FY2013 and forward)"/>
    <n v="5339"/>
    <s v="Bus and Bus Facilities"/>
    <x v="0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340016"/>
    <n v="34"/>
    <x v="42"/>
    <s v="49 USC 5339 - Bus and Bus Facilities Formula (FY2013 and forward)"/>
    <n v="5339"/>
    <s v="Bus and Bus Facilities"/>
    <x v="0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340017"/>
    <n v="34"/>
    <x v="42"/>
    <s v="49 USC 5339 - Bus and Bus Facilities Formula (FY2013 and forward)"/>
    <n v="5339"/>
    <s v="Bus and Bus Facilities"/>
    <x v="0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340019"/>
    <n v="34"/>
    <x v="42"/>
    <s v="49 USC 5339 - Bus and Bus Facilities Formula (FY2013 and forward)"/>
    <n v="5339"/>
    <s v="Bus and Bus Facilities"/>
    <x v="0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340020"/>
    <n v="34"/>
    <x v="42"/>
    <s v="49 USC 5339 - Bus and Bus Facilities Formula (FY2013 and forward)"/>
    <n v="5339"/>
    <s v="Bus and Bus Facilities"/>
    <x v="0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340021"/>
    <n v="34"/>
    <x v="42"/>
    <s v="49 USC 5339 - Bus and Bus Facilities Formula (FY2013 and forward)"/>
    <n v="5339"/>
    <s v="Bus and Bus Facilities"/>
    <x v="0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340021"/>
    <n v="34"/>
    <x v="42"/>
    <s v="49 USC 5339 - Bus and Bus Facilities Formula (FY2013 and forward)"/>
    <n v="5339"/>
    <s v="Bus and Bus Facilities"/>
    <x v="0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340022"/>
    <n v="34"/>
    <x v="42"/>
    <s v="49 USC 5339 - Bus and Bus Facilities Formula (FY2013 and forward)"/>
    <n v="5339"/>
    <s v="Bus and Bus Facilities"/>
    <x v="0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340023"/>
    <n v="34"/>
    <x v="42"/>
    <s v="49 USC 5339 - Bus and Bus Facilities Formula (FY2013 and forward)"/>
    <n v="5339"/>
    <s v="Bus and Bus Facilities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340023"/>
    <n v="34"/>
    <x v="42"/>
    <s v="49 USC 5339 - Bus and Bus Facilities Formula (FY2013 and forward)"/>
    <n v="5339"/>
    <s v="Bus and Bus Facilities"/>
    <x v="0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340024"/>
    <n v="34"/>
    <x v="42"/>
    <s v="49 USC 5339 - Bus and Bus Facilities Formula (FY2013 and forward)"/>
    <n v="5339"/>
    <s v="Bus and Bus Facilities"/>
    <x v="0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OH340024"/>
    <n v="34"/>
    <x v="42"/>
    <s v="49 USC 5339 - Bus and Bus Facilities Formula (FY2013 and forward)"/>
    <n v="5339"/>
    <s v="Bus and Bus Facilities"/>
    <x v="0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340025"/>
    <n v="34"/>
    <x v="42"/>
    <s v="49 USC 5339 - Bus and Bus Facilities Formula (FY2013 and forward)"/>
    <n v="5339"/>
    <s v="Bus and Bus Facilities"/>
    <x v="0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380015"/>
    <n v="38"/>
    <x v="42"/>
    <s v="TEA-21 3038 - Over-the-Road Bus"/>
    <n v="3038"/>
    <s v="Over-the-Road-Bus"/>
    <x v="1"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OH540007"/>
    <n v="54"/>
    <x v="42"/>
    <s v="49 USC 5337 - State of Good Repair Formula Grants"/>
    <n v="5337"/>
    <s v="State of Good Repair"/>
    <x v="0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H647001"/>
    <n v="64"/>
    <x v="42"/>
    <s v="National Center for Mobility Management"/>
    <n v="645"/>
    <s v="National Center for Mobility Management"/>
    <x v="1"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OH647001"/>
    <n v="64"/>
    <x v="42"/>
    <s v="National Center for Mobility Management"/>
    <n v="645"/>
    <s v="National Center for Mobility Management"/>
    <x v="1"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OH647001"/>
    <n v="64"/>
    <x v="42"/>
    <s v="National Center for Mobility Management"/>
    <n v="645"/>
    <s v="National Center for Mobility Management"/>
    <x v="1"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OH647001"/>
    <n v="64"/>
    <x v="42"/>
    <s v="National Center for Mobility Management"/>
    <n v="645"/>
    <s v="National Center for Mobility Management"/>
    <x v="1"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H647001"/>
    <n v="64"/>
    <x v="42"/>
    <s v="National Center for Mobility Management"/>
    <n v="645"/>
    <s v="National Center for Mobility Management"/>
    <x v="1"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OH74X001"/>
    <n v="74"/>
    <x v="42"/>
    <s v="49 USC 5329 State Safety Oversight "/>
    <n v="5329"/>
    <s v="State Safety Oversight"/>
    <x v="1"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OH74X001"/>
    <n v="74"/>
    <x v="42"/>
    <s v="49 USC 5329 State Safety Oversight "/>
    <n v="5329"/>
    <s v="State Safety Oversight"/>
    <x v="1"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OH74X001"/>
    <n v="74"/>
    <x v="42"/>
    <s v="49 USC 5329 State Safety Oversight "/>
    <n v="5329"/>
    <s v="State Safety Oversight"/>
    <x v="1"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OH800007"/>
    <n v="80"/>
    <x v="42"/>
    <s v="49 USC 5305 - Planning Programs/5303/5313(b)"/>
    <n v="5305"/>
    <s v="Metropolitan and State Planning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800007"/>
    <n v="80"/>
    <x v="42"/>
    <s v="49 USC 5305 - Planning Programs/5303/5313(b)"/>
    <n v="5305"/>
    <s v="Metropolitan and State Planning"/>
    <x v="1"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OH90X684"/>
    <n v="90"/>
    <x v="42"/>
    <s v="49 USC 5307 - Urbanized Area Formula (FY2006 forward)"/>
    <n v="5307"/>
    <s v="Urbanized Area"/>
    <x v="1"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4"/>
    <s v="Tunnels"/>
    <m/>
    <m/>
    <n v="1"/>
    <x v="0"/>
    <s v="2"/>
    <m/>
    <s v="2"/>
    <m/>
    <s v="4"/>
    <s v="0"/>
    <s v="4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s v="FIXED GUIDEWAY"/>
    <n v="12"/>
    <s v="Fixed Guideway"/>
    <s v="71"/>
    <s v="127"/>
    <x v="2"/>
    <s v="04"/>
    <s v="3rd party Contract"/>
    <m/>
    <m/>
    <n v="1"/>
    <x v="0"/>
    <s v="2"/>
    <m/>
    <s v="7"/>
    <m/>
    <s v="1"/>
    <s v="0"/>
    <s v="4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OH90X739"/>
    <n v="90"/>
    <x v="42"/>
    <s v="49 USC 5307 - Urbanized Area Formula (FY2006 forward)"/>
    <n v="5307"/>
    <s v="Urbanized Area"/>
    <x v="1"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747"/>
    <n v="90"/>
    <x v="42"/>
    <s v="49 USC 5307 - Urbanized Area Formula (FY2006 forward)"/>
    <n v="5307"/>
    <s v="Urbanized Area"/>
    <x v="1"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s v="BUS OTHER"/>
    <n v="11"/>
    <s v="Bus"/>
    <s v="7N"/>
    <s v="117"/>
    <x v="45"/>
    <s v="01"/>
    <s v="Fuel for Vehicle Operations"/>
    <m/>
    <m/>
    <n v="1"/>
    <x v="0"/>
    <s v="1"/>
    <m/>
    <s v="7"/>
    <m/>
    <s v="N"/>
    <s v="0"/>
    <s v="1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OH90X750"/>
    <n v="90"/>
    <x v="42"/>
    <s v="49 USC 5307 - Urbanized Area Formula (FY2006 forward)"/>
    <n v="5307"/>
    <s v="Urbanized Area"/>
    <x v="1"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90X751"/>
    <n v="90"/>
    <x v="42"/>
    <s v="49 USC 5307 - Urbanized Area Formula (FY2006 forward)"/>
    <n v="5307"/>
    <s v="Urbanized Area"/>
    <x v="1"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x v="9"/>
    <s v="03"/>
    <s v="Admin/Maint Facility"/>
    <m/>
    <m/>
    <s v="1"/>
    <x v="0"/>
    <s v="1"/>
    <m/>
    <s v="4"/>
    <m/>
    <s v="4"/>
    <s v="0"/>
    <s v="3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s v="MAINTENANCE FACILITY"/>
    <s v="11"/>
    <s v="Bus"/>
    <s v="44"/>
    <s v="114"/>
    <x v="9"/>
    <s v="03"/>
    <s v="Admin/Maint Facility"/>
    <m/>
    <m/>
    <s v="1"/>
    <x v="0"/>
    <s v="1"/>
    <m/>
    <s v="4"/>
    <m/>
    <s v="4"/>
    <s v="0"/>
    <s v="3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786"/>
    <n v="90"/>
    <x v="42"/>
    <s v="49 USC 5307 - Urbanized Area Formula (FY2006 forward)"/>
    <n v="5307"/>
    <s v="Urbanized Area"/>
    <x v="1"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90X788"/>
    <n v="90"/>
    <x v="42"/>
    <s v="49 USC 5307 - Urbanized Area Formula (FY2006 forward)"/>
    <n v="5307"/>
    <s v="Urbanized Area"/>
    <x v="1"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90X800"/>
    <n v="90"/>
    <x v="42"/>
    <s v="49 USC 5307 - Urbanized Area Formula (FY2006 forward)"/>
    <n v="5307"/>
    <s v="Urbanized Area"/>
    <x v="1"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0X802"/>
    <n v="90"/>
    <x v="42"/>
    <s v="49 USC 5307 - Urbanized Area Formula (FY2006 forward)"/>
    <n v="5307"/>
    <s v="Urbanized Area"/>
    <x v="1"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90X804"/>
    <n v="90"/>
    <x v="42"/>
    <s v="49 USC 5307 - Urbanized Area Formula (FY2006 forward)"/>
    <n v="5307"/>
    <s v="Urbanized Area"/>
    <x v="1"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806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07"/>
    <n v="90"/>
    <x v="42"/>
    <s v="49 USC 5307 - Urbanized Area Formula (FY2006 forward)"/>
    <n v="5307"/>
    <s v="Urbanized Area"/>
    <x v="1"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s v="BUS OTHER"/>
    <n v="11"/>
    <s v="Bus"/>
    <s v="32"/>
    <s v="113"/>
    <x v="1"/>
    <s v="02"/>
    <s v="Station"/>
    <m/>
    <m/>
    <n v="1"/>
    <x v="0"/>
    <s v="1"/>
    <m/>
    <s v="3"/>
    <m/>
    <s v="2"/>
    <s v="0"/>
    <s v="2"/>
  </r>
  <r>
    <s v="OH90X810"/>
    <n v="90"/>
    <x v="42"/>
    <s v="49 USC 5307 - Urbanized Area Formula (FY2006 forward)"/>
    <n v="5307"/>
    <s v="Urbanized Area"/>
    <x v="1"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90X813"/>
    <n v="90"/>
    <x v="42"/>
    <s v="49 USC 5307 - Urbanized Area Formula (FY2006 forward)"/>
    <n v="5307"/>
    <s v="Urbanized Area"/>
    <x v="1"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13"/>
    <n v="90"/>
    <x v="42"/>
    <s v="49 USC 5307 - Urbanized Area Formula (FY2006 forward)"/>
    <n v="5307"/>
    <s v="Urbanized Area"/>
    <x v="1"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13"/>
    <n v="90"/>
    <x v="42"/>
    <s v="49 USC 5307 - Urbanized Area Formula (FY2006 forward)"/>
    <n v="5307"/>
    <s v="Urbanized Area"/>
    <x v="1"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90X813"/>
    <n v="90"/>
    <x v="42"/>
    <s v="49 USC 5307 - Urbanized Area Formula (FY2006 forward)"/>
    <n v="5307"/>
    <s v="Urbanized Area"/>
    <x v="1"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OH90X814"/>
    <n v="90"/>
    <x v="42"/>
    <s v="49 USC 5307 - Urbanized Area Formula (FY2006 forward)"/>
    <n v="5307"/>
    <s v="Urbanized Area"/>
    <x v="1"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14"/>
    <n v="90"/>
    <x v="42"/>
    <s v="49 USC 5307 - Urbanized Area Formula (FY2006 forward)"/>
    <n v="5307"/>
    <s v="Urbanized Area"/>
    <x v="1"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s v="BUS OTHER"/>
    <n v="11"/>
    <s v="Bus"/>
    <s v="92"/>
    <s v="119"/>
    <x v="1"/>
    <s v="05"/>
    <s v="Ped. Access / Walkways"/>
    <m/>
    <m/>
    <n v="1"/>
    <x v="0"/>
    <s v="1"/>
    <m/>
    <s v="9"/>
    <m/>
    <s v="2"/>
    <s v="0"/>
    <s v="5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OH90X818"/>
    <n v="90"/>
    <x v="42"/>
    <s v="49 USC 5307 - Urbanized Area Formula (FY2006 forward)"/>
    <n v="5307"/>
    <s v="Urbanized Area"/>
    <x v="1"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20"/>
    <n v="90"/>
    <x v="42"/>
    <s v="49 USC 5307 - Urbanized Area Formula (FY2006 forward)"/>
    <n v="5307"/>
    <s v="Urbanized Area"/>
    <x v="1"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H90X820"/>
    <n v="90"/>
    <x v="42"/>
    <s v="49 USC 5307 - Urbanized Area Formula (FY2006 forward)"/>
    <n v="5307"/>
    <s v="Urbanized Area"/>
    <x v="1"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H90X821"/>
    <n v="90"/>
    <x v="42"/>
    <s v="49 USC 5307 - Urbanized Area Formula (FY2006 forward)"/>
    <n v="5307"/>
    <s v="Urbanized Area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2"/>
    <n v="90"/>
    <x v="42"/>
    <s v="49 USC 5307 - Urbanized Area Formula (FY2006 forward)"/>
    <n v="5307"/>
    <s v="Urbanized Area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2"/>
    <n v="90"/>
    <x v="42"/>
    <s v="49 USC 5307 - Urbanized Area Formula (FY2006 forward)"/>
    <n v="5307"/>
    <s v="Urbanized Area"/>
    <x v="1"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0X822"/>
    <n v="90"/>
    <x v="42"/>
    <s v="49 USC 5307 - Urbanized Area Formula (FY2006 forward)"/>
    <n v="5307"/>
    <s v="Urbanized Area"/>
    <x v="1"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0X822"/>
    <n v="90"/>
    <x v="42"/>
    <s v="49 USC 5307 - Urbanized Area Formula (FY2006 forward)"/>
    <n v="5307"/>
    <s v="Urbanized Area"/>
    <x v="1"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22"/>
    <n v="90"/>
    <x v="42"/>
    <s v="49 USC 5307 - Urbanized Area Formula (FY2006 forward)"/>
    <n v="5307"/>
    <s v="Urbanized Area"/>
    <x v="1"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s v="FIXED GUIDEWAY"/>
    <n v="12"/>
    <s v="Fixed Guideway"/>
    <s v="54"/>
    <s v="125"/>
    <x v="9"/>
    <s v="03"/>
    <s v="Power Distribution Substation"/>
    <m/>
    <m/>
    <n v="1"/>
    <x v="0"/>
    <s v="2"/>
    <m/>
    <s v="5"/>
    <m/>
    <s v="4"/>
    <s v="0"/>
    <s v="3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H90X823"/>
    <n v="90"/>
    <x v="42"/>
    <s v="49 USC 5307 - Urbanized Area Formula (FY2006 forward)"/>
    <n v="5307"/>
    <s v="Urbanized Area"/>
    <x v="1"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s v="FIXED GUIDEWAY"/>
    <n v="12"/>
    <s v="Fixed Guideway"/>
    <s v="93"/>
    <s v="129"/>
    <x v="0"/>
    <s v="09"/>
    <s v="Enhanced ADA Access"/>
    <m/>
    <m/>
    <n v="1"/>
    <x v="0"/>
    <s v="2"/>
    <m/>
    <s v="9"/>
    <m/>
    <s v="3"/>
    <s v="0"/>
    <s v="9"/>
  </r>
  <r>
    <s v="OH90X824"/>
    <n v="90"/>
    <x v="42"/>
    <s v="49 USC 5307 - Urbanized Area Formula (FY2006 forward)"/>
    <n v="5307"/>
    <s v="Urbanized Area"/>
    <x v="1"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4"/>
    <n v="90"/>
    <x v="42"/>
    <s v="49 USC 5307 - Urbanized Area Formula (FY2006 forward)"/>
    <n v="5307"/>
    <s v="Urbanized Area"/>
    <x v="1"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24"/>
    <n v="90"/>
    <x v="42"/>
    <s v="49 USC 5307 - Urbanized Area Formula (FY2006 forward)"/>
    <n v="5307"/>
    <s v="Urbanized Area"/>
    <x v="1"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OH90X824"/>
    <n v="90"/>
    <x v="42"/>
    <s v="49 USC 5307 - Urbanized Area Formula (FY2006 forward)"/>
    <n v="5307"/>
    <s v="Urbanized Area"/>
    <x v="1"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824"/>
    <n v="90"/>
    <x v="42"/>
    <s v="49 USC 5307 - Urbanized Area Formula (FY2006 forward)"/>
    <n v="5307"/>
    <s v="Urbanized Area"/>
    <x v="1"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m/>
    <m/>
    <n v="4"/>
    <x v="2"/>
    <s v="4"/>
    <m/>
    <s v="2"/>
    <m/>
    <s v="6"/>
    <s v="1"/>
    <s v="3"/>
  </r>
  <r>
    <s v="OH90X825"/>
    <n v="90"/>
    <x v="42"/>
    <s v="49 USC 5307 - Urbanized Area Formula (FY2006 forward)"/>
    <n v="5307"/>
    <s v="Urbanized Area"/>
    <x v="1"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6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H90X826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OH90X826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827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H90X827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90X827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s v="MAINTENANCE FACILITY"/>
    <n v="11"/>
    <s v="Bus"/>
    <s v="41"/>
    <s v="114"/>
    <x v="14"/>
    <s v="20"/>
    <s v="Miscellaneous"/>
    <m/>
    <m/>
    <n v="1"/>
    <x v="0"/>
    <s v="1"/>
    <m/>
    <s v="4"/>
    <m/>
    <s v="1"/>
    <s v="2"/>
    <s v="0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OH90X828"/>
    <n v="90"/>
    <x v="42"/>
    <s v="49 USC 5307 - Urbanized Area Formula (FY2006 forward)"/>
    <n v="5307"/>
    <s v="Urbanized Area"/>
    <x v="1"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H90X829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0X829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29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H90X829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H90X829"/>
    <n v="90"/>
    <x v="42"/>
    <s v="49 USC 5307 - Urbanized Area Formula (FY2006 forward)"/>
    <n v="5307"/>
    <s v="Urbanized Area"/>
    <x v="1"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0X830"/>
    <n v="90"/>
    <x v="42"/>
    <s v="49 USC 5307 - Urbanized Area Formula (FY2006 forward)"/>
    <n v="5307"/>
    <s v="Urbanized Area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s v="BUS OTHER"/>
    <n v="11"/>
    <s v="Bus"/>
    <s v="91"/>
    <s v="119"/>
    <x v="14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x v="42"/>
    <s v="49 USC 5307 - Urbanized Area Formula (FY2006 forward)"/>
    <n v="5307"/>
    <s v="Urbanized Area"/>
    <x v="1"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x v="14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x v="42"/>
    <s v="49 USC 5307 - Urbanized Area Formula (FY2006 forward)"/>
    <n v="5307"/>
    <s v="Urbanized Area"/>
    <x v="1"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s v="BUS OTHER"/>
    <n v="11"/>
    <s v="Bus"/>
    <s v="91"/>
    <s v="119"/>
    <x v="14"/>
    <s v="01"/>
    <s v="Historic Mass Transp. Bldgs., including Operations"/>
    <m/>
    <m/>
    <n v="1"/>
    <x v="0"/>
    <s v="1"/>
    <m/>
    <s v="9"/>
    <m/>
    <s v="1"/>
    <s v="0"/>
    <s v="1"/>
  </r>
  <r>
    <s v="OH90X830"/>
    <n v="90"/>
    <x v="42"/>
    <s v="49 USC 5307 - Urbanized Area Formula (FY2006 forward)"/>
    <n v="5307"/>
    <s v="Urbanized Area"/>
    <x v="1"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s v="BUS OTHER"/>
    <n v="11"/>
    <s v="Bus"/>
    <s v="94"/>
    <s v="119"/>
    <x v="9"/>
    <s v="01"/>
    <s v="Historic Mass Transp. Bldgs., including Operations"/>
    <m/>
    <m/>
    <n v="1"/>
    <x v="0"/>
    <s v="1"/>
    <m/>
    <s v="9"/>
    <m/>
    <s v="4"/>
    <s v="0"/>
    <s v="1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831"/>
    <n v="90"/>
    <x v="42"/>
    <s v="49 USC 5307 - Urbanized Area Formula (FY2006 forward)"/>
    <n v="5307"/>
    <s v="Urbanized Area"/>
    <x v="1"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0X832"/>
    <n v="90"/>
    <x v="42"/>
    <s v="49 USC 5307 - Urbanized Area Formula (FY2006 forward)"/>
    <n v="5307"/>
    <s v="Urbanized Area"/>
    <x v="1"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0X832"/>
    <n v="90"/>
    <x v="42"/>
    <s v="49 USC 5307 - Urbanized Area Formula (FY2006 forward)"/>
    <n v="5307"/>
    <s v="Urbanized Area"/>
    <x v="1"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OH90X832"/>
    <n v="90"/>
    <x v="42"/>
    <s v="49 USC 5307 - Urbanized Area Formula (FY2006 forward)"/>
    <n v="5307"/>
    <s v="Urbanized Area"/>
    <x v="1"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s v="BUS OTHER"/>
    <n v="11"/>
    <s v="Bus"/>
    <s v="71"/>
    <s v="117"/>
    <x v="2"/>
    <s v="01"/>
    <s v="3rd party Contract"/>
    <m/>
    <m/>
    <n v="1"/>
    <x v="0"/>
    <s v="1"/>
    <m/>
    <s v="7"/>
    <m/>
    <s v="1"/>
    <s v="0"/>
    <s v="1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OH90X833"/>
    <n v="90"/>
    <x v="42"/>
    <s v="49 USC 5307 - Urbanized Area Formula (FY2006 forward)"/>
    <n v="5307"/>
    <s v="Urbanized Area"/>
    <x v="1"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0X834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0X834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H90X834"/>
    <n v="90"/>
    <x v="42"/>
    <s v="49 USC 5307 - Urbanized Area Formula (FY2006 forward)"/>
    <n v="5307"/>
    <s v="Urbanized Area"/>
    <x v="1"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OH90X835"/>
    <n v="90"/>
    <x v="42"/>
    <s v="49 USC 5307 - Urbanized Area Formula (FY2006 forward)"/>
    <n v="5307"/>
    <s v="Urbanized Area"/>
    <x v="1"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OH90X835"/>
    <n v="90"/>
    <x v="42"/>
    <s v="49 USC 5307 - Urbanized Area Formula (FY2006 forward)"/>
    <n v="5307"/>
    <s v="Urbanized Area"/>
    <x v="1"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H95X122"/>
    <n v="95"/>
    <x v="42"/>
    <s v="49 USC 5307 - Urbanized Area Formula (FHWA xfer FY 2007 fwd)"/>
    <n v="5307"/>
    <s v="Urbanized Area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22"/>
    <n v="95"/>
    <x v="42"/>
    <s v="49 USC 5307 - Urbanized Area Formula (FHWA xfer FY 2007 fwd)"/>
    <n v="5307"/>
    <s v="Urbanized Area"/>
    <x v="1"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22"/>
    <n v="95"/>
    <x v="42"/>
    <s v="49 USC 5307 - Urbanized Area Formula (FHWA xfer FY 2007 fwd)"/>
    <n v="5307"/>
    <s v="Urbanized Area"/>
    <x v="1"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OH95X122"/>
    <n v="95"/>
    <x v="42"/>
    <s v="49 USC 5307 - Urbanized Area Formula (FHWA xfer FY 2007 fwd)"/>
    <n v="5307"/>
    <s v="Urbanized Area"/>
    <x v="1"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5X122"/>
    <n v="95"/>
    <x v="42"/>
    <s v="49 USC 5307 - Urbanized Area Formula (FHWA xfer FY 2007 fwd)"/>
    <n v="5307"/>
    <s v="Urbanized Area"/>
    <x v="1"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H95X123"/>
    <n v="95"/>
    <x v="42"/>
    <s v="49 USC 5307 - Urbanized Area Formula (FHWA xfer FY 2007 fwd)"/>
    <n v="5307"/>
    <s v="Urbanized Area"/>
    <x v="1"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H95X123"/>
    <n v="95"/>
    <x v="42"/>
    <s v="49 USC 5307 - Urbanized Area Formula (FHWA xfer FY 2007 fwd)"/>
    <n v="5307"/>
    <s v="Urbanized Area"/>
    <x v="1"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OH95X123"/>
    <n v="95"/>
    <x v="42"/>
    <s v="49 USC 5307 - Urbanized Area Formula (FHWA xfer FY 2007 fwd)"/>
    <n v="5307"/>
    <s v="Urbanized Area"/>
    <x v="1"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x v="0"/>
    <s v="03"/>
    <s v="Landscaping/Scenic Beautification"/>
    <m/>
    <m/>
    <n v="1"/>
    <x v="0"/>
    <s v="1"/>
    <m/>
    <s v="9"/>
    <m/>
    <s v="3"/>
    <s v="0"/>
    <s v="3"/>
  </r>
  <r>
    <s v="OH95X123"/>
    <n v="95"/>
    <x v="42"/>
    <s v="49 USC 5307 - Urbanized Area Formula (FHWA xfer FY 2007 fwd)"/>
    <n v="5307"/>
    <s v="Urbanized Area"/>
    <x v="1"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OH95X123"/>
    <n v="95"/>
    <x v="42"/>
    <s v="49 USC 5307 - Urbanized Area Formula (FHWA xfer FY 2007 fwd)"/>
    <n v="5307"/>
    <s v="Urbanized Area"/>
    <x v="1"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OH95X125"/>
    <n v="95"/>
    <x v="42"/>
    <s v="49 USC 5307 - Urbanized Area Formula (FHWA xfer FY 2007 fwd)"/>
    <n v="5307"/>
    <s v="Urbanized Area"/>
    <x v="1"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5X125"/>
    <n v="95"/>
    <x v="42"/>
    <s v="49 USC 5307 - Urbanized Area Formula (FHWA xfer FY 2007 fwd)"/>
    <n v="5307"/>
    <s v="Urbanized Area"/>
    <x v="1"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37"/>
    <n v="95"/>
    <x v="42"/>
    <s v="49 USC 5307 - Urbanized Area Formula (FHWA xfer FY 2007 fwd)"/>
    <n v="5307"/>
    <s v="Urbanized Area"/>
    <x v="1"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95X137"/>
    <n v="95"/>
    <x v="42"/>
    <s v="49 USC 5307 - Urbanized Area Formula (FHWA xfer FY 2007 fwd)"/>
    <n v="5307"/>
    <s v="Urbanized Area"/>
    <x v="1"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52"/>
    <n v="95"/>
    <x v="42"/>
    <s v="49 USC 5307 - Urbanized Area Formula (FHWA xfer FY 2007 fwd)"/>
    <n v="5307"/>
    <s v="Urbanized Area"/>
    <x v="1"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s v="BUS OTHER"/>
    <n v="11"/>
    <s v="Bus"/>
    <s v="36"/>
    <s v="113"/>
    <x v="16"/>
    <s v="04"/>
    <s v="Bus Park &amp; Ride Lot"/>
    <m/>
    <m/>
    <n v="1"/>
    <x v="0"/>
    <s v="1"/>
    <m/>
    <s v="3"/>
    <m/>
    <s v="6"/>
    <s v="0"/>
    <s v="4"/>
  </r>
  <r>
    <s v="OH95X159"/>
    <n v="95"/>
    <x v="42"/>
    <s v="49 USC 5307 - Urbanized Area Formula (FHWA xfer FY 2007 fwd)"/>
    <n v="5307"/>
    <s v="Urbanized Area"/>
    <x v="1"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H95X162"/>
    <n v="95"/>
    <x v="42"/>
    <s v="49 USC 5307 - Urbanized Area Formula (FHWA xfer FY 2007 fwd)"/>
    <n v="5307"/>
    <s v="Urbanized Area"/>
    <x v="1"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H95X166"/>
    <n v="95"/>
    <x v="42"/>
    <s v="49 USC 5307 - Urbanized Area Formula (FHWA xfer FY 2007 fwd)"/>
    <n v="5307"/>
    <s v="Urbanized Area"/>
    <x v="1"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OH95X168"/>
    <n v="95"/>
    <x v="42"/>
    <s v="49 USC 5307 - Urbanized Area Formula (FHWA xfer FY 2007 fwd)"/>
    <n v="5307"/>
    <s v="Urbanized Area"/>
    <x v="1"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H95X172"/>
    <n v="95"/>
    <x v="42"/>
    <s v="49 USC 5307 - Urbanized Area Formula (FHWA xfer FY 2007 fwd)"/>
    <n v="5307"/>
    <s v="Urbanized Area"/>
    <x v="1"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5X172"/>
    <n v="95"/>
    <x v="42"/>
    <s v="49 USC 5307 - Urbanized Area Formula (FHWA xfer FY 2007 fwd)"/>
    <n v="5307"/>
    <s v="Urbanized Area"/>
    <x v="1"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H95X172"/>
    <n v="95"/>
    <x v="42"/>
    <s v="49 USC 5307 - Urbanized Area Formula (FHWA xfer FY 2007 fwd)"/>
    <n v="5307"/>
    <s v="Urbanized Area"/>
    <x v="1"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H95X177"/>
    <n v="95"/>
    <x v="42"/>
    <s v="49 USC 5307 - Urbanized Area Formula (FHWA xfer FY 2007 fwd)"/>
    <n v="5307"/>
    <s v="Urbanized Area"/>
    <x v="1"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5X177"/>
    <n v="95"/>
    <x v="42"/>
    <s v="49 USC 5307 - Urbanized Area Formula (FHWA xfer FY 2007 fwd)"/>
    <n v="5307"/>
    <s v="Urbanized Area"/>
    <x v="1"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H95X180"/>
    <n v="95"/>
    <x v="42"/>
    <s v="49 USC 5307 - Urbanized Area Formula (FHWA xfer FY 2007 fwd)"/>
    <n v="5307"/>
    <s v="Urbanized Area"/>
    <x v="1"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OH95X182"/>
    <n v="95"/>
    <x v="42"/>
    <s v="49 USC 5307 - Urbanized Area Formula (FHWA xfer FY 2007 fwd)"/>
    <n v="5307"/>
    <s v="Urbanized Area"/>
    <x v="1"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83"/>
    <n v="95"/>
    <x v="42"/>
    <s v="49 USC 5307 - Urbanized Area Formula (FHWA xfer FY 2007 fwd)"/>
    <n v="5307"/>
    <s v="Urbanized Area"/>
    <x v="1"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84"/>
    <n v="95"/>
    <x v="42"/>
    <s v="49 USC 5307 - Urbanized Area Formula (FHWA xfer FY 2007 fwd)"/>
    <n v="5307"/>
    <s v="Urbanized Area"/>
    <x v="1"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85"/>
    <n v="95"/>
    <x v="42"/>
    <s v="49 USC 5307 - Urbanized Area Formula (FHWA xfer FY 2007 fwd)"/>
    <n v="5307"/>
    <s v="Urbanized Area"/>
    <x v="1"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86"/>
    <n v="95"/>
    <x v="42"/>
    <s v="49 USC 5307 - Urbanized Area Formula (FHWA xfer FY 2007 fwd)"/>
    <n v="5307"/>
    <s v="Urbanized Area"/>
    <x v="1"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s v="BUS OTHER"/>
    <n v="11"/>
    <s v="Bus"/>
    <s v="32"/>
    <s v="113"/>
    <x v="1"/>
    <s v="04"/>
    <s v="Park and Ride Lot"/>
    <m/>
    <m/>
    <n v="1"/>
    <x v="0"/>
    <s v="1"/>
    <m/>
    <s v="3"/>
    <m/>
    <s v="2"/>
    <s v="0"/>
    <s v="4"/>
  </r>
  <r>
    <s v="OH95X187"/>
    <n v="95"/>
    <x v="42"/>
    <s v="49 USC 5307 - Urbanized Area Formula (FHWA xfer FY 2007 fwd)"/>
    <n v="5307"/>
    <s v="Urbanized Area"/>
    <x v="1"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88"/>
    <n v="95"/>
    <x v="42"/>
    <s v="49 USC 5307 - Urbanized Area Formula (FHWA xfer FY 2007 fwd)"/>
    <n v="5307"/>
    <s v="Urbanized Area"/>
    <x v="1"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5X188"/>
    <n v="95"/>
    <x v="42"/>
    <s v="49 USC 5307 - Urbanized Area Formula (FHWA xfer FY 2007 fwd)"/>
    <n v="5307"/>
    <s v="Urbanized Area"/>
    <x v="1"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OH95X188"/>
    <n v="95"/>
    <x v="42"/>
    <s v="49 USC 5307 - Urbanized Area Formula (FHWA xfer FY 2007 fwd)"/>
    <n v="5307"/>
    <s v="Urbanized Area"/>
    <x v="1"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88"/>
    <n v="95"/>
    <x v="42"/>
    <s v="49 USC 5307 - Urbanized Area Formula (FHWA xfer FY 2007 fwd)"/>
    <n v="5307"/>
    <s v="Urbanized Area"/>
    <x v="1"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H95X189"/>
    <n v="95"/>
    <x v="42"/>
    <s v="49 USC 5307 - Urbanized Area Formula (FHWA xfer FY 2007 fwd)"/>
    <n v="5307"/>
    <s v="Urbanized Area"/>
    <x v="1"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90"/>
    <n v="95"/>
    <x v="42"/>
    <s v="49 USC 5307 - Urbanized Area Formula (FHWA xfer FY 2007 fwd)"/>
    <n v="5307"/>
    <s v="Urbanized Area"/>
    <x v="1"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91"/>
    <n v="95"/>
    <x v="42"/>
    <s v="49 USC 5307 - Urbanized Area Formula (FHWA xfer FY 2007 fwd)"/>
    <n v="5307"/>
    <s v="Urbanized Area"/>
    <x v="1"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92"/>
    <n v="95"/>
    <x v="42"/>
    <s v="49 USC 5307 - Urbanized Area Formula (FHWA xfer FY 2007 fwd)"/>
    <n v="5307"/>
    <s v="Urbanized Area"/>
    <x v="1"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H95X192"/>
    <n v="95"/>
    <x v="42"/>
    <s v="49 USC 5307 - Urbanized Area Formula (FHWA xfer FY 2007 fwd)"/>
    <n v="5307"/>
    <s v="Urbanized Area"/>
    <x v="1"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H95X192"/>
    <n v="95"/>
    <x v="42"/>
    <s v="49 USC 5307 - Urbanized Area Formula (FHWA xfer FY 2007 fwd)"/>
    <n v="5307"/>
    <s v="Urbanized Area"/>
    <x v="1"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193"/>
    <n v="95"/>
    <x v="42"/>
    <s v="49 USC 5307 - Urbanized Area Formula (FHWA xfer FY 2007 fwd)"/>
    <n v="5307"/>
    <s v="Urbanized Area"/>
    <x v="1"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OH95X194"/>
    <n v="95"/>
    <x v="42"/>
    <s v="49 USC 5307 - Urbanized Area Formula (FHWA xfer FY 2007 fwd)"/>
    <n v="5307"/>
    <s v="Urbanized Area"/>
    <x v="1"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OH95X195"/>
    <n v="95"/>
    <x v="42"/>
    <s v="49 USC 5307 - Urbanized Area Formula (FHWA xfer FY 2007 fwd)"/>
    <n v="5307"/>
    <s v="Urbanized Area"/>
    <x v="1"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96"/>
    <n v="95"/>
    <x v="42"/>
    <s v="49 USC 5307 - Urbanized Area Formula (FHWA xfer FY 2007 fwd)"/>
    <n v="5307"/>
    <s v="Urbanized Area"/>
    <x v="1"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5X197"/>
    <n v="95"/>
    <x v="42"/>
    <s v="49 USC 5307 - Urbanized Area Formula (FHWA xfer FY 2007 fwd)"/>
    <n v="5307"/>
    <s v="Urbanized Area"/>
    <x v="1"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H95X198"/>
    <n v="95"/>
    <x v="42"/>
    <s v="49 USC 5307 - Urbanized Area Formula (FHWA xfer FY 2007 fwd)"/>
    <n v="5307"/>
    <s v="Urbanized Area"/>
    <x v="1"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5X199"/>
    <n v="95"/>
    <x v="42"/>
    <s v="49 USC 5307 - Urbanized Area Formula (FHWA xfer FY 2007 fwd)"/>
    <n v="5307"/>
    <s v="Urbanized Area"/>
    <x v="1"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H95X199"/>
    <n v="95"/>
    <x v="42"/>
    <s v="49 USC 5307 - Urbanized Area Formula (FHWA xfer FY 2007 fwd)"/>
    <n v="5307"/>
    <s v="Urbanized Area"/>
    <x v="1"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200"/>
    <n v="95"/>
    <x v="42"/>
    <s v="49 USC 5307 - Urbanized Area Formula (FHWA xfer FY 2007 fwd)"/>
    <n v="5307"/>
    <s v="Urbanized Area"/>
    <x v="1"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H95X200"/>
    <n v="95"/>
    <x v="42"/>
    <s v="49 USC 5307 - Urbanized Area Formula (FHWA xfer FY 2007 fwd)"/>
    <n v="5307"/>
    <s v="Urbanized Area"/>
    <x v="1"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201"/>
    <n v="95"/>
    <x v="42"/>
    <s v="49 USC 5307 - Urbanized Area Formula (FHWA xfer FY 2007 fwd)"/>
    <n v="5307"/>
    <s v="Urbanized Area"/>
    <x v="1"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H95X201"/>
    <n v="95"/>
    <x v="42"/>
    <s v="49 USC 5307 - Urbanized Area Formula (FHWA xfer FY 2007 fwd)"/>
    <n v="5307"/>
    <s v="Urbanized Area"/>
    <x v="1"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H95X201"/>
    <n v="95"/>
    <x v="42"/>
    <s v="49 USC 5307 - Urbanized Area Formula (FHWA xfer FY 2007 fwd)"/>
    <n v="5307"/>
    <s v="Urbanized Area"/>
    <x v="1"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H95X202"/>
    <n v="95"/>
    <x v="42"/>
    <s v="49 USC 5307 - Urbanized Area Formula (FHWA xfer FY 2007 fwd)"/>
    <n v="5307"/>
    <s v="Urbanized Area"/>
    <x v="1"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OH95X204"/>
    <n v="95"/>
    <x v="42"/>
    <s v="49 USC 5307 - Urbanized Area Formula (FHWA xfer FY 2007 fwd)"/>
    <n v="5307"/>
    <s v="Urbanized Area"/>
    <x v="1"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K040026"/>
    <n v="4"/>
    <x v="43"/>
    <s v="49 USC 5309 - Bus and Bus Facilities (FY2006 forward)"/>
    <n v="5309"/>
    <s v="Bus and Bus Facilities"/>
    <x v="0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K040026"/>
    <n v="4"/>
    <x v="43"/>
    <s v="49 USC 5309 - Bus and Bus Facilities (FY2006 forward)"/>
    <n v="5309"/>
    <s v="Bus and Bus Facilities"/>
    <x v="0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K040026"/>
    <n v="4"/>
    <x v="43"/>
    <s v="49 USC 5309 - Bus and Bus Facilities (FY2006 forward)"/>
    <n v="5309"/>
    <s v="Bus and Bus Facilities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K040026"/>
    <n v="4"/>
    <x v="43"/>
    <s v="49 USC 5309 - Bus and Bus Facilities (FY2006 forward)"/>
    <n v="5309"/>
    <s v="Bus and Bus Facilities"/>
    <x v="0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09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s v="BUS OTHER"/>
    <n v="11"/>
    <s v="Bus"/>
    <s v="94"/>
    <s v="119"/>
    <x v="9"/>
    <s v="05"/>
    <s v="Ped. Access / Walkways"/>
    <m/>
    <m/>
    <n v="1"/>
    <x v="0"/>
    <s v="1"/>
    <m/>
    <s v="9"/>
    <m/>
    <s v="4"/>
    <s v="0"/>
    <s v="5"/>
  </r>
  <r>
    <s v="OK16X011"/>
    <n v="16"/>
    <x v="43"/>
    <s v="49 USC 5310 - Elderly and Individuals with Disabilities"/>
    <n v="5310"/>
    <s v="Elderly and Individuals with Disabilities"/>
    <x v="1"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6X012"/>
    <n v="16"/>
    <x v="43"/>
    <s v="49 USC 5310 - Elderly and Individuals with Disabilities"/>
    <n v="5310"/>
    <s v="Elderly and Individuals with Disabilities"/>
    <x v="1"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OK18X097"/>
    <n v="18"/>
    <x v="43"/>
    <s v="49 USC 5311 - Nonurbanized Area Programs"/>
    <n v="5311"/>
    <s v="Non-Urbanized Area"/>
    <x v="1"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OK18X100"/>
    <n v="18"/>
    <x v="43"/>
    <s v="49 USC 5311 - Nonurbanized Area Programs"/>
    <n v="5311"/>
    <s v="Non-Urbanized Area"/>
    <x v="1"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1"/>
    <n v="18"/>
    <x v="43"/>
    <s v="49 USC 5311 - Nonurbanized Area Programs"/>
    <n v="5311"/>
    <s v="Non-Urbanized Area"/>
    <x v="1"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2"/>
    <n v="18"/>
    <x v="43"/>
    <s v="49 USC 5311 - Nonurbanized Area Programs"/>
    <n v="5311"/>
    <s v="Non-Urbanized Area"/>
    <x v="1"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3"/>
    <n v="18"/>
    <x v="43"/>
    <s v="49 USC 5311 - Nonurbanized Area Programs"/>
    <n v="5311"/>
    <s v="Non-Urbanized Area"/>
    <x v="1"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OK18X103"/>
    <n v="18"/>
    <x v="43"/>
    <s v="49 USC 5311 - Nonurbanized Area Programs"/>
    <n v="5311"/>
    <s v="Non-Urbanized Area"/>
    <x v="1"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K18X103"/>
    <n v="18"/>
    <x v="43"/>
    <s v="49 USC 5311 - Nonurbanized Area Programs"/>
    <n v="5311"/>
    <s v="Non-Urbanized Area"/>
    <x v="1"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K18X103"/>
    <n v="18"/>
    <x v="43"/>
    <s v="49 USC 5311 - Nonurbanized Area Programs"/>
    <n v="5311"/>
    <s v="Non-Urbanized Area"/>
    <x v="1"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103"/>
    <n v="18"/>
    <x v="43"/>
    <s v="49 USC 5311 - Nonurbanized Area Programs"/>
    <n v="5311"/>
    <s v="Non-Urbanized Area"/>
    <x v="1"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4"/>
    <n v="18"/>
    <x v="43"/>
    <s v="49 USC 5311 - Nonurbanized Area Programs"/>
    <n v="5311"/>
    <s v="Non-Urbanized Area"/>
    <x v="1"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5"/>
    <n v="18"/>
    <x v="43"/>
    <s v="49 USC 5311 - Nonurbanized Area Programs"/>
    <n v="5311"/>
    <s v="Non-Urbanized Area"/>
    <x v="1"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K18X105"/>
    <n v="18"/>
    <x v="43"/>
    <s v="49 USC 5311 - Nonurbanized Area Programs"/>
    <n v="5311"/>
    <s v="Non-Urbanized Area"/>
    <x v="1"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OK18X105"/>
    <n v="18"/>
    <x v="43"/>
    <s v="49 USC 5311 - Nonurbanized Area Programs"/>
    <n v="5311"/>
    <s v="Non-Urbanized Area"/>
    <x v="1"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8X105"/>
    <n v="18"/>
    <x v="43"/>
    <s v="49 USC 5311 - Nonurbanized Area Programs"/>
    <n v="5311"/>
    <s v="Non-Urbanized Area"/>
    <x v="1"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5"/>
    <n v="18"/>
    <x v="43"/>
    <s v="49 USC 5311 - Nonurbanized Area Programs"/>
    <n v="5311"/>
    <s v="Non-Urbanized Area"/>
    <x v="1"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K18X106"/>
    <n v="18"/>
    <x v="43"/>
    <s v="49 USC 5311 - Nonurbanized Area Programs"/>
    <n v="5311"/>
    <s v="Non-Urbanized Area"/>
    <x v="1"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7"/>
    <n v="18"/>
    <x v="43"/>
    <s v="49 USC 5311 - Nonurbanized Area Programs"/>
    <n v="5311"/>
    <s v="Non-Urbanized Area"/>
    <x v="1"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OK18X107"/>
    <n v="18"/>
    <x v="43"/>
    <s v="49 USC 5311 - Nonurbanized Area Programs"/>
    <n v="5311"/>
    <s v="Non-Urbanized Area"/>
    <x v="1"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K18X107"/>
    <n v="18"/>
    <x v="43"/>
    <s v="49 USC 5311 - Nonurbanized Area Programs"/>
    <n v="5311"/>
    <s v="Non-Urbanized Area"/>
    <x v="1"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OK18X108"/>
    <n v="18"/>
    <x v="43"/>
    <s v="49 USC 5311 - Nonurbanized Area Programs"/>
    <n v="5311"/>
    <s v="Non-Urbanized Area"/>
    <x v="1"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OK18X109"/>
    <n v="18"/>
    <x v="43"/>
    <s v="49 USC 5311 - Nonurbanized Area Programs"/>
    <n v="5311"/>
    <s v="Non-Urbanized Area"/>
    <x v="1"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K18X109"/>
    <n v="18"/>
    <x v="43"/>
    <s v="49 USC 5311 - Nonurbanized Area Programs"/>
    <n v="5311"/>
    <s v="Non-Urbanized Area"/>
    <x v="1"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10"/>
    <n v="18"/>
    <x v="43"/>
    <s v="49 USC 5311 - Nonurbanized Area Programs"/>
    <n v="5311"/>
    <s v="Non-Urbanized Area"/>
    <x v="1"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18X111"/>
    <n v="18"/>
    <x v="43"/>
    <s v="49 USC 5311 - Nonurbanized Area Programs"/>
    <n v="5311"/>
    <s v="Non-Urbanized Area"/>
    <x v="1"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K18X111"/>
    <n v="18"/>
    <x v="43"/>
    <s v="49 USC 5311 - Nonurbanized Area Programs"/>
    <n v="5311"/>
    <s v="Non-Urbanized Area"/>
    <x v="1"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OK647001"/>
    <n v="64"/>
    <x v="43"/>
    <s v="National Center for Mobility Management"/>
    <n v="645"/>
    <s v="National Center for Mobility Management"/>
    <x v="1"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OK800024"/>
    <n v="80"/>
    <x v="43"/>
    <s v="49 USC 5305 - Planning Programs/5303/5313(b)"/>
    <n v="5305"/>
    <s v="Metropolitan and State Planning"/>
    <x v="1"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s v="MAINTENANCE FACILITY"/>
    <n v="11"/>
    <s v="Bus"/>
    <s v="46"/>
    <s v="114"/>
    <x v="16"/>
    <s v="01"/>
    <s v="Admin/Maint Facility"/>
    <m/>
    <m/>
    <n v="1"/>
    <x v="0"/>
    <s v="1"/>
    <m/>
    <s v="4"/>
    <m/>
    <s v="6"/>
    <s v="0"/>
    <s v="1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s v="BUS OTHER"/>
    <n v="11"/>
    <s v="Bus"/>
    <s v="71"/>
    <s v="117"/>
    <x v="2"/>
    <s v="07"/>
    <s v="3rd party Contract"/>
    <m/>
    <m/>
    <n v="1"/>
    <x v="0"/>
    <s v="1"/>
    <m/>
    <s v="7"/>
    <m/>
    <s v="1"/>
    <s v="0"/>
    <s v="7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OK90X122"/>
    <n v="90"/>
    <x v="43"/>
    <s v="49 USC 5307 - Urbanized Area Formula (FY2006 forward)"/>
    <n v="5307"/>
    <s v="Urbanized Area"/>
    <x v="1"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K90X123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K90X124"/>
    <n v="90"/>
    <x v="43"/>
    <s v="49 USC 5307 - Urbanized Area Formula (FY2006 forward)"/>
    <n v="5307"/>
    <s v="Urbanized Area"/>
    <x v="1"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OK90X125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K90X125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K90X125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K90X125"/>
    <n v="90"/>
    <x v="43"/>
    <s v="49 USC 5307 - Urbanized Area Formula (FY2006 forward)"/>
    <n v="5307"/>
    <s v="Urbanized Area"/>
    <x v="1"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70"/>
    <s v="EP"/>
    <s v="ELECTRIC TRACKLESS TROLLEY"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OR030126"/>
    <n v="3"/>
    <x v="17"/>
    <s v="49 USC 5309 - New Starts"/>
    <n v="5309"/>
    <s v="New Starts"/>
    <x v="0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OR030127"/>
    <n v="3"/>
    <x v="17"/>
    <s v="49 USC 5309 - New Starts"/>
    <n v="5309"/>
    <s v="New Starts"/>
    <x v="0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OR030128"/>
    <n v="3"/>
    <x v="17"/>
    <s v="49 USC 5309 - New Starts"/>
    <n v="5309"/>
    <s v="New Starts"/>
    <x v="0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70"/>
    <s v="HE"/>
    <s v="HYBRID ELECTRIC - DIESEL"/>
    <s v="N"/>
    <s v="1313"/>
    <s v="NEW STARTS"/>
    <n v="13"/>
    <s v="New Starts"/>
    <s v="13"/>
    <s v="131"/>
    <x v="15"/>
    <s v="06"/>
    <s v="Bus Articulated"/>
    <m/>
    <s v="Bus Articulated"/>
    <n v="1"/>
    <x v="0"/>
    <s v="3"/>
    <m/>
    <s v="1"/>
    <m/>
    <s v="3"/>
    <s v="0"/>
    <s v="6"/>
  </r>
  <r>
    <s v="OR030128"/>
    <n v="3"/>
    <x v="17"/>
    <s v="49 USC 5309 - New Starts"/>
    <n v="5309"/>
    <s v="New Starts"/>
    <x v="0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OR040047"/>
    <n v="4"/>
    <x v="17"/>
    <s v="49 USC 5309 - Bus and Bus Facilities (FY2006 forward)"/>
    <n v="5309"/>
    <s v="Bus and Bus Facilities"/>
    <x v="0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R040047"/>
    <n v="4"/>
    <x v="17"/>
    <s v="49 USC 5309 - Bus and Bus Facilities (FY2006 forward)"/>
    <n v="5309"/>
    <s v="Bus and Bus Facilities"/>
    <x v="0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040047"/>
    <n v="4"/>
    <x v="17"/>
    <s v="49 USC 5309 - Bus and Bus Facilities (FY2006 forward)"/>
    <n v="5309"/>
    <s v="Bus and Bus Facilities"/>
    <x v="0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040048"/>
    <n v="4"/>
    <x v="17"/>
    <s v="49 USC 5309 - Bus and Bus Facilities (FY2006 forward)"/>
    <n v="5309"/>
    <s v="Bus and Bus Facilities"/>
    <x v="0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s v="NEW STARTS"/>
    <n v="13"/>
    <s v="New Starts"/>
    <s v="13"/>
    <s v="131"/>
    <x v="15"/>
    <s v="06"/>
    <s v="Bus Articulated"/>
    <m/>
    <s v="Bus Articulated"/>
    <n v="1"/>
    <x v="0"/>
    <s v="3"/>
    <m/>
    <s v="1"/>
    <m/>
    <s v="3"/>
    <s v="0"/>
    <s v="6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6X040"/>
    <n v="16"/>
    <x v="17"/>
    <s v="49 USC 5310 - Elderly and Individuals with Disabilities"/>
    <n v="5310"/>
    <s v="Elderly and Individuals with Disabilities"/>
    <x v="1"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6X042"/>
    <n v="16"/>
    <x v="17"/>
    <s v="49 USC 5310 - Elderly and Individuals with Disabilities"/>
    <n v="5310"/>
    <s v="Elderly and Individuals with Disabilities"/>
    <x v="1"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6X044"/>
    <n v="16"/>
    <x v="17"/>
    <s v="49 USC 5310 - Elderly and Individuals with Disabilities"/>
    <n v="5310"/>
    <s v="Elderly and Individuals with Disabilities"/>
    <x v="1"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6X045"/>
    <n v="16"/>
    <x v="17"/>
    <s v="49 USC 5310 - Elderly and Individuals with Disabilities"/>
    <n v="5310"/>
    <s v="Elderly and Individuals with Disabilities"/>
    <x v="1"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6X046"/>
    <n v="16"/>
    <x v="17"/>
    <s v="49 USC 5310 - Elderly and Individuals with Disabilities"/>
    <n v="5310"/>
    <s v="Elderly and Individuals with Disabilities"/>
    <x v="1"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s v="MAINTENANCE FACILITY"/>
    <n v="11"/>
    <s v="Bus"/>
    <s v="42"/>
    <s v="114"/>
    <x v="1"/>
    <s v="42"/>
    <s v="Exclusive Bicycles Facility"/>
    <m/>
    <m/>
    <n v="1"/>
    <x v="0"/>
    <s v="1"/>
    <m/>
    <s v="4"/>
    <m/>
    <s v="2"/>
    <s v="4"/>
    <s v="2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OR18X042"/>
    <n v="18"/>
    <x v="17"/>
    <s v="49 USC 5311 - Nonurbanized Area Programs"/>
    <n v="5311"/>
    <s v="Non-Urbanized Area"/>
    <x v="1"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OR18X051"/>
    <n v="18"/>
    <x v="17"/>
    <s v="49 USC 5311 - Nonurbanized Area Programs"/>
    <n v="5311"/>
    <s v="Non-Urbanized Area"/>
    <x v="1"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OR18X053"/>
    <n v="18"/>
    <x v="17"/>
    <s v="49 USC 5311 - Nonurbanized Area Programs"/>
    <n v="5311"/>
    <s v="Non-Urbanized Area"/>
    <x v="1"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OR18X058"/>
    <n v="18"/>
    <x v="17"/>
    <s v="49 USC 5311 - Nonurbanized Area Programs"/>
    <n v="5311"/>
    <s v="Non-Urbanized Area"/>
    <x v="1"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OR20X005"/>
    <n v="20"/>
    <x v="17"/>
    <s v="49 USC 5320 - Paul S. Sarbanes Transit in Parks Program                    "/>
    <n v="5320"/>
    <s v="Paul S. Sarbanes Transit in Parks Program "/>
    <x v="1"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R20X005"/>
    <n v="20"/>
    <x v="17"/>
    <s v="49 USC 5320 - Paul S. Sarbanes Transit in Parks Program                    "/>
    <n v="5320"/>
    <s v="Paul S. Sarbanes Transit in Parks Program "/>
    <x v="1"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OR20X005"/>
    <n v="20"/>
    <x v="17"/>
    <s v="49 USC 5320 - Paul S. Sarbanes Transit in Parks Program                    "/>
    <n v="5320"/>
    <s v="Paul S. Sarbanes Transit in Parks Program "/>
    <x v="1"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OR20X005"/>
    <n v="20"/>
    <x v="17"/>
    <s v="49 USC 5320 - Paul S. Sarbanes Transit in Parks Program                    "/>
    <n v="5320"/>
    <s v="Paul S. Sarbanes Transit in Parks Program "/>
    <x v="1"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OR267012"/>
    <n v="26"/>
    <x v="17"/>
    <s v="49 USC 5314 - National Research Program"/>
    <n v="5314"/>
    <s v="National Research"/>
    <x v="1"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OR340001"/>
    <n v="34"/>
    <x v="17"/>
    <s v="49 USC 5339 - Bus and Bus Facilities Formula (FY2013 and forward)"/>
    <n v="5339"/>
    <s v="Bus and Bus Facilities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OR340001"/>
    <n v="34"/>
    <x v="17"/>
    <s v="49 USC 5339 - Bus and Bus Facilities Formula (FY2013 and forward)"/>
    <n v="5339"/>
    <s v="Bus and Bus Facilities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OR340001"/>
    <n v="34"/>
    <x v="17"/>
    <s v="49 USC 5339 - Bus and Bus Facilities Formula (FY2013 and forward)"/>
    <n v="5339"/>
    <s v="Bus and Bus Facilities"/>
    <x v="0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OR340002"/>
    <n v="34"/>
    <x v="17"/>
    <s v="49 USC 5339 - Bus and Bus Facilities Formula (FY2013 and forward)"/>
    <n v="5339"/>
    <s v="Bus and Bus Facilities"/>
    <x v="0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340003"/>
    <n v="34"/>
    <x v="17"/>
    <s v="49 USC 5339 - Bus and Bus Facilities Formula (FY2013 and forward)"/>
    <n v="5339"/>
    <s v="Bus and Bus Facilities"/>
    <x v="0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R340004"/>
    <n v="34"/>
    <x v="17"/>
    <s v="49 USC 5339 - Bus and Bus Facilities Formula (FY2013 and forward)"/>
    <n v="5339"/>
    <s v="Bus and Bus Facilities"/>
    <x v="0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R340004"/>
    <n v="34"/>
    <x v="17"/>
    <s v="49 USC 5339 - Bus and Bus Facilities Formula (FY2013 and forward)"/>
    <n v="5339"/>
    <s v="Bus and Bus Facilities"/>
    <x v="0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R390008"/>
    <n v="39"/>
    <x v="17"/>
    <s v="49 USC 5339 - Alternatives Analysis Program"/>
    <n v="5339"/>
    <s v="Alternative Analysis"/>
    <x v="1"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OR390008"/>
    <n v="39"/>
    <x v="17"/>
    <s v="49 USC 5339 - Alternatives Analysis Program"/>
    <n v="5339"/>
    <s v="Alternative Analysis"/>
    <x v="1"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OR430005"/>
    <n v="43"/>
    <x v="17"/>
    <s v="43 - NY Recovery (FTA/FEMA)"/>
    <n v="43"/>
    <s v="Emergency Supplementals"/>
    <x v="1"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1"/>
    <n v="44"/>
    <x v="17"/>
    <s v="49 USC 5324 - Public Transportation Emergency Relief"/>
    <n v="5324"/>
    <s v="Hurricane Sandy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1"/>
    <n v="44"/>
    <x v="17"/>
    <s v="49 USC 5324 - Public Transportation Emergency Relief"/>
    <n v="5324"/>
    <s v="Hurricane Sandy"/>
    <x v="1"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2"/>
    <n v="44"/>
    <x v="17"/>
    <s v="49 USC 5324 - Public Transportation Emergency Relief"/>
    <n v="5324"/>
    <s v="Hurricane Sandy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2"/>
    <n v="44"/>
    <x v="17"/>
    <s v="49 USC 5324 - Public Transportation Emergency Relief"/>
    <n v="5324"/>
    <s v="Hurricane Sandy"/>
    <x v="1"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3"/>
    <n v="44"/>
    <x v="17"/>
    <s v="49 USC 5324 - Public Transportation Emergency Relief"/>
    <n v="5324"/>
    <s v="Hurricane Sandy"/>
    <x v="1"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4"/>
    <n v="44"/>
    <x v="17"/>
    <s v="49 USC 5324 - Public Transportation Emergency Relief"/>
    <n v="5324"/>
    <s v="Hurricane Sandy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45004"/>
    <n v="44"/>
    <x v="17"/>
    <s v="49 USC 5324 - Public Transportation Emergency Relief"/>
    <n v="5324"/>
    <s v="Hurricane Sandy"/>
    <x v="1"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495001"/>
    <n v="49"/>
    <x v="17"/>
    <s v="49 - Hurricane Sandy Oversight - PMO"/>
    <n v="5324"/>
    <s v="Hurricane Sandy"/>
    <x v="1"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540001"/>
    <n v="54"/>
    <x v="17"/>
    <s v="49 USC 5337 - State of Good Repair Formula Grants"/>
    <n v="5337"/>
    <s v="State of Good Repair"/>
    <x v="0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R65X012"/>
    <n v="65"/>
    <x v="17"/>
    <s v="49 USC 5310 - Elderly and Individuals with Disabilities (FHWA xfer FY2007 f"/>
    <n v="5310"/>
    <s v="Elderly and Individuals with Disabilities"/>
    <x v="1"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R85X003"/>
    <n v="85"/>
    <x v="17"/>
    <s v="49 USC 5311 - Nonurbanized Area Programs (FHWA xfer FY2007 fwd)"/>
    <n v="5311"/>
    <s v="Non-Urbanized Area"/>
    <x v="1"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OR85X003"/>
    <n v="85"/>
    <x v="17"/>
    <s v="49 USC 5311 - Nonurbanized Area Programs (FHWA xfer FY2007 fwd)"/>
    <n v="5311"/>
    <s v="Non-Urbanized Area"/>
    <x v="1"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s v="BUS OTHER"/>
    <n v="11"/>
    <s v="Bus"/>
    <s v="33"/>
    <s v="113"/>
    <x v="0"/>
    <s v="11"/>
    <s v="Terminal, intermodal (intercity bus)"/>
    <m/>
    <m/>
    <n v="1"/>
    <x v="0"/>
    <s v="1"/>
    <m/>
    <s v="3"/>
    <m/>
    <s v="3"/>
    <s v="1"/>
    <s v="1"/>
  </r>
  <r>
    <s v="OR85X003"/>
    <n v="85"/>
    <x v="17"/>
    <s v="49 USC 5311 - Nonurbanized Area Programs (FHWA xfer FY2007 fwd)"/>
    <n v="5311"/>
    <s v="Non-Urbanized Area"/>
    <x v="1"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OR85X003"/>
    <n v="85"/>
    <x v="17"/>
    <s v="49 USC 5311 - Nonurbanized Area Programs (FHWA xfer FY2007 fwd)"/>
    <n v="5311"/>
    <s v="Non-Urbanized Area"/>
    <x v="1"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OR85X004"/>
    <n v="85"/>
    <x v="17"/>
    <s v="49 USC 5311 - Nonurbanized Area Programs (FHWA xfer FY2007 fwd)"/>
    <n v="5311"/>
    <s v="Non-Urbanized Area"/>
    <x v="1"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OR85X005"/>
    <n v="85"/>
    <x v="17"/>
    <s v="49 USC 5311 - Nonurbanized Area Programs (FHWA xfer FY2007 fwd)"/>
    <n v="5311"/>
    <s v="Non-Urbanized Area"/>
    <x v="1"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85X005"/>
    <n v="85"/>
    <x v="17"/>
    <s v="49 USC 5311 - Nonurbanized Area Programs (FHWA xfer FY2007 fwd)"/>
    <n v="5311"/>
    <s v="Non-Urbanized Area"/>
    <x v="1"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s v="FIXED GUIDEWAY"/>
    <s v="12"/>
    <s v="Fixed Guideway"/>
    <s v="94"/>
    <s v="129"/>
    <x v="9"/>
    <s v="06"/>
    <s v="Bicycle Access, Facilities &amp; Equipment on Buses"/>
    <m/>
    <m/>
    <s v="1"/>
    <x v="0"/>
    <s v="2"/>
    <m/>
    <s v="9"/>
    <m/>
    <s v="4"/>
    <s v="0"/>
    <s v="6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50% Federal Share"/>
    <m/>
    <m/>
    <n v="1"/>
    <x v="0"/>
    <s v="1"/>
    <m/>
    <s v="7"/>
    <m/>
    <s v="A"/>
    <s v="0"/>
    <s v="0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0X166"/>
    <n v="90"/>
    <x v="17"/>
    <s v="49 USC 5307 - Urbanized Area Formula (FY2006 forward)"/>
    <n v="5307"/>
    <s v="Urbanized Area"/>
    <x v="1"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m/>
    <m/>
    <n v="1"/>
    <x v="0"/>
    <s v="2"/>
    <m/>
    <s v="9"/>
    <m/>
    <s v="4"/>
    <s v="0"/>
    <s v="6"/>
  </r>
  <r>
    <s v="OR90X171"/>
    <n v="90"/>
    <x v="17"/>
    <s v="49 USC 5307 - Urbanized Area Formula (FY2006 forward)"/>
    <n v="5307"/>
    <s v="Urbanized Area"/>
    <x v="1"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OR90X171"/>
    <n v="90"/>
    <x v="17"/>
    <s v="49 USC 5307 - Urbanized Area Formula (FY2006 forward)"/>
    <n v="5307"/>
    <s v="Urbanized Area"/>
    <x v="1"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75"/>
    <n v="90"/>
    <x v="17"/>
    <s v="49 USC 5307 - Urbanized Area Formula (FY2006 forward)"/>
    <n v="5307"/>
    <s v="Urbanized Area"/>
    <x v="1"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R90X179"/>
    <n v="90"/>
    <x v="17"/>
    <s v="49 USC 5307 - Urbanized Area Formula (FY2006 forward)"/>
    <n v="5307"/>
    <s v="Urbanized Area"/>
    <x v="1"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OR90X180"/>
    <n v="90"/>
    <x v="17"/>
    <s v="49 USC 5307 - Urbanized Area Formula (FY2006 forward)"/>
    <n v="5307"/>
    <s v="Urbanized Area"/>
    <x v="1"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81"/>
    <n v="90"/>
    <x v="17"/>
    <s v="49 USC 5307 - Urbanized Area Formula (FY2006 forward)"/>
    <n v="5307"/>
    <s v="Urbanized Area"/>
    <x v="1"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OR90X184"/>
    <n v="90"/>
    <x v="17"/>
    <s v="49 USC 5307 - Urbanized Area Formula (FY2006 forward)"/>
    <n v="5307"/>
    <s v="Urbanized Area"/>
    <x v="1"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84"/>
    <n v="90"/>
    <x v="17"/>
    <s v="49 USC 5307 - Urbanized Area Formula (FY2006 forward)"/>
    <n v="5307"/>
    <s v="Urbanized Area"/>
    <x v="1"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R90X184"/>
    <n v="90"/>
    <x v="17"/>
    <s v="49 USC 5307 - Urbanized Area Formula (FY2006 forward)"/>
    <n v="5307"/>
    <s v="Urbanized Area"/>
    <x v="1"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85"/>
    <n v="90"/>
    <x v="17"/>
    <s v="49 USC 5307 - Urbanized Area Formula (FY2006 forward)"/>
    <n v="5307"/>
    <s v="Urbanized Area"/>
    <x v="1"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85"/>
    <n v="90"/>
    <x v="17"/>
    <s v="49 USC 5307 - Urbanized Area Formula (FY2006 forward)"/>
    <n v="5307"/>
    <s v="Urbanized Area"/>
    <x v="1"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85"/>
    <n v="90"/>
    <x v="17"/>
    <s v="49 USC 5307 - Urbanized Area Formula (FY2006 forward)"/>
    <n v="5307"/>
    <s v="Urbanized Area"/>
    <x v="1"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OR90X186"/>
    <n v="90"/>
    <x v="17"/>
    <s v="49 USC 5307 - Urbanized Area Formula (FY2006 forward)"/>
    <n v="5307"/>
    <s v="Urbanized Area"/>
    <x v="1"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OR95X031"/>
    <n v="95"/>
    <x v="17"/>
    <s v="49 USC 5307 - Urbanized Area Formula (FHWA xfer FY 2007 fwd)"/>
    <n v="5307"/>
    <s v="Urbanized Area"/>
    <x v="1"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OR95X031"/>
    <n v="95"/>
    <x v="17"/>
    <s v="49 USC 5307 - Urbanized Area Formula (FHWA xfer FY 2007 fwd)"/>
    <n v="5307"/>
    <s v="Urbanized Area"/>
    <x v="1"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OR95X031"/>
    <n v="95"/>
    <x v="17"/>
    <s v="49 USC 5307 - Urbanized Area Formula (FHWA xfer FY 2007 fwd)"/>
    <n v="5307"/>
    <s v="Urbanized Area"/>
    <x v="1"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OR95X038"/>
    <n v="95"/>
    <x v="17"/>
    <s v="49 USC 5307 - Urbanized Area Formula (FHWA xfer FY 2007 fwd)"/>
    <n v="5307"/>
    <s v="Urbanized Area"/>
    <x v="1"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OR95X043"/>
    <n v="95"/>
    <x v="17"/>
    <s v="49 USC 5307 - Urbanized Area Formula (FHWA xfer FY 2007 fwd)"/>
    <n v="5307"/>
    <s v="Urbanized Area"/>
    <x v="1"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OR95X043"/>
    <n v="95"/>
    <x v="17"/>
    <s v="49 USC 5307 - Urbanized Area Formula (FHWA xfer FY 2007 fwd)"/>
    <n v="5307"/>
    <s v="Urbanized Area"/>
    <x v="1"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OR95X046"/>
    <n v="95"/>
    <x v="17"/>
    <s v="49 USC 5307 - Urbanized Area Formula (FHWA xfer FY 2007 fwd)"/>
    <n v="5307"/>
    <s v="Urbanized Area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R95X046"/>
    <n v="95"/>
    <x v="17"/>
    <s v="49 USC 5307 - Urbanized Area Formula (FHWA xfer FY 2007 fwd)"/>
    <n v="5307"/>
    <s v="Urbanized Area"/>
    <x v="1"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R95X051"/>
    <n v="95"/>
    <x v="17"/>
    <s v="49 USC 5307 - Urbanized Area Formula (FHWA xfer FY 2007 fwd)"/>
    <n v="5307"/>
    <s v="Urbanized Area"/>
    <x v="1"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95X051"/>
    <n v="95"/>
    <x v="17"/>
    <s v="49 USC 5307 - Urbanized Area Formula (FHWA xfer FY 2007 fwd)"/>
    <n v="5307"/>
    <s v="Urbanized Area"/>
    <x v="1"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95X051"/>
    <n v="95"/>
    <x v="17"/>
    <s v="49 USC 5307 - Urbanized Area Formula (FHWA xfer FY 2007 fwd)"/>
    <n v="5307"/>
    <s v="Urbanized Area"/>
    <x v="1"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OR95X053"/>
    <n v="95"/>
    <x v="17"/>
    <s v="49 USC 5307 - Urbanized Area Formula (FHWA xfer FY 2007 fwd)"/>
    <n v="5307"/>
    <s v="Urbanized Area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5X053"/>
    <n v="95"/>
    <x v="17"/>
    <s v="49 USC 5307 - Urbanized Area Formula (FHWA xfer FY 2007 fwd)"/>
    <n v="5307"/>
    <s v="Urbanized Area"/>
    <x v="1"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5X053"/>
    <n v="95"/>
    <x v="17"/>
    <s v="49 USC 5307 - Urbanized Area Formula (FHWA xfer FY 2007 fwd)"/>
    <n v="5307"/>
    <s v="Urbanized Area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s v="Debt Service Reserve"/>
    <m/>
    <m/>
    <n v="1"/>
    <x v="0"/>
    <s v="3"/>
    <m/>
    <s v="7"/>
    <m/>
    <s v="M"/>
    <s v="0"/>
    <s v="0"/>
  </r>
  <r>
    <s v="OR95X053"/>
    <n v="95"/>
    <x v="17"/>
    <s v="49 USC 5307 - Urbanized Area Formula (FHWA xfer FY 2007 fwd)"/>
    <n v="5307"/>
    <s v="Urbanized Area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s v="Debt Service Reserve"/>
    <m/>
    <m/>
    <n v="1"/>
    <x v="0"/>
    <s v="3"/>
    <m/>
    <s v="7"/>
    <m/>
    <s v="M"/>
    <s v="0"/>
    <s v="0"/>
  </r>
  <r>
    <s v="OR95X053"/>
    <n v="95"/>
    <x v="17"/>
    <s v="49 USC 5307 - Urbanized Area Formula (FHWA xfer FY 2007 fwd)"/>
    <n v="5307"/>
    <s v="Urbanized Area"/>
    <x v="1"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s v="NEW STARTS"/>
    <n v="13"/>
    <s v="New Starts"/>
    <s v="7M"/>
    <s v="137"/>
    <x v="8"/>
    <s v="00"/>
    <s v="Debt Service Reserve"/>
    <m/>
    <m/>
    <n v="1"/>
    <x v="0"/>
    <s v="3"/>
    <m/>
    <s v="7"/>
    <m/>
    <s v="M"/>
    <s v="0"/>
    <s v="0"/>
  </r>
  <r>
    <s v="OR95X054"/>
    <n v="95"/>
    <x v="17"/>
    <s v="49 USC 5307 - Urbanized Area Formula (FHWA xfer FY 2007 fwd)"/>
    <n v="5307"/>
    <s v="Urbanized Area"/>
    <x v="1"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5X054"/>
    <n v="95"/>
    <x v="17"/>
    <s v="49 USC 5307 - Urbanized Area Formula (FHWA xfer FY 2007 fwd)"/>
    <n v="5307"/>
    <s v="Urbanized Area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5X054"/>
    <n v="95"/>
    <x v="17"/>
    <s v="49 USC 5307 - Urbanized Area Formula (FHWA xfer FY 2007 fwd)"/>
    <n v="5307"/>
    <s v="Urbanized Area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5X054"/>
    <n v="95"/>
    <x v="17"/>
    <s v="49 USC 5307 - Urbanized Area Formula (FHWA xfer FY 2007 fwd)"/>
    <n v="5307"/>
    <s v="Urbanized Area"/>
    <x v="1"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OR95X054"/>
    <n v="95"/>
    <x v="17"/>
    <s v="49 USC 5307 - Urbanized Area Formula (FHWA xfer FY 2007 fwd)"/>
    <n v="5307"/>
    <s v="Urbanized Area"/>
    <x v="1"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m/>
    <m/>
    <n v="1"/>
    <x v="0"/>
    <s v="2"/>
    <m/>
    <s v="9"/>
    <m/>
    <s v="3"/>
    <s v="0"/>
    <s v="6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OR95X055"/>
    <n v="95"/>
    <x v="17"/>
    <s v="49 USC 5307 - Urbanized Area Formula (FHWA xfer FY 2007 fwd)"/>
    <n v="5307"/>
    <s v="Urbanized Area"/>
    <x v="1"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OR95X058"/>
    <n v="95"/>
    <x v="17"/>
    <s v="49 USC 5307 - Urbanized Area Formula (FHWA xfer FY 2007 fwd)"/>
    <n v="5307"/>
    <s v="Urbanized Area"/>
    <x v="1"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OR95X058"/>
    <n v="95"/>
    <x v="17"/>
    <s v="49 USC 5307 - Urbanized Area Formula (FHWA xfer FY 2007 fwd)"/>
    <n v="5307"/>
    <s v="Urbanized Area"/>
    <x v="1"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OR95X058"/>
    <n v="95"/>
    <x v="17"/>
    <s v="49 USC 5307 - Urbanized Area Formula (FHWA xfer FY 2007 fwd)"/>
    <n v="5307"/>
    <s v="Urbanized Area"/>
    <x v="1"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OR95X060"/>
    <n v="95"/>
    <x v="17"/>
    <s v="49 USC 5307 - Urbanized Area Formula (FHWA xfer FY 2007 fwd)"/>
    <n v="5307"/>
    <s v="Urbanized Area"/>
    <x v="1"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95X062"/>
    <n v="95"/>
    <x v="17"/>
    <s v="49 USC 5307 - Urbanized Area Formula (FHWA xfer FY 2007 fwd)"/>
    <n v="5307"/>
    <s v="Urbanized Area"/>
    <x v="1"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OR95X063"/>
    <n v="95"/>
    <x v="17"/>
    <s v="49 USC 5307 - Urbanized Area Formula (FHWA xfer FY 2007 fwd)"/>
    <n v="5307"/>
    <s v="Urbanized Area"/>
    <x v="1"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OR95X063"/>
    <n v="95"/>
    <x v="17"/>
    <s v="49 USC 5307 - Urbanized Area Formula (FHWA xfer FY 2007 fwd)"/>
    <n v="5307"/>
    <s v="Urbanized Area"/>
    <x v="1"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OR95X063"/>
    <n v="95"/>
    <x v="17"/>
    <s v="49 USC 5307 - Urbanized Area Formula (FHWA xfer FY 2007 fwd)"/>
    <n v="5307"/>
    <s v="Urbanized Area"/>
    <x v="1"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OR95X064"/>
    <n v="95"/>
    <x v="17"/>
    <s v="49 USC 5307 - Urbanized Area Formula (FHWA xfer FY 2007 fwd)"/>
    <n v="5307"/>
    <s v="Urbanized Area"/>
    <x v="1"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OR95X065"/>
    <n v="95"/>
    <x v="17"/>
    <s v="49 USC 5307 - Urbanized Area Formula (FHWA xfer FY 2007 fwd)"/>
    <n v="5307"/>
    <s v="Urbanized Area"/>
    <x v="1"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OR95X066"/>
    <n v="95"/>
    <x v="17"/>
    <s v="49 USC 5307 - Urbanized Area Formula (FHWA xfer FY 2007 fwd)"/>
    <n v="5307"/>
    <s v="Urbanized Area"/>
    <x v="1"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OR95X068"/>
    <n v="95"/>
    <x v="17"/>
    <s v="49 USC 5307 - Urbanized Area Formula (FHWA xfer FY 2007 fwd)"/>
    <n v="5307"/>
    <s v="Urbanized Area"/>
    <x v="1"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OR95X070"/>
    <n v="95"/>
    <x v="17"/>
    <s v="49 USC 5307 - Urbanized Area Formula (FHWA xfer FY 2007 fwd)"/>
    <n v="5307"/>
    <s v="Urbanized Area"/>
    <x v="1"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PA050085"/>
    <n v="5"/>
    <x v="13"/>
    <s v="49 USC 5309 - Fixed Guideway Modernization (FY2006 forward)"/>
    <n v="5309"/>
    <s v="Fixed Guideway"/>
    <x v="0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PA050085"/>
    <n v="5"/>
    <x v="13"/>
    <s v="49 USC 5309 - Fixed Guideway Modernization (FY2006 forward)"/>
    <n v="5309"/>
    <s v="Fixed Guideway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PA050085"/>
    <n v="5"/>
    <x v="13"/>
    <s v="49 USC 5309 - Fixed Guideway Modernization (FY2006 forward)"/>
    <n v="5309"/>
    <s v="Fixed Guideway"/>
    <x v="0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6X040"/>
    <n v="16"/>
    <x v="13"/>
    <s v="49 USC 5310 - Elderly and Individuals with Disabilities"/>
    <n v="5310"/>
    <s v="Elderly and Individuals with Disabilities"/>
    <x v="1"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18X034"/>
    <n v="18"/>
    <x v="13"/>
    <s v="49 USC 5311 - Nonurbanized Area Programs"/>
    <n v="5311"/>
    <s v="Non-Urbanized Area"/>
    <x v="1"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18X035"/>
    <n v="18"/>
    <x v="13"/>
    <s v="49 USC 5311 - Nonurbanized Area Programs"/>
    <n v="5311"/>
    <s v="Non-Urbanized Area"/>
    <x v="1"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18X035"/>
    <n v="18"/>
    <x v="13"/>
    <s v="49 USC 5311 - Nonurbanized Area Programs"/>
    <n v="5311"/>
    <s v="Non-Urbanized Area"/>
    <x v="1"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18X035"/>
    <n v="18"/>
    <x v="13"/>
    <s v="49 USC 5311 - Nonurbanized Area Programs"/>
    <n v="5311"/>
    <s v="Non-Urbanized Area"/>
    <x v="1"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PA18X035"/>
    <n v="18"/>
    <x v="13"/>
    <s v="49 USC 5311 - Nonurbanized Area Programs"/>
    <n v="5311"/>
    <s v="Non-Urbanized Area"/>
    <x v="1"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x v="51"/>
    <s v="00"/>
    <s v="Construction Work"/>
    <m/>
    <m/>
    <n v="5"/>
    <x v="3"/>
    <s v="5"/>
    <m/>
    <s v="1"/>
    <m/>
    <s v="5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PA247011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s v="RESEARCH"/>
    <n v="55"/>
    <s v="Research Projects"/>
    <s v="13"/>
    <s v="551"/>
    <x v="51"/>
    <s v="00"/>
    <s v="Clerical"/>
    <m/>
    <m/>
    <n v="5"/>
    <x v="3"/>
    <s v="5"/>
    <m/>
    <s v="1"/>
    <m/>
    <s v="3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s v="RESEARCH"/>
    <n v="55"/>
    <s v="Research Projects"/>
    <s v="15"/>
    <s v="551"/>
    <x v="51"/>
    <s v="00"/>
    <s v="Construction Work"/>
    <m/>
    <m/>
    <n v="5"/>
    <x v="3"/>
    <s v="5"/>
    <m/>
    <s v="1"/>
    <m/>
    <s v="5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s v="RESEARCH"/>
    <n v="55"/>
    <s v="Research Projects"/>
    <s v="30"/>
    <s v="553"/>
    <x v="38"/>
    <s v="00"/>
    <s v="Research Projects"/>
    <m/>
    <m/>
    <n v="5"/>
    <x v="3"/>
    <s v="5"/>
    <m/>
    <s v="3"/>
    <m/>
    <s v="0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s v="MANAGEMENT TRAINING"/>
    <n v="50"/>
    <s v="Management Training"/>
    <s v="20"/>
    <s v="502"/>
    <x v="52"/>
    <s v="00"/>
    <s v="Management Training"/>
    <m/>
    <m/>
    <n v="5"/>
    <x v="3"/>
    <s v="0"/>
    <m/>
    <s v="2"/>
    <m/>
    <s v="0"/>
    <s v="0"/>
    <s v="0"/>
  </r>
  <r>
    <s v="PA247012"/>
    <n v="24"/>
    <x v="13"/>
    <s v="49 USC 5318 - Bus Testing Facility (FY2013 and forward)"/>
    <n v="5318"/>
    <s v="Bus Testing Facility"/>
    <x v="1"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s v="RESEARCH"/>
    <n v="55"/>
    <s v="Research Projects"/>
    <s v="81"/>
    <s v="558"/>
    <x v="38"/>
    <s v="00"/>
    <s v="Research Projects"/>
    <m/>
    <m/>
    <n v="5"/>
    <x v="3"/>
    <s v="5"/>
    <m/>
    <s v="8"/>
    <m/>
    <s v="1"/>
    <s v="0"/>
    <s v="0"/>
  </r>
  <r>
    <s v="PA271034"/>
    <n v="27"/>
    <x v="13"/>
    <s v="49 USC 5327 - Project Management Oversight/Compliance Reviews"/>
    <n v="5327"/>
    <s v="Project Management Oversight"/>
    <x v="1"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PA271035"/>
    <n v="27"/>
    <x v="13"/>
    <s v="49 USC 5327 - Project Management Oversight/Compliance Reviews"/>
    <n v="5327"/>
    <s v="Project Management Oversight"/>
    <x v="1"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PA271036"/>
    <n v="27"/>
    <x v="13"/>
    <s v="49 USC 5327 - Project Management Oversight/Compliance Reviews"/>
    <n v="5327"/>
    <s v="Project Management Oversight"/>
    <x v="1"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PA271037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PA274002"/>
    <n v="27"/>
    <x v="13"/>
    <s v="49 USC 5327 - Project Management Oversight/Compliance Reviews"/>
    <n v="5327"/>
    <s v="Project Management Oversight"/>
    <x v="1"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24"/>
    <n v="27"/>
    <x v="13"/>
    <s v="49 USC 5327 - Project Management Oversight/Compliance Reviews"/>
    <n v="5327"/>
    <s v="Project Management Oversight"/>
    <x v="1"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25"/>
    <n v="27"/>
    <x v="13"/>
    <s v="49 USC 5327 - Project Management Oversight/Compliance Reviews"/>
    <n v="5327"/>
    <s v="Project Management Oversight"/>
    <x v="1"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26"/>
    <n v="27"/>
    <x v="13"/>
    <s v="49 USC 5327 - Project Management Oversight/Compliance Reviews"/>
    <n v="5327"/>
    <s v="Project Management Oversight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PA274026"/>
    <n v="27"/>
    <x v="13"/>
    <s v="49 USC 5327 - Project Management Oversight/Compliance Reviews"/>
    <n v="5327"/>
    <s v="Project Management Oversight"/>
    <x v="1"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PA274027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PA274029"/>
    <n v="27"/>
    <x v="13"/>
    <s v="49 USC 5327 - Project Management Oversight/Compliance Reviews"/>
    <n v="5327"/>
    <s v="Project Management Oversight"/>
    <x v="1"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30"/>
    <n v="27"/>
    <x v="13"/>
    <s v="49 USC 5327 - Project Management Oversight/Compliance Reviews"/>
    <n v="5327"/>
    <s v="Project Management Oversight"/>
    <x v="1"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31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4032"/>
    <n v="27"/>
    <x v="13"/>
    <s v="49 USC 5327 - Project Management Oversight/Compliance Reviews"/>
    <n v="5327"/>
    <s v="Project Management Oversight"/>
    <x v="1"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4033"/>
    <n v="27"/>
    <x v="13"/>
    <s v="49 USC 5327 - Project Management Oversight/Compliance Reviews"/>
    <n v="5327"/>
    <s v="Project Management Oversight"/>
    <x v="1"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4035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4037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PA274038"/>
    <n v="27"/>
    <x v="13"/>
    <s v="49 USC 5327 - Project Management Oversight/Compliance Reviews"/>
    <n v="5327"/>
    <s v="Project Management Oversight"/>
    <x v="1"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275012"/>
    <n v="27"/>
    <x v="13"/>
    <s v="49 USC 5327 - Project Management Oversight/Compliance Reviews"/>
    <n v="5327"/>
    <s v="Project Management Oversight"/>
    <x v="1"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s v="PMO Reviews"/>
    <m/>
    <m/>
    <n v="5"/>
    <x v="3"/>
    <s v="1"/>
    <m/>
    <s v="0"/>
    <m/>
    <s v="5"/>
    <s v="0"/>
    <s v="1"/>
  </r>
  <r>
    <s v="PA275015"/>
    <n v="27"/>
    <x v="13"/>
    <s v="49 USC 5327 - Project Management Oversight/Compliance Reviews"/>
    <n v="5327"/>
    <s v="Project Management Oversight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5015"/>
    <n v="27"/>
    <x v="13"/>
    <s v="49 USC 5327 - Project Management Oversight/Compliance Reviews"/>
    <n v="5327"/>
    <s v="Project Management Oversight"/>
    <x v="1"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6002"/>
    <n v="27"/>
    <x v="13"/>
    <s v="49 USC 5327 - Project Management Oversight/Compliance Reviews"/>
    <n v="5327"/>
    <s v="Project Management Oversight"/>
    <x v="1"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PA278012"/>
    <n v="27"/>
    <x v="13"/>
    <s v="49 USC 5327 - Project Management Oversight/Compliance Reviews"/>
    <n v="5327"/>
    <s v="Project Management Oversight"/>
    <x v="1"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3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4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5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6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7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278018"/>
    <n v="27"/>
    <x v="13"/>
    <s v="49 USC 5327 - Project Management Oversight/Compliance Reviews"/>
    <n v="5327"/>
    <s v="Project Management Oversight"/>
    <x v="1"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m/>
    <m/>
    <n v="5"/>
    <x v="3"/>
    <s v="1"/>
    <m/>
    <s v="0"/>
    <m/>
    <s v="6"/>
    <s v="0"/>
    <s v="0"/>
  </r>
  <r>
    <s v="PA340007"/>
    <n v="34"/>
    <x v="13"/>
    <s v="49 USC 5339 - Bus and Bus Facilities Formula (FY2013 and forward)"/>
    <n v="5339"/>
    <s v="Bus and Bus Facilities"/>
    <x v="0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340007"/>
    <n v="34"/>
    <x v="13"/>
    <s v="49 USC 5339 - Bus and Bus Facilities Formula (FY2013 and forward)"/>
    <n v="5339"/>
    <s v="Bus and Bus Facilities"/>
    <x v="0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x v="16"/>
    <s v="03"/>
    <s v="Terminal, Intermodal (Transit)"/>
    <m/>
    <m/>
    <n v="1"/>
    <x v="0"/>
    <s v="1"/>
    <m/>
    <s v="3"/>
    <m/>
    <s v="6"/>
    <s v="0"/>
    <s v="3"/>
  </r>
  <r>
    <s v="PA340008"/>
    <n v="34"/>
    <x v="13"/>
    <s v="49 USC 5339 - Bus and Bus Facilities Formula (FY2013 and forward)"/>
    <n v="5339"/>
    <s v="Bus and Bus Facilities"/>
    <x v="0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340008"/>
    <n v="34"/>
    <x v="13"/>
    <s v="49 USC 5339 - Bus and Bus Facilities Formula (FY2013 and forward)"/>
    <n v="5339"/>
    <s v="Bus and Bus Facilities"/>
    <x v="0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340009"/>
    <n v="34"/>
    <x v="13"/>
    <s v="49 USC 5339 - Bus and Bus Facilities Formula (FY2013 and forward)"/>
    <n v="5339"/>
    <s v="Bus and Bus Facilities"/>
    <x v="0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340010"/>
    <n v="34"/>
    <x v="13"/>
    <s v="49 USC 5339 - Bus and Bus Facilities Formula (FY2013 and forward)"/>
    <n v="5339"/>
    <s v="Bus and Bus Facilities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340010"/>
    <n v="34"/>
    <x v="13"/>
    <s v="49 USC 5339 - Bus and Bus Facilities Formula (FY2013 and forward)"/>
    <n v="5339"/>
    <s v="Bus and Bus Facilities"/>
    <x v="0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340011"/>
    <n v="34"/>
    <x v="13"/>
    <s v="49 USC 5339 - Bus and Bus Facilities Formula (FY2013 and forward)"/>
    <n v="5339"/>
    <s v="Bus and Bus Facilities"/>
    <x v="0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PA380083"/>
    <n v="38"/>
    <x v="13"/>
    <s v="TEA-21 3038 - Over-the-Road Bus"/>
    <n v="3038"/>
    <s v="Over-the-Road-Bus"/>
    <x v="1"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380083"/>
    <n v="38"/>
    <x v="13"/>
    <s v="TEA-21 3038 - Over-the-Road Bus"/>
    <n v="3038"/>
    <s v="Over-the-Road-Bus"/>
    <x v="1"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PA445001"/>
    <n v="44"/>
    <x v="13"/>
    <s v="49 USC 5324 - Public Transportation Emergency Relief"/>
    <n v="5324"/>
    <s v="Hurricane Sandy"/>
    <x v="1"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445002"/>
    <n v="44"/>
    <x v="13"/>
    <s v="49 USC 5324 - Public Transportation Emergency Relief"/>
    <n v="5324"/>
    <s v="Hurricane Sandy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445002"/>
    <n v="44"/>
    <x v="13"/>
    <s v="49 USC 5324 - Public Transportation Emergency Relief"/>
    <n v="5324"/>
    <s v="Hurricane Sandy"/>
    <x v="1"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s v="FIXED GUIDEWAY"/>
    <n v="12"/>
    <s v="Fixed Guideway"/>
    <s v="44"/>
    <s v="124"/>
    <x v="9"/>
    <s v="02"/>
    <s v="Maintenance Facility"/>
    <m/>
    <m/>
    <n v="1"/>
    <x v="0"/>
    <s v="2"/>
    <m/>
    <s v="4"/>
    <m/>
    <s v="4"/>
    <s v="0"/>
    <s v="2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s v="FIXED GUIDEWAY"/>
    <n v="12"/>
    <s v="Fixed Guideway"/>
    <s v="54"/>
    <s v="125"/>
    <x v="9"/>
    <s v="01"/>
    <s v="Traction Power"/>
    <m/>
    <m/>
    <n v="1"/>
    <x v="0"/>
    <s v="2"/>
    <m/>
    <s v="5"/>
    <m/>
    <s v="4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s v="FIXED GUIDEWAY"/>
    <n v="12"/>
    <s v="Fixed Guideway"/>
    <s v="63"/>
    <s v="126"/>
    <x v="0"/>
    <s v="20"/>
    <s v="Misc. Communications Equip."/>
    <m/>
    <m/>
    <n v="1"/>
    <x v="0"/>
    <s v="2"/>
    <m/>
    <s v="6"/>
    <m/>
    <s v="3"/>
    <s v="2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s v="FIXED GUIDEWAY"/>
    <n v="12"/>
    <s v="Fixed Guideway"/>
    <s v="72"/>
    <s v="127"/>
    <x v="10"/>
    <s v="01"/>
    <s v="Force Account"/>
    <m/>
    <m/>
    <n v="1"/>
    <x v="0"/>
    <s v="2"/>
    <m/>
    <s v="7"/>
    <m/>
    <s v="2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s v="FIXED GUIDEWAY"/>
    <n v="12"/>
    <s v="Fixed Guideway"/>
    <s v="72"/>
    <s v="127"/>
    <x v="10"/>
    <s v="01"/>
    <s v="Force Account"/>
    <m/>
    <m/>
    <n v="1"/>
    <x v="0"/>
    <s v="2"/>
    <m/>
    <s v="7"/>
    <m/>
    <s v="2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s v="FIXED GUIDEWAY"/>
    <n v="12"/>
    <s v="Fixed Guideway"/>
    <s v="72"/>
    <s v="127"/>
    <x v="10"/>
    <s v="01"/>
    <s v="Force Account"/>
    <m/>
    <m/>
    <n v="1"/>
    <x v="0"/>
    <s v="2"/>
    <m/>
    <s v="7"/>
    <m/>
    <s v="2"/>
    <s v="0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4X002"/>
    <n v="44"/>
    <x v="13"/>
    <s v="49 USC 5324 - Public Transportation Emergency Relief"/>
    <n v="5324"/>
    <s v="Hurricane Sandy"/>
    <x v="1"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495001"/>
    <n v="49"/>
    <x v="13"/>
    <s v="49 - Hurricane Sandy Oversight - PMO"/>
    <n v="5324"/>
    <s v="Hurricane Sandy"/>
    <x v="1"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s v="RESEARCH"/>
    <n v="55"/>
    <s v="Research Projects"/>
    <s v="56"/>
    <s v="555"/>
    <x v="53"/>
    <s v="00"/>
    <s v="Construction"/>
    <m/>
    <m/>
    <n v="5"/>
    <x v="3"/>
    <s v="5"/>
    <m/>
    <s v="5"/>
    <m/>
    <s v="6"/>
    <s v="0"/>
    <s v="0"/>
  </r>
  <r>
    <s v="PA495002"/>
    <n v="49"/>
    <x v="13"/>
    <s v="49 - Hurricane Sandy Oversight - PMO"/>
    <n v="5324"/>
    <s v="Hurricane Sandy"/>
    <x v="1"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495003"/>
    <n v="49"/>
    <x v="13"/>
    <s v="49 - Hurricane Sandy Oversight - PMO"/>
    <n v="5324"/>
    <s v="Hurricane Sandy"/>
    <x v="1"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PA540005"/>
    <n v="54"/>
    <x v="13"/>
    <s v="49 USC 5337 - State of Good Repair Formula Grants"/>
    <n v="5337"/>
    <s v="State of Good Repair"/>
    <x v="0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540005"/>
    <n v="54"/>
    <x v="13"/>
    <s v="49 USC 5337 - State of Good Repair Formula Grants"/>
    <n v="5337"/>
    <s v="State of Good Repair"/>
    <x v="0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540005"/>
    <n v="54"/>
    <x v="13"/>
    <s v="49 USC 5337 - State of Good Repair Formula Grants"/>
    <n v="5337"/>
    <s v="State of Good Repair"/>
    <x v="0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s v="FIXED GUIDEWAY"/>
    <n v="12"/>
    <s v="Fixed Guideway"/>
    <s v="72"/>
    <s v="127"/>
    <x v="10"/>
    <s v="09"/>
    <s v="Force Account"/>
    <m/>
    <m/>
    <n v="1"/>
    <x v="0"/>
    <s v="2"/>
    <m/>
    <s v="7"/>
    <m/>
    <s v="2"/>
    <s v="0"/>
    <s v="9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s v="FIXED GUIDEWAY"/>
    <n v="12"/>
    <s v="Fixed Guideway"/>
    <s v="17"/>
    <s v="121"/>
    <x v="26"/>
    <s v="00"/>
    <s v="Vehicle Overhaul (up to 20% vehicle maintenance)"/>
    <m/>
    <m/>
    <n v="1"/>
    <x v="0"/>
    <s v="2"/>
    <m/>
    <s v="1"/>
    <m/>
    <s v="7"/>
    <s v="0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s v="FIXED GUIDEWAY"/>
    <n v="12"/>
    <s v="Fixed Guideway"/>
    <s v="26"/>
    <s v="122"/>
    <x v="16"/>
    <s v="20"/>
    <s v="Miscellaneous"/>
    <m/>
    <m/>
    <n v="1"/>
    <x v="0"/>
    <s v="2"/>
    <m/>
    <s v="2"/>
    <m/>
    <s v="6"/>
    <s v="2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540006"/>
    <n v="54"/>
    <x v="13"/>
    <s v="49 USC 5337 - State of Good Repair Formula Grants"/>
    <n v="5337"/>
    <s v="State of Good Repair"/>
    <x v="0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540007"/>
    <n v="54"/>
    <x v="13"/>
    <s v="49 USC 5337 - State of Good Repair Formula Grants"/>
    <n v="5337"/>
    <s v="State of Good Repair"/>
    <x v="0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PA540007"/>
    <n v="54"/>
    <x v="13"/>
    <s v="49 USC 5337 - State of Good Repair Formula Grants"/>
    <n v="5337"/>
    <s v="State of Good Repair"/>
    <x v="0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x v="14"/>
    <s v="03"/>
    <s v="Admin / Maint Facility"/>
    <m/>
    <m/>
    <n v="1"/>
    <x v="0"/>
    <s v="2"/>
    <m/>
    <s v="4"/>
    <m/>
    <s v="1"/>
    <s v="0"/>
    <s v="3"/>
  </r>
  <r>
    <s v="PA540007"/>
    <n v="54"/>
    <x v="13"/>
    <s v="49 USC 5337 - State of Good Repair Formula Grants"/>
    <n v="5337"/>
    <s v="State of Good Repair"/>
    <x v="0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s v="FIXED GUIDEWAY"/>
    <n v="12"/>
    <s v="Fixed Guideway"/>
    <s v="41"/>
    <s v="124"/>
    <x v="14"/>
    <s v="20"/>
    <s v="Miscellaneous"/>
    <m/>
    <m/>
    <n v="1"/>
    <x v="0"/>
    <s v="2"/>
    <m/>
    <s v="4"/>
    <m/>
    <s v="1"/>
    <s v="2"/>
    <s v="0"/>
  </r>
  <r>
    <s v="PA540007"/>
    <n v="54"/>
    <x v="13"/>
    <s v="49 USC 5337 - State of Good Repair Formula Grants"/>
    <n v="5337"/>
    <s v="State of Good Repair"/>
    <x v="0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s v="FIXED GUIDEWAY"/>
    <n v="12"/>
    <s v="Fixed Guideway"/>
    <s v="51"/>
    <s v="125"/>
    <x v="14"/>
    <s v="20"/>
    <s v="Misc. Elec/Power Equip"/>
    <m/>
    <m/>
    <n v="1"/>
    <x v="0"/>
    <s v="2"/>
    <m/>
    <s v="5"/>
    <m/>
    <s v="1"/>
    <s v="2"/>
    <s v="0"/>
  </r>
  <r>
    <s v="PA74X001"/>
    <n v="74"/>
    <x v="13"/>
    <s v="49 USC 5329 State Safety Oversight "/>
    <n v="5329"/>
    <s v="State Safety Oversight"/>
    <x v="1"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PA74X001"/>
    <n v="74"/>
    <x v="13"/>
    <s v="49 USC 5329 State Safety Oversight "/>
    <n v="5329"/>
    <s v="State Safety Oversight"/>
    <x v="1"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PA74X001"/>
    <n v="74"/>
    <x v="13"/>
    <s v="49 USC 5329 State Safety Oversight "/>
    <n v="5329"/>
    <s v="State Safety Oversight"/>
    <x v="1"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PA74X001"/>
    <n v="74"/>
    <x v="13"/>
    <s v="49 USC 5329 State Safety Oversight "/>
    <n v="5329"/>
    <s v="State Safety Oversight"/>
    <x v="1"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PA765002"/>
    <n v="76"/>
    <x v="13"/>
    <s v="49 USC 5327 - Project Management Oversight - Economic Recovery"/>
    <n v="5327"/>
    <s v="Project Management Oversight - Economic Recovery"/>
    <x v="1"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765002"/>
    <n v="76"/>
    <x v="13"/>
    <s v="49 USC 5327 - Project Management Oversight - Economic Recovery"/>
    <n v="5327"/>
    <s v="Project Management Oversight - Economic Recovery"/>
    <x v="1"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s v="PMO Reviews"/>
    <m/>
    <m/>
    <n v="5"/>
    <x v="3"/>
    <s v="1"/>
    <m/>
    <s v="0"/>
    <m/>
    <s v="5"/>
    <s v="0"/>
    <s v="1"/>
  </r>
  <r>
    <s v="PA765003"/>
    <n v="76"/>
    <x v="13"/>
    <s v="49 USC 5327 - Project Management Oversight - Economic Recovery"/>
    <n v="5327"/>
    <s v="Project Management Oversight - Economic Recovery"/>
    <x v="1"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765003"/>
    <n v="76"/>
    <x v="13"/>
    <s v="49 USC 5327 - Project Management Oversight - Economic Recovery"/>
    <n v="5327"/>
    <s v="Project Management Oversight - Economic Recovery"/>
    <x v="1"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s v="PMO Reviews"/>
    <m/>
    <m/>
    <n v="5"/>
    <x v="3"/>
    <s v="1"/>
    <m/>
    <s v="0"/>
    <m/>
    <s v="5"/>
    <s v="0"/>
    <s v="1"/>
  </r>
  <r>
    <s v="PA765004"/>
    <n v="76"/>
    <x v="13"/>
    <s v="49 USC 5327 - Project Management Oversight - Economic Recovery"/>
    <n v="5327"/>
    <s v="Project Management Oversight - Economic Recovery"/>
    <x v="1"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PA765004"/>
    <n v="76"/>
    <x v="13"/>
    <s v="49 USC 5327 - Project Management Oversight - Economic Recovery"/>
    <n v="5327"/>
    <s v="Project Management Oversight - Economic Recovery"/>
    <x v="1"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s v="OVERSIGHT REVIEWS"/>
    <n v="51"/>
    <s v="Oversight Reviews"/>
    <s v="05"/>
    <s v="510"/>
    <x v="39"/>
    <s v="01"/>
    <s v="PMO Reviews"/>
    <m/>
    <m/>
    <n v="5"/>
    <x v="3"/>
    <s v="1"/>
    <m/>
    <s v="0"/>
    <m/>
    <s v="5"/>
    <s v="0"/>
    <s v="1"/>
  </r>
  <r>
    <s v="PA90X794"/>
    <n v="90"/>
    <x v="13"/>
    <s v="49 USC 5307 - Urbanized Area Formula (FY2006 forward)"/>
    <n v="5307"/>
    <s v="Urbanized Area"/>
    <x v="1"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PA90X794"/>
    <n v="90"/>
    <x v="13"/>
    <s v="49 USC 5307 - Urbanized Area Formula (FY2006 forward)"/>
    <n v="5307"/>
    <s v="Urbanized Area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PA90X794"/>
    <n v="90"/>
    <x v="13"/>
    <s v="49 USC 5307 - Urbanized Area Formula (FY2006 forward)"/>
    <n v="5307"/>
    <s v="Urbanized Area"/>
    <x v="1"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PA90X794"/>
    <n v="90"/>
    <x v="13"/>
    <s v="49 USC 5307 - Urbanized Area Formula (FY2006 forward)"/>
    <n v="5307"/>
    <s v="Urbanized Area"/>
    <x v="1"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PA90X794"/>
    <n v="90"/>
    <x v="13"/>
    <s v="49 USC 5307 - Urbanized Area Formula (FY2006 forward)"/>
    <n v="5307"/>
    <s v="Urbanized Area"/>
    <x v="1"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PA90X809"/>
    <n v="90"/>
    <x v="13"/>
    <s v="49 USC 5307 - Urbanized Area Formula (FY2006 forward)"/>
    <n v="5307"/>
    <s v="Urbanized Area"/>
    <x v="1"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11"/>
    <n v="90"/>
    <x v="13"/>
    <s v="49 USC 5307 - Urbanized Area Formula (FY2006 forward)"/>
    <n v="5307"/>
    <s v="Urbanized Area"/>
    <x v="1"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13"/>
    <n v="90"/>
    <x v="13"/>
    <s v="49 USC 5307 - Urbanized Area Formula (FY2006 forward)"/>
    <n v="5307"/>
    <s v="Urbanized Area"/>
    <x v="1"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PA90X813"/>
    <n v="90"/>
    <x v="13"/>
    <s v="49 USC 5307 - Urbanized Area Formula (FY2006 forward)"/>
    <n v="5307"/>
    <s v="Urbanized Area"/>
    <x v="1"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13"/>
    <n v="90"/>
    <x v="13"/>
    <s v="49 USC 5307 - Urbanized Area Formula (FY2006 forward)"/>
    <n v="5307"/>
    <s v="Urbanized Area"/>
    <x v="1"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13"/>
    <n v="90"/>
    <x v="13"/>
    <s v="49 USC 5307 - Urbanized Area Formula (FY2006 forward)"/>
    <n v="5307"/>
    <s v="Urbanized Area"/>
    <x v="1"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A90X813"/>
    <n v="90"/>
    <x v="13"/>
    <s v="49 USC 5307 - Urbanized Area Formula (FY2006 forward)"/>
    <n v="5307"/>
    <s v="Urbanized Area"/>
    <x v="1"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PA90X815"/>
    <n v="90"/>
    <x v="13"/>
    <s v="49 USC 5307 - Urbanized Area Formula (FY2006 forward)"/>
    <n v="5307"/>
    <s v="Urbanized Area"/>
    <x v="1"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PA90X816"/>
    <n v="90"/>
    <x v="13"/>
    <s v="49 USC 5307 - Urbanized Area Formula (FY2006 forward)"/>
    <n v="5307"/>
    <s v="Urbanized Area"/>
    <x v="1"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PA90X816"/>
    <n v="90"/>
    <x v="13"/>
    <s v="49 USC 5307 - Urbanized Area Formula (FY2006 forward)"/>
    <n v="5307"/>
    <s v="Urbanized Area"/>
    <x v="1"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PA90X817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18"/>
    <n v="90"/>
    <x v="13"/>
    <s v="49 USC 5307 - Urbanized Area Formula (FY2006 forward)"/>
    <n v="5307"/>
    <s v="Urbanized Area"/>
    <x v="1"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0X818"/>
    <n v="90"/>
    <x v="13"/>
    <s v="49 USC 5307 - Urbanized Area Formula (FY2006 forward)"/>
    <n v="5307"/>
    <s v="Urbanized Area"/>
    <x v="1"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PA90X818"/>
    <n v="90"/>
    <x v="13"/>
    <s v="49 USC 5307 - Urbanized Area Formula (FY2006 forward)"/>
    <n v="5307"/>
    <s v="Urbanized Area"/>
    <x v="1"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PA90X819"/>
    <n v="90"/>
    <x v="13"/>
    <s v="49 USC 5307 - Urbanized Area Formula (FY2006 forward)"/>
    <n v="5307"/>
    <s v="Urbanized Area"/>
    <x v="1"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20"/>
    <n v="90"/>
    <x v="13"/>
    <s v="49 USC 5307 - Urbanized Area Formula (FY2006 forward)"/>
    <n v="5307"/>
    <s v="Urbanized Area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0X820"/>
    <n v="90"/>
    <x v="13"/>
    <s v="49 USC 5307 - Urbanized Area Formula (FY2006 forward)"/>
    <n v="5307"/>
    <s v="Urbanized Area"/>
    <x v="1"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`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s v="BUS OTHER"/>
    <n v="11"/>
    <s v="Bus"/>
    <s v="72"/>
    <s v="117"/>
    <x v="10"/>
    <s v="09"/>
    <s v="Force Account"/>
    <m/>
    <m/>
    <n v="1"/>
    <x v="0"/>
    <s v="1"/>
    <m/>
    <s v="7"/>
    <m/>
    <s v="2"/>
    <s v="0"/>
    <s v="9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s v="BUS OTHER"/>
    <n v="11"/>
    <s v="Bus"/>
    <s v="72"/>
    <s v="117"/>
    <x v="10"/>
    <s v="09"/>
    <s v="Force Account"/>
    <m/>
    <m/>
    <n v="1"/>
    <x v="0"/>
    <s v="1"/>
    <m/>
    <s v="7"/>
    <m/>
    <s v="2"/>
    <s v="0"/>
    <s v="9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21"/>
    <n v="90"/>
    <x v="13"/>
    <s v="49 USC 5307 - Urbanized Area Formula (FY2006 forward)"/>
    <n v="5307"/>
    <s v="Urbanized Area"/>
    <x v="1"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s v="FIXED GUIDEWAY"/>
    <n v="12"/>
    <s v="Fixed Guideway"/>
    <s v="26"/>
    <s v="122"/>
    <x v="16"/>
    <s v="20"/>
    <s v="Miscellaneous"/>
    <m/>
    <m/>
    <n v="1"/>
    <x v="0"/>
    <s v="2"/>
    <m/>
    <s v="2"/>
    <m/>
    <s v="6"/>
    <s v="2"/>
    <s v="0"/>
  </r>
  <r>
    <s v="PA90X822"/>
    <n v="90"/>
    <x v="13"/>
    <s v="49 USC 5307 - Urbanized Area Formula (FY2006 forward)"/>
    <n v="5307"/>
    <s v="Urbanized Area"/>
    <x v="1"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PA90X823"/>
    <n v="90"/>
    <x v="13"/>
    <s v="49 USC 5307 - Urbanized Area Formula (FY2006 forward)"/>
    <n v="5307"/>
    <s v="Urbanized Area"/>
    <x v="1"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PA90X823"/>
    <n v="90"/>
    <x v="13"/>
    <s v="49 USC 5307 - Urbanized Area Formula (FY2006 forward)"/>
    <n v="5307"/>
    <s v="Urbanized Area"/>
    <x v="1"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90X823"/>
    <n v="90"/>
    <x v="13"/>
    <s v="49 USC 5307 - Urbanized Area Formula (FY2006 forward)"/>
    <n v="5307"/>
    <s v="Urbanized Area"/>
    <x v="1"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23"/>
    <n v="90"/>
    <x v="13"/>
    <s v="49 USC 5307 - Urbanized Area Formula (FY2006 forward)"/>
    <n v="5307"/>
    <s v="Urbanized Area"/>
    <x v="1"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24"/>
    <n v="90"/>
    <x v="13"/>
    <s v="49 USC 5307 - Urbanized Area Formula (FY2006 forward)"/>
    <n v="5307"/>
    <s v="Urbanized Area"/>
    <x v="1"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90X824"/>
    <n v="90"/>
    <x v="13"/>
    <s v="49 USC 5307 - Urbanized Area Formula (FY2006 forward)"/>
    <n v="5307"/>
    <s v="Urbanized Area"/>
    <x v="1"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0X824"/>
    <n v="90"/>
    <x v="13"/>
    <s v="49 USC 5307 - Urbanized Area Formula (FY2006 forward)"/>
    <n v="5307"/>
    <s v="Urbanized Area"/>
    <x v="1"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s v="MAINTENANCE FACILITY"/>
    <n v="11"/>
    <s v="Bus"/>
    <s v="46"/>
    <s v="114"/>
    <x v="16"/>
    <s v="01"/>
    <s v="Admin/Maint Facility"/>
    <m/>
    <m/>
    <n v="1"/>
    <x v="0"/>
    <s v="1"/>
    <m/>
    <s v="4"/>
    <m/>
    <s v="6"/>
    <s v="0"/>
    <s v="1"/>
  </r>
  <r>
    <s v="PA90X824"/>
    <n v="90"/>
    <x v="13"/>
    <s v="49 USC 5307 - Urbanized Area Formula (FY2006 forward)"/>
    <n v="5307"/>
    <s v="Urbanized Area"/>
    <x v="1"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PA90X824"/>
    <n v="90"/>
    <x v="13"/>
    <s v="49 USC 5307 - Urbanized Area Formula (FY2006 forward)"/>
    <n v="5307"/>
    <s v="Urbanized Area"/>
    <x v="1"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s v="BUS OTHER"/>
    <n v="11"/>
    <s v="Bus"/>
    <s v="16"/>
    <s v="111"/>
    <x v="23"/>
    <s v="40"/>
    <s v="Spare Parts / Assoc Capital Maintenance Items"/>
    <m/>
    <s v="Spare Parts / Assoc Capital Maintenance Items"/>
    <n v="1"/>
    <x v="0"/>
    <s v="1"/>
    <m/>
    <s v="1"/>
    <m/>
    <s v="6"/>
    <s v="4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s v="BUS OTHER"/>
    <n v="11"/>
    <s v="Bus"/>
    <s v="36"/>
    <s v="113"/>
    <x v="16"/>
    <s v="03"/>
    <s v="Terminal, Intermodal (Transit)"/>
    <m/>
    <m/>
    <n v="1"/>
    <x v="0"/>
    <s v="1"/>
    <m/>
    <s v="3"/>
    <m/>
    <s v="6"/>
    <s v="0"/>
    <s v="3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PA90X825"/>
    <n v="90"/>
    <x v="13"/>
    <s v="49 USC 5307 - Urbanized Area Formula (FY2006 forward)"/>
    <n v="5307"/>
    <s v="Urbanized Area"/>
    <x v="1"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s v="FIXED GUIDEWAY"/>
    <n v="12"/>
    <s v="Fixed Guideway"/>
    <s v="72"/>
    <s v="127"/>
    <x v="10"/>
    <s v="08"/>
    <s v="Force Account"/>
    <m/>
    <m/>
    <n v="1"/>
    <x v="0"/>
    <s v="2"/>
    <m/>
    <s v="7"/>
    <m/>
    <s v="2"/>
    <s v="0"/>
    <s v="8"/>
  </r>
  <r>
    <s v="PA90X826"/>
    <n v="90"/>
    <x v="13"/>
    <s v="49 USC 5307 - Urbanized Area Formula (FY2006 forward)"/>
    <n v="5307"/>
    <s v="Urbanized Area"/>
    <x v="1"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s v="FIXED GUIDEWAY"/>
    <n v="12"/>
    <s v="Fixed Guideway"/>
    <s v="94"/>
    <s v="129"/>
    <x v="9"/>
    <s v="09"/>
    <s v="Enhanced ADA Access"/>
    <m/>
    <m/>
    <n v="1"/>
    <x v="0"/>
    <s v="2"/>
    <m/>
    <s v="9"/>
    <m/>
    <s v="4"/>
    <s v="0"/>
    <s v="9"/>
  </r>
  <r>
    <s v="PA90X827"/>
    <n v="90"/>
    <x v="13"/>
    <s v="49 USC 5307 - Urbanized Area Formula (FY2006 forward)"/>
    <n v="5307"/>
    <s v="Urbanized Area"/>
    <x v="1"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27"/>
    <n v="90"/>
    <x v="13"/>
    <s v="49 USC 5307 - Urbanized Area Formula (FY2006 forward)"/>
    <n v="5307"/>
    <s v="Urbanized Area"/>
    <x v="1"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A90X828"/>
    <n v="90"/>
    <x v="13"/>
    <s v="49 USC 5307 - Urbanized Area Formula (FY2006 forward)"/>
    <n v="5307"/>
    <s v="Urbanized Area"/>
    <x v="1"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29"/>
    <n v="90"/>
    <x v="13"/>
    <s v="49 USC 5307 - Urbanized Area Formula (FY2006 forward)"/>
    <n v="5307"/>
    <s v="Urbanized Area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29"/>
    <n v="90"/>
    <x v="13"/>
    <s v="49 USC 5307 - Urbanized Area Formula (FY2006 forward)"/>
    <n v="5307"/>
    <s v="Urbanized Area"/>
    <x v="1"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0X831"/>
    <n v="90"/>
    <x v="13"/>
    <s v="49 USC 5307 - Urbanized Area Formula (FY2006 forward)"/>
    <n v="5307"/>
    <s v="Urbanized Area"/>
    <x v="1"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PA90X831"/>
    <n v="90"/>
    <x v="13"/>
    <s v="49 USC 5307 - Urbanized Area Formula (FY2006 forward)"/>
    <n v="5307"/>
    <s v="Urbanized Area"/>
    <x v="1"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s v="BUS OTHER"/>
    <n v="11"/>
    <s v="Bus"/>
    <s v="71"/>
    <s v="117"/>
    <x v="2"/>
    <s v="05"/>
    <s v="3rd party Contract"/>
    <m/>
    <m/>
    <n v="1"/>
    <x v="0"/>
    <s v="1"/>
    <m/>
    <s v="7"/>
    <m/>
    <s v="1"/>
    <s v="0"/>
    <s v="5"/>
  </r>
  <r>
    <s v="PA90X832"/>
    <n v="90"/>
    <x v="13"/>
    <s v="49 USC 5307 - Urbanized Area Formula (FY2006 forward)"/>
    <n v="5307"/>
    <s v="Urbanized Area"/>
    <x v="1"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PA90X833"/>
    <n v="90"/>
    <x v="13"/>
    <s v="49 USC 5307 - Urbanized Area Formula (FY2006 forward)"/>
    <n v="5307"/>
    <s v="Urbanized Area"/>
    <x v="1"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A90X833"/>
    <n v="90"/>
    <x v="13"/>
    <s v="49 USC 5307 - Urbanized Area Formula (FY2006 forward)"/>
    <n v="5307"/>
    <s v="Urbanized Area"/>
    <x v="1"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0X833"/>
    <n v="90"/>
    <x v="13"/>
    <s v="49 USC 5307 - Urbanized Area Formula (FY2006 forward)"/>
    <n v="5307"/>
    <s v="Urbanized Area"/>
    <x v="1"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A90X835"/>
    <n v="90"/>
    <x v="13"/>
    <s v="49 USC 5307 - Urbanized Area Formula (FY2006 forward)"/>
    <n v="5307"/>
    <s v="Urbanized Area"/>
    <x v="1"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5X007"/>
    <n v="95"/>
    <x v="13"/>
    <s v="49 USC 5307 - Urbanized Area Formula (FHWA xfer FY 2007 fwd)"/>
    <n v="5307"/>
    <s v="Urbanized Area"/>
    <x v="1"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PA95X007"/>
    <n v="95"/>
    <x v="13"/>
    <s v="49 USC 5307 - Urbanized Area Formula (FHWA xfer FY 2007 fwd)"/>
    <n v="5307"/>
    <s v="Urbanized Area"/>
    <x v="1"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PA95X007"/>
    <n v="95"/>
    <x v="13"/>
    <s v="49 USC 5307 - Urbanized Area Formula (FHWA xfer FY 2007 fwd)"/>
    <n v="5307"/>
    <s v="Urbanized Area"/>
    <x v="1"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PA95X007"/>
    <n v="95"/>
    <x v="13"/>
    <s v="49 USC 5307 - Urbanized Area Formula (FHWA xfer FY 2007 fwd)"/>
    <n v="5307"/>
    <s v="Urbanized Area"/>
    <x v="1"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PA95X067"/>
    <n v="95"/>
    <x v="13"/>
    <s v="49 USC 5307 - Urbanized Area Formula (FHWA xfer FY 2007 fwd)"/>
    <n v="5307"/>
    <s v="Urbanized Area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95X067"/>
    <n v="95"/>
    <x v="13"/>
    <s v="49 USC 5307 - Urbanized Area Formula (FHWA xfer FY 2007 fwd)"/>
    <n v="5307"/>
    <s v="Urbanized Area"/>
    <x v="1"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95X067"/>
    <n v="95"/>
    <x v="13"/>
    <s v="49 USC 5307 - Urbanized Area Formula (FHWA xfer FY 2007 fwd)"/>
    <n v="5307"/>
    <s v="Urbanized Area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5X067"/>
    <n v="95"/>
    <x v="13"/>
    <s v="49 USC 5307 - Urbanized Area Formula (FHWA xfer FY 2007 fwd)"/>
    <n v="5307"/>
    <s v="Urbanized Area"/>
    <x v="1"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A95X071"/>
    <n v="95"/>
    <x v="13"/>
    <s v="49 USC 5307 - Urbanized Area Formula (FHWA xfer FY 2007 fwd)"/>
    <n v="5307"/>
    <s v="Urbanized Area"/>
    <x v="1"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PA95X071"/>
    <n v="95"/>
    <x v="13"/>
    <s v="49 USC 5307 - Urbanized Area Formula (FHWA xfer FY 2007 fwd)"/>
    <n v="5307"/>
    <s v="Urbanized Area"/>
    <x v="1"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PA95X071"/>
    <n v="95"/>
    <x v="13"/>
    <s v="49 USC 5307 - Urbanized Area Formula (FHWA xfer FY 2007 fwd)"/>
    <n v="5307"/>
    <s v="Urbanized Area"/>
    <x v="1"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s v="BUS OTHER"/>
    <n v="11"/>
    <s v="Bus"/>
    <s v="76"/>
    <s v="117"/>
    <x v="48"/>
    <s v="91"/>
    <s v="Acquisition"/>
    <m/>
    <m/>
    <n v="1"/>
    <x v="0"/>
    <s v="1"/>
    <m/>
    <s v="7"/>
    <m/>
    <s v="6"/>
    <s v="9"/>
    <s v="1"/>
  </r>
  <r>
    <s v="PA95X095"/>
    <n v="95"/>
    <x v="13"/>
    <s v="49 USC 5307 - Urbanized Area Formula (FHWA xfer FY 2007 fwd)"/>
    <n v="5307"/>
    <s v="Urbanized Area"/>
    <x v="1"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s v="FIXED GUIDEWAY"/>
    <n v="12"/>
    <s v="Fixed Guideway"/>
    <s v="23"/>
    <s v="122"/>
    <x v="0"/>
    <s v="05"/>
    <s v="Bridges "/>
    <m/>
    <m/>
    <n v="1"/>
    <x v="0"/>
    <s v="2"/>
    <m/>
    <s v="2"/>
    <m/>
    <s v="3"/>
    <s v="0"/>
    <s v="5"/>
  </r>
  <r>
    <s v="PA95X095"/>
    <n v="95"/>
    <x v="13"/>
    <s v="49 USC 5307 - Urbanized Area Formula (FHWA xfer FY 2007 fwd)"/>
    <n v="5307"/>
    <s v="Urbanized Area"/>
    <x v="1"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s v="FIXED GUIDEWAY"/>
    <n v="12"/>
    <s v="Fixed Guideway"/>
    <s v="72"/>
    <s v="127"/>
    <x v="10"/>
    <s v="11"/>
    <s v="Force Account"/>
    <m/>
    <m/>
    <n v="1"/>
    <x v="0"/>
    <s v="2"/>
    <m/>
    <s v="7"/>
    <m/>
    <s v="2"/>
    <s v="1"/>
    <s v="1"/>
  </r>
  <r>
    <s v="PA95X095"/>
    <n v="95"/>
    <x v="13"/>
    <s v="49 USC 5307 - Urbanized Area Formula (FHWA xfer FY 2007 fwd)"/>
    <n v="5307"/>
    <s v="Urbanized Area"/>
    <x v="1"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95X096"/>
    <n v="95"/>
    <x v="13"/>
    <s v="49 USC 5307 - Urbanized Area Formula (FHWA xfer FY 2007 fwd)"/>
    <n v="5307"/>
    <s v="Urbanized Area"/>
    <x v="1"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s v="FIXED GUIDEWAY"/>
    <n v="12"/>
    <s v="Fixed Guideway"/>
    <s v="13"/>
    <s v="121"/>
    <x v="15"/>
    <s v="23"/>
    <s v="Commuter Rail Car Trailer"/>
    <s v="Commuter Rail Car Trailer"/>
    <m/>
    <n v="1"/>
    <x v="0"/>
    <s v="2"/>
    <m/>
    <s v="1"/>
    <m/>
    <s v="3"/>
    <s v="2"/>
    <s v="3"/>
  </r>
  <r>
    <s v="PA95X096"/>
    <n v="95"/>
    <x v="13"/>
    <s v="49 USC 5307 - Urbanized Area Formula (FHWA xfer FY 2007 fwd)"/>
    <n v="5307"/>
    <s v="Urbanized Area"/>
    <x v="1"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PA95X105"/>
    <n v="95"/>
    <x v="13"/>
    <s v="49 USC 5307 - Urbanized Area Formula (FHWA xfer FY 2007 fwd)"/>
    <n v="5307"/>
    <s v="Urbanized Area"/>
    <x v="1"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A95X109"/>
    <n v="95"/>
    <x v="13"/>
    <s v="49 USC 5307 - Urbanized Area Formula (FHWA xfer FY 2007 fwd)"/>
    <n v="5307"/>
    <s v="Urbanized Area"/>
    <x v="1"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95X110"/>
    <n v="95"/>
    <x v="13"/>
    <s v="49 USC 5307 - Urbanized Area Formula (FHWA xfer FY 2007 fwd)"/>
    <n v="5307"/>
    <s v="Urbanized Area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5X110"/>
    <n v="95"/>
    <x v="13"/>
    <s v="49 USC 5307 - Urbanized Area Formula (FHWA xfer FY 2007 fwd)"/>
    <n v="5307"/>
    <s v="Urbanized Area"/>
    <x v="1"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5X112"/>
    <n v="95"/>
    <x v="13"/>
    <s v="49 USC 5307 - Urbanized Area Formula (FHWA xfer FY 2007 fwd)"/>
    <n v="5307"/>
    <s v="Urbanized Area"/>
    <x v="1"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A95X112"/>
    <n v="95"/>
    <x v="13"/>
    <s v="49 USC 5307 - Urbanized Area Formula (FHWA xfer FY 2007 fwd)"/>
    <n v="5307"/>
    <s v="Urbanized Area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PA95X112"/>
    <n v="95"/>
    <x v="13"/>
    <s v="49 USC 5307 - Urbanized Area Formula (FHWA xfer FY 2007 fwd)"/>
    <n v="5307"/>
    <s v="Urbanized Area"/>
    <x v="1"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PA95X113"/>
    <n v="95"/>
    <x v="13"/>
    <s v="49 USC 5307 - Urbanized Area Formula (FHWA xfer FY 2007 fwd)"/>
    <n v="5307"/>
    <s v="Urbanized Area"/>
    <x v="1"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A95X115"/>
    <n v="95"/>
    <x v="13"/>
    <s v="49 USC 5307 - Urbanized Area Formula (FHWA xfer FY 2007 fwd)"/>
    <n v="5307"/>
    <s v="Urbanized Area"/>
    <x v="1"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s v="BUS OTHER"/>
    <n v="11"/>
    <s v="Bus"/>
    <s v="93"/>
    <s v="119"/>
    <x v="0"/>
    <s v="06"/>
    <s v="Bicycle Access, Facilities &amp; Equipment on Buses"/>
    <m/>
    <m/>
    <n v="1"/>
    <x v="0"/>
    <s v="1"/>
    <m/>
    <s v="9"/>
    <m/>
    <s v="3"/>
    <s v="0"/>
    <s v="6"/>
  </r>
  <r>
    <s v="PR040010"/>
    <n v="4"/>
    <x v="44"/>
    <s v="49 USC 5309 - Bus and Bus Facilities (FY2006 forward)"/>
    <n v="5309"/>
    <s v="Bus and Bus Facilities"/>
    <x v="0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PR045030"/>
    <n v="4"/>
    <x v="40"/>
    <s v="49 USC 5309 - Bus and Bus Facilities (FY2006 forward)"/>
    <n v="5309"/>
    <s v="Bus and Bus Facilities"/>
    <x v="0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PR045030"/>
    <n v="4"/>
    <x v="40"/>
    <s v="49 USC 5309 - Bus and Bus Facilities (FY2006 forward)"/>
    <n v="5309"/>
    <s v="Bus and Bus Facilities"/>
    <x v="0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PR045030"/>
    <n v="4"/>
    <x v="40"/>
    <s v="49 USC 5309 - Bus and Bus Facilities (FY2006 forward)"/>
    <n v="5309"/>
    <s v="Bus and Bus Facilities"/>
    <x v="0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s v="BUS PURCHASE"/>
    <n v="11"/>
    <s v="Bus"/>
    <s v="13"/>
    <s v="111"/>
    <x v="15"/>
    <s v="31"/>
    <s v="Rebuild People Mover Cars"/>
    <m/>
    <m/>
    <n v="1"/>
    <x v="0"/>
    <s v="1"/>
    <m/>
    <s v="1"/>
    <m/>
    <s v="3"/>
    <s v="3"/>
    <s v="1"/>
  </r>
  <r>
    <s v="PR045030"/>
    <n v="4"/>
    <x v="40"/>
    <s v="49 USC 5309 - Bus and Bus Facilities (FY2006 forward)"/>
    <n v="5309"/>
    <s v="Bus and Bus Facilities"/>
    <x v="0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PR045030"/>
    <n v="4"/>
    <x v="40"/>
    <s v="49 USC 5309 - Bus and Bus Facilities (FY2006 forward)"/>
    <n v="5309"/>
    <s v="Bus and Bus Facilities"/>
    <x v="0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PR045031"/>
    <n v="4"/>
    <x v="40"/>
    <s v="49 USC 5309 - Bus and Bus Facilities (FY2006 forward)"/>
    <n v="5309"/>
    <s v="Bus and Bus Facilities"/>
    <x v="0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s v="MAINTENANCE FACILITY"/>
    <n v="11"/>
    <s v="Bus"/>
    <s v="42"/>
    <s v="114"/>
    <x v="1"/>
    <s v="18"/>
    <m/>
    <m/>
    <m/>
    <n v="1"/>
    <x v="0"/>
    <s v="1"/>
    <m/>
    <s v="4"/>
    <m/>
    <s v="2"/>
    <s v="1"/>
    <s v="8"/>
  </r>
  <r>
    <s v="PR050037"/>
    <n v="5"/>
    <x v="44"/>
    <s v="49 USC 5309 - Fixed Guideway Modernization (FY2006 forward)"/>
    <n v="5309"/>
    <s v="Fixed Guideway"/>
    <x v="0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s v="FIXED GUIDEWAY"/>
    <n v="12"/>
    <s v="Fixed Guideway"/>
    <s v="34"/>
    <s v="123"/>
    <x v="9"/>
    <s v="06"/>
    <s v="Fare Collection Equip. (Stationary)"/>
    <m/>
    <m/>
    <n v="1"/>
    <x v="0"/>
    <s v="2"/>
    <m/>
    <s v="3"/>
    <m/>
    <s v="4"/>
    <s v="0"/>
    <s v="6"/>
  </r>
  <r>
    <s v="PR050037"/>
    <n v="5"/>
    <x v="44"/>
    <s v="49 USC 5309 - Fixed Guideway Modernization (FY2006 forward)"/>
    <n v="5309"/>
    <s v="Fixed Guideway"/>
    <x v="0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PR16X006"/>
    <n v="16"/>
    <x v="44"/>
    <s v="49 USC 5310 - Elderly and Individuals with Disabilities"/>
    <n v="5310"/>
    <s v="Elderly and Individuals with Disabilities"/>
    <x v="1"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16X006"/>
    <n v="16"/>
    <x v="44"/>
    <s v="49 USC 5310 - Elderly and Individuals with Disabilities"/>
    <n v="5310"/>
    <s v="Elderly and Individuals with Disabilities"/>
    <x v="1"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6X006"/>
    <n v="16"/>
    <x v="44"/>
    <s v="49 USC 5310 - Elderly and Individuals with Disabilities"/>
    <n v="5310"/>
    <s v="Elderly and Individuals with Disabilities"/>
    <x v="1"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6X006"/>
    <n v="16"/>
    <x v="44"/>
    <s v="49 USC 5310 - Elderly and Individuals with Disabilities"/>
    <n v="5310"/>
    <s v="Elderly and Individuals with Disabilities"/>
    <x v="1"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9"/>
    <s v="Bus Trolley STD"/>
    <m/>
    <s v="Bus Trolley STD"/>
    <n v="1"/>
    <x v="0"/>
    <s v="1"/>
    <m/>
    <s v="1"/>
    <m/>
    <s v="3"/>
    <s v="0"/>
    <s v="9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s v="BUS PURCHASE"/>
    <n v="11"/>
    <s v="Bus"/>
    <s v="13"/>
    <s v="111"/>
    <x v="15"/>
    <s v="09"/>
    <s v="Bus Trolley STD"/>
    <m/>
    <s v="Bus Trolley STD"/>
    <n v="1"/>
    <x v="0"/>
    <s v="1"/>
    <m/>
    <s v="1"/>
    <m/>
    <s v="3"/>
    <s v="0"/>
    <s v="9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s v="BUS OTHER"/>
    <n v="11"/>
    <s v="Bus"/>
    <s v="34"/>
    <s v="113"/>
    <x v="9"/>
    <s v="05"/>
    <s v="Ferry Terminal"/>
    <m/>
    <m/>
    <n v="1"/>
    <x v="0"/>
    <s v="1"/>
    <m/>
    <s v="3"/>
    <m/>
    <s v="4"/>
    <s v="0"/>
    <s v="5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s v="BUS OTHER"/>
    <n v="11"/>
    <s v="Bus"/>
    <s v="7K"/>
    <s v="117"/>
    <x v="12"/>
    <s v="03"/>
    <s v="Emergency Response Drills"/>
    <m/>
    <m/>
    <n v="1"/>
    <x v="0"/>
    <s v="1"/>
    <m/>
    <s v="7"/>
    <m/>
    <s v="K"/>
    <s v="0"/>
    <s v="3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PR18X025"/>
    <n v="18"/>
    <x v="44"/>
    <s v="49 USC 5311 - Nonurbanized Area Programs"/>
    <n v="5311"/>
    <s v="Non-Urbanized Area"/>
    <x v="1"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PR18X026"/>
    <n v="18"/>
    <x v="44"/>
    <s v="49 USC 5311 - Nonurbanized Area Programs"/>
    <n v="5311"/>
    <s v="Non-Urbanized Area"/>
    <x v="1"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340001"/>
    <n v="34"/>
    <x v="44"/>
    <s v="49 USC 5339 - Bus and Bus Facilities Formula (FY2013 and forward)"/>
    <n v="5339"/>
    <s v="Bus and Bus Facilities"/>
    <x v="0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74X001"/>
    <n v="74"/>
    <x v="44"/>
    <s v="49 USC 5329 State Safety Oversight "/>
    <n v="5329"/>
    <s v="State Safety Oversight"/>
    <x v="1"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PR74X001"/>
    <n v="74"/>
    <x v="44"/>
    <s v="49 USC 5329 State Safety Oversight "/>
    <n v="5329"/>
    <s v="State Safety Oversight"/>
    <x v="1"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PR74X001"/>
    <n v="74"/>
    <x v="44"/>
    <s v="49 USC 5329 State Safety Oversight "/>
    <n v="5329"/>
    <s v="State Safety Oversight"/>
    <x v="1"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m/>
    <m/>
    <n v="7"/>
    <x v="4"/>
    <s v="4"/>
    <m/>
    <s v="1"/>
    <m/>
    <s v="0"/>
    <s v="0"/>
    <s v="4"/>
  </r>
  <r>
    <s v="PR74X001"/>
    <n v="74"/>
    <x v="44"/>
    <s v="49 USC 5329 State Safety Oversight "/>
    <n v="5329"/>
    <s v="State Safety Oversight"/>
    <x v="1"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m/>
    <m/>
    <n v="7"/>
    <x v="4"/>
    <s v="4"/>
    <m/>
    <s v="1"/>
    <m/>
    <s v="0"/>
    <s v="0"/>
    <s v="5"/>
  </r>
  <r>
    <s v="PR74X001"/>
    <n v="74"/>
    <x v="44"/>
    <s v="49 USC 5329 State Safety Oversight "/>
    <n v="5329"/>
    <s v="State Safety Oversight"/>
    <x v="1"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s v="STATE SAFETY OVERSIGHT"/>
    <n v="74"/>
    <s v="Safety &amp; Security"/>
    <s v="10"/>
    <s v="741"/>
    <x v="41"/>
    <s v="10"/>
    <s v="Safety &amp; Security"/>
    <m/>
    <m/>
    <n v="7"/>
    <x v="4"/>
    <s v="4"/>
    <m/>
    <s v="1"/>
    <m/>
    <s v="0"/>
    <s v="1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s v="BUS OTHER"/>
    <n v="11"/>
    <s v="Bus"/>
    <s v="15"/>
    <s v="111"/>
    <x v="63"/>
    <s v="02"/>
    <s v="Bus STD 35 FT"/>
    <m/>
    <s v="35 ft Bus"/>
    <n v="1"/>
    <x v="0"/>
    <s v="1"/>
    <m/>
    <s v="1"/>
    <m/>
    <s v="5"/>
    <s v="0"/>
    <s v="2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R90X312"/>
    <n v="90"/>
    <x v="44"/>
    <s v="49 USC 5307 - Urbanized Area Formula (FY2006 forward)"/>
    <n v="5307"/>
    <s v="Urbanized Area"/>
    <x v="1"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PR90X340"/>
    <n v="90"/>
    <x v="44"/>
    <s v="49 USC 5307 - Urbanized Area Formula (FY2006 forward)"/>
    <n v="5307"/>
    <s v="Urbanized Area"/>
    <x v="1"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R90X340"/>
    <n v="90"/>
    <x v="44"/>
    <s v="49 USC 5307 - Urbanized Area Formula (FY2006 forward)"/>
    <n v="5307"/>
    <s v="Urbanized Area"/>
    <x v="1"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40"/>
    <n v="90"/>
    <x v="44"/>
    <s v="49 USC 5307 - Urbanized Area Formula (FY2006 forward)"/>
    <n v="5307"/>
    <s v="Urbanized Area"/>
    <x v="1"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90X341"/>
    <n v="90"/>
    <x v="44"/>
    <s v="49 USC 5307 - Urbanized Area Formula (FY2006 forward)"/>
    <n v="5307"/>
    <s v="Urbanized Area"/>
    <x v="1"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R90X341"/>
    <n v="90"/>
    <x v="44"/>
    <s v="49 USC 5307 - Urbanized Area Formula (FY2006 forward)"/>
    <n v="5307"/>
    <s v="Urbanized Area"/>
    <x v="1"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PR90X341"/>
    <n v="90"/>
    <x v="44"/>
    <s v="49 USC 5307 - Urbanized Area Formula (FY2006 forward)"/>
    <n v="5307"/>
    <s v="Urbanized Area"/>
    <x v="1"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41"/>
    <n v="90"/>
    <x v="44"/>
    <s v="49 USC 5307 - Urbanized Area Formula (FY2006 forward)"/>
    <n v="5307"/>
    <s v="Urbanized Area"/>
    <x v="1"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41"/>
    <n v="90"/>
    <x v="44"/>
    <s v="49 USC 5307 - Urbanized Area Formula (FY2006 forward)"/>
    <n v="5307"/>
    <s v="Urbanized Area"/>
    <x v="1"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01"/>
    <s v="Station"/>
    <m/>
    <m/>
    <n v="1"/>
    <x v="0"/>
    <s v="1"/>
    <m/>
    <s v="3"/>
    <m/>
    <s v="2"/>
    <s v="0"/>
    <s v="1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10"/>
    <s v="3rd party Contract"/>
    <m/>
    <m/>
    <n v="1"/>
    <x v="0"/>
    <s v="1"/>
    <m/>
    <s v="7"/>
    <m/>
    <s v="1"/>
    <s v="1"/>
    <s v="0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s v="BUS OTHER"/>
    <n v="11"/>
    <s v="Bus"/>
    <s v="91"/>
    <s v="119"/>
    <x v="14"/>
    <s v="09"/>
    <s v="Enhanced ADA Access"/>
    <m/>
    <m/>
    <n v="1"/>
    <x v="0"/>
    <s v="1"/>
    <m/>
    <s v="9"/>
    <m/>
    <s v="1"/>
    <s v="0"/>
    <s v="9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PR90X343"/>
    <n v="90"/>
    <x v="44"/>
    <s v="49 USC 5307 - Urbanized Area Formula (FY2006 forward)"/>
    <n v="5307"/>
    <s v="Urbanized Area"/>
    <x v="1"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s v="BUS OTHER"/>
    <n v="11"/>
    <s v="Bus"/>
    <s v="31"/>
    <s v="113"/>
    <x v="14"/>
    <s v="09"/>
    <s v="Bus Route Signing"/>
    <m/>
    <m/>
    <n v="1"/>
    <x v="0"/>
    <s v="1"/>
    <m/>
    <s v="3"/>
    <m/>
    <s v="1"/>
    <s v="0"/>
    <s v="9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x v="0"/>
    <s v="09"/>
    <s v="Route Signing"/>
    <m/>
    <m/>
    <n v="1"/>
    <x v="0"/>
    <s v="1"/>
    <m/>
    <s v="3"/>
    <m/>
    <s v="3"/>
    <s v="0"/>
    <s v="9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x v="2"/>
    <s v="05"/>
    <s v="3rd party Contract"/>
    <m/>
    <m/>
    <n v="1"/>
    <x v="0"/>
    <s v="1"/>
    <m/>
    <s v="7"/>
    <m/>
    <s v="1"/>
    <s v="0"/>
    <s v="5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s v="BUS OTHER"/>
    <n v="11"/>
    <s v="Bus"/>
    <s v="71"/>
    <s v="117"/>
    <x v="2"/>
    <s v="10"/>
    <s v="3rd party Contract"/>
    <m/>
    <m/>
    <n v="1"/>
    <x v="0"/>
    <s v="1"/>
    <m/>
    <s v="7"/>
    <m/>
    <s v="1"/>
    <s v="1"/>
    <s v="0"/>
  </r>
  <r>
    <s v="PR90X347"/>
    <n v="90"/>
    <x v="44"/>
    <s v="49 USC 5307 - Urbanized Area Formula (FY2006 forward)"/>
    <n v="5307"/>
    <s v="Urbanized Area"/>
    <x v="1"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PR90X352"/>
    <n v="90"/>
    <x v="44"/>
    <s v="49 USC 5307 - Urbanized Area Formula (FY2006 forward)"/>
    <n v="5307"/>
    <s v="Urbanized Area"/>
    <x v="1"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PR90X352"/>
    <n v="90"/>
    <x v="44"/>
    <s v="49 USC 5307 - Urbanized Area Formula (FY2006 forward)"/>
    <n v="5307"/>
    <s v="Urbanized Area"/>
    <x v="1"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06"/>
    <s v="3rd party Contract"/>
    <m/>
    <m/>
    <n v="1"/>
    <x v="0"/>
    <s v="1"/>
    <m/>
    <s v="7"/>
    <m/>
    <s v="1"/>
    <s v="0"/>
    <s v="6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PR90X354"/>
    <n v="90"/>
    <x v="44"/>
    <s v="49 USC 5307 - Urbanized Area Formula (FY2006 forward)"/>
    <n v="5307"/>
    <s v="Urbanized Area"/>
    <x v="1"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R90X355"/>
    <n v="90"/>
    <x v="44"/>
    <s v="49 USC 5307 - Urbanized Area Formula (FY2006 forward)"/>
    <n v="5307"/>
    <s v="Urbanized Area"/>
    <x v="1"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PR90X355"/>
    <n v="90"/>
    <x v="44"/>
    <s v="49 USC 5307 - Urbanized Area Formula (FY2006 forward)"/>
    <n v="5307"/>
    <s v="Urbanized Area"/>
    <x v="1"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55"/>
    <n v="90"/>
    <x v="44"/>
    <s v="49 USC 5307 - Urbanized Area Formula (FY2006 forward)"/>
    <n v="5307"/>
    <s v="Urbanized Area"/>
    <x v="1"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55"/>
    <n v="90"/>
    <x v="44"/>
    <s v="49 USC 5307 - Urbanized Area Formula (FY2006 forward)"/>
    <n v="5307"/>
    <s v="Urbanized Area"/>
    <x v="1"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R90X356"/>
    <n v="90"/>
    <x v="44"/>
    <s v="49 USC 5307 - Urbanized Area Formula (FY2006 forward)"/>
    <n v="5307"/>
    <s v="Urbanized Area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90X356"/>
    <n v="90"/>
    <x v="44"/>
    <s v="49 USC 5307 - Urbanized Area Formula (FY2006 forward)"/>
    <n v="5307"/>
    <s v="Urbanized Area"/>
    <x v="1"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PR90X357"/>
    <n v="90"/>
    <x v="44"/>
    <s v="49 USC 5307 - Urbanized Area Formula (FY2006 forward)"/>
    <n v="5307"/>
    <s v="Urbanized Area"/>
    <x v="1"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PR90X357"/>
    <n v="90"/>
    <x v="44"/>
    <s v="49 USC 5307 - Urbanized Area Formula (FY2006 forward)"/>
    <n v="5307"/>
    <s v="Urbanized Area"/>
    <x v="1"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R90X357"/>
    <n v="90"/>
    <x v="44"/>
    <s v="49 USC 5307 - Urbanized Area Formula (FY2006 forward)"/>
    <n v="5307"/>
    <s v="Urbanized Area"/>
    <x v="1"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58"/>
    <n v="90"/>
    <x v="44"/>
    <s v="49 USC 5307 - Urbanized Area Formula (FY2006 forward)"/>
    <n v="5307"/>
    <s v="Urbanized Area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PR90X359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s v="FIXED GUIDEWAY"/>
    <n v="12"/>
    <s v="Fixed Guideway"/>
    <s v="71"/>
    <s v="127"/>
    <x v="2"/>
    <s v="05"/>
    <s v="3rd party Contract"/>
    <m/>
    <m/>
    <n v="1"/>
    <x v="0"/>
    <s v="2"/>
    <m/>
    <s v="7"/>
    <m/>
    <s v="1"/>
    <s v="0"/>
    <s v="5"/>
  </r>
  <r>
    <s v="PR90X359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PR90X360"/>
    <n v="90"/>
    <x v="44"/>
    <s v="49 USC 5307 - Urbanized Area Formula (FY2006 forward)"/>
    <n v="5307"/>
    <s v="Urbanized Area"/>
    <x v="1"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PR90X361"/>
    <n v="90"/>
    <x v="44"/>
    <s v="49 USC 5307 - Urbanized Area Formula (FY2006 forward)"/>
    <n v="5307"/>
    <s v="Urbanized Area"/>
    <x v="1"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PR90X361"/>
    <n v="90"/>
    <x v="44"/>
    <s v="49 USC 5307 - Urbanized Area Formula (FY2006 forward)"/>
    <n v="5307"/>
    <s v="Urbanized Area"/>
    <x v="1"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R90X361"/>
    <n v="90"/>
    <x v="44"/>
    <s v="49 USC 5307 - Urbanized Area Formula (FY2006 forward)"/>
    <n v="5307"/>
    <s v="Urbanized Area"/>
    <x v="1"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61"/>
    <n v="90"/>
    <x v="44"/>
    <s v="49 USC 5307 - Urbanized Area Formula (FY2006 forward)"/>
    <n v="5307"/>
    <s v="Urbanized Area"/>
    <x v="1"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61"/>
    <n v="90"/>
    <x v="44"/>
    <s v="49 USC 5307 - Urbanized Area Formula (FY2006 forward)"/>
    <n v="5307"/>
    <s v="Urbanized Area"/>
    <x v="1"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PR90X362"/>
    <n v="90"/>
    <x v="44"/>
    <s v="49 USC 5307 - Urbanized Area Formula (FY2006 forward)"/>
    <n v="5307"/>
    <s v="Urbanized Area"/>
    <x v="1"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62"/>
    <n v="90"/>
    <x v="44"/>
    <s v="49 USC 5307 - Urbanized Area Formula (FY2006 forward)"/>
    <n v="5307"/>
    <s v="Urbanized Area"/>
    <x v="1"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65"/>
    <n v="90"/>
    <x v="44"/>
    <s v="49 USC 5307 - Urbanized Area Formula (FY2006 forward)"/>
    <n v="5307"/>
    <s v="Urbanized Area"/>
    <x v="1"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PR90X367"/>
    <n v="90"/>
    <x v="44"/>
    <s v="49 USC 5307 - Urbanized Area Formula (FY2006 forward)"/>
    <n v="5307"/>
    <s v="Urbanized Area"/>
    <x v="1"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PR90X370"/>
    <n v="90"/>
    <x v="44"/>
    <s v="49 USC 5307 - Urbanized Area Formula (FY2006 forward)"/>
    <n v="5307"/>
    <s v="Urbanized Area"/>
    <x v="1"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RI050103"/>
    <n v="5"/>
    <x v="45"/>
    <s v="49 USC 5309 - Fixed Guideway Modernization (FY2006 forward)"/>
    <n v="5309"/>
    <s v="Fixed Guideway"/>
    <x v="0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s v="FIXED GUIDEWAY"/>
    <n v="12"/>
    <s v="Fixed Guideway"/>
    <s v="31"/>
    <s v="123"/>
    <x v="14"/>
    <s v="02"/>
    <s v="Station"/>
    <m/>
    <m/>
    <n v="1"/>
    <x v="0"/>
    <s v="2"/>
    <m/>
    <s v="3"/>
    <m/>
    <s v="1"/>
    <s v="0"/>
    <s v="2"/>
  </r>
  <r>
    <s v="RI050103"/>
    <n v="5"/>
    <x v="45"/>
    <s v="49 USC 5309 - Fixed Guideway Modernization (FY2006 forward)"/>
    <n v="5309"/>
    <s v="Fixed Guideway"/>
    <x v="0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s v="FIXED GUIDEWAY"/>
    <n v="12"/>
    <s v="Fixed Guideway"/>
    <s v="33"/>
    <s v="123"/>
    <x v="0"/>
    <s v="02"/>
    <s v="Station"/>
    <m/>
    <m/>
    <n v="1"/>
    <x v="0"/>
    <s v="2"/>
    <m/>
    <s v="3"/>
    <m/>
    <s v="3"/>
    <s v="0"/>
    <s v="2"/>
  </r>
  <r>
    <s v="RI050103"/>
    <n v="5"/>
    <x v="45"/>
    <s v="49 USC 5309 - Fixed Guideway Modernization (FY2006 forward)"/>
    <n v="5309"/>
    <s v="Fixed Guideway"/>
    <x v="0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RI050103"/>
    <n v="5"/>
    <x v="45"/>
    <s v="49 USC 5309 - Fixed Guideway Modernization (FY2006 forward)"/>
    <n v="5309"/>
    <s v="Fixed Guideway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RI050103"/>
    <n v="5"/>
    <x v="45"/>
    <s v="49 USC 5309 - Fixed Guideway Modernization (FY2006 forward)"/>
    <n v="5309"/>
    <s v="Fixed Guideway"/>
    <x v="0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RI18X032"/>
    <n v="18"/>
    <x v="45"/>
    <s v="49 USC 5311 - Nonurbanized Area Programs"/>
    <n v="5311"/>
    <s v="Non-Urbanized Area"/>
    <x v="1"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RI18X032"/>
    <n v="18"/>
    <x v="45"/>
    <s v="49 USC 5311 - Nonurbanized Area Programs"/>
    <n v="5311"/>
    <s v="Non-Urbanized Area"/>
    <x v="1"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RI18X032"/>
    <n v="18"/>
    <x v="45"/>
    <s v="49 USC 5311 - Nonurbanized Area Programs"/>
    <n v="5311"/>
    <s v="Non-Urbanized Area"/>
    <x v="1"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RI791001"/>
    <n v="79"/>
    <x v="45"/>
    <s v="TIGER"/>
    <s v="111-117"/>
    <s v="TIGER"/>
    <x v="1"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s v="PLANNING"/>
    <s v="44"/>
    <s v="Planning"/>
    <s v="24"/>
    <s v="442"/>
    <x v="19"/>
    <s v="00"/>
    <s v="Short Range Transportation Planning"/>
    <m/>
    <m/>
    <s v="4"/>
    <x v="2"/>
    <s v="4"/>
    <m/>
    <s v="2"/>
    <m/>
    <s v="4"/>
    <s v="0"/>
    <s v="0"/>
  </r>
  <r>
    <s v="RI90X064"/>
    <n v="90"/>
    <x v="45"/>
    <s v="49 USC 5307 - Urbanized Area Formula (FY2006 forward)"/>
    <n v="5307"/>
    <s v="Urbanized Area"/>
    <x v="1"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RI95X008"/>
    <n v="95"/>
    <x v="45"/>
    <s v="49 USC 5307 - Urbanized Area Formula (FHWA xfer FY 2007 fwd)"/>
    <n v="5307"/>
    <s v="Urbanized Area"/>
    <x v="1"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RI95X008"/>
    <n v="95"/>
    <x v="45"/>
    <s v="49 USC 5307 - Urbanized Area Formula (FHWA xfer FY 2007 fwd)"/>
    <n v="5307"/>
    <s v="Urbanized Area"/>
    <x v="1"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RI95X009"/>
    <n v="95"/>
    <x v="45"/>
    <s v="49 USC 5307 - Urbanized Area Formula (FHWA xfer FY 2007 fwd)"/>
    <n v="5307"/>
    <s v="Urbanized Area"/>
    <x v="1"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RI95X009"/>
    <n v="95"/>
    <x v="45"/>
    <s v="49 USC 5307 - Urbanized Area Formula (FHWA xfer FY 2007 fwd)"/>
    <n v="5307"/>
    <s v="Urbanized Area"/>
    <x v="1"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RI95X009"/>
    <n v="95"/>
    <x v="45"/>
    <s v="49 USC 5307 - Urbanized Area Formula (FHWA xfer FY 2007 fwd)"/>
    <n v="5307"/>
    <s v="Urbanized Area"/>
    <x v="1"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RI95X009"/>
    <n v="95"/>
    <x v="45"/>
    <s v="49 USC 5307 - Urbanized Area Formula (FHWA xfer FY 2007 fwd)"/>
    <n v="5307"/>
    <s v="Urbanized Area"/>
    <x v="1"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0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1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3"/>
    <n v="16"/>
    <x v="46"/>
    <s v="49 USC 5310 - Elderly and Individuals with Disabilities"/>
    <n v="5310"/>
    <s v="Elderly and Individuals with Disabilities"/>
    <x v="1"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4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5"/>
    <n v="16"/>
    <x v="46"/>
    <s v="49 USC 5310 - Elderly and Individuals with Disabilities"/>
    <n v="5310"/>
    <s v="Elderly and Individuals with Disabilities"/>
    <x v="1"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6"/>
    <n v="16"/>
    <x v="46"/>
    <s v="49 USC 5310 - Elderly and Individuals with Disabilities"/>
    <n v="5310"/>
    <s v="Elderly and Individuals with Disabilities"/>
    <x v="1"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6X016"/>
    <n v="16"/>
    <x v="46"/>
    <s v="49 USC 5310 - Elderly and Individuals with Disabilities"/>
    <n v="5310"/>
    <s v="Elderly and Individuals with Disabilities"/>
    <x v="1"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16X016"/>
    <n v="16"/>
    <x v="46"/>
    <s v="49 USC 5310 - Elderly and Individuals with Disabilities"/>
    <n v="5310"/>
    <s v="Elderly and Individuals with Disabilities"/>
    <x v="1"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6X016"/>
    <n v="16"/>
    <x v="46"/>
    <s v="49 USC 5310 - Elderly and Individuals with Disabilities"/>
    <n v="5310"/>
    <s v="Elderly and Individuals with Disabilities"/>
    <x v="1"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6X018"/>
    <n v="16"/>
    <x v="46"/>
    <s v="49 USC 5310 - Elderly and Individuals with Disabilities"/>
    <n v="5310"/>
    <s v="Elderly and Individuals with Disabilities"/>
    <x v="1"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6X018"/>
    <n v="16"/>
    <x v="46"/>
    <s v="49 USC 5310 - Elderly and Individuals with Disabilities"/>
    <n v="5310"/>
    <s v="Elderly and Individuals with Disabilities"/>
    <x v="1"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6X018"/>
    <n v="16"/>
    <x v="46"/>
    <s v="49 USC 5310 - Elderly and Individuals with Disabilities"/>
    <n v="5310"/>
    <s v="Elderly and Individuals with Disabilities"/>
    <x v="1"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SC18X035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7"/>
    <n v="18"/>
    <x v="46"/>
    <s v="49 USC 5311 - Nonurbanized Area Programs"/>
    <n v="5311"/>
    <s v="Non-Urbanized Area"/>
    <x v="1"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s v="MAINTENANCE FACILITY"/>
    <n v="11"/>
    <s v="Bus"/>
    <s v="43"/>
    <s v="114"/>
    <x v="0"/>
    <s v="43"/>
    <s v="ADA Vehicle Equipment"/>
    <m/>
    <m/>
    <n v="1"/>
    <x v="0"/>
    <s v="1"/>
    <m/>
    <s v="4"/>
    <m/>
    <s v="3"/>
    <s v="4"/>
    <s v="3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SC18X038"/>
    <n v="18"/>
    <x v="46"/>
    <s v="49 USC 5311 - Nonurbanized Area Programs"/>
    <n v="5311"/>
    <s v="Non-Urbanized Area"/>
    <x v="1"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SC18X039"/>
    <n v="18"/>
    <x v="46"/>
    <s v="49 USC 5311 - Nonurbanized Area Programs"/>
    <n v="5311"/>
    <s v="Non-Urbanized Area"/>
    <x v="1"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SC340001"/>
    <n v="34"/>
    <x v="46"/>
    <s v="49 USC 5339 - Bus and Bus Facilities Formula (FY2013 and forward)"/>
    <n v="5339"/>
    <s v="Bus and Bus Facilities"/>
    <x v="0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s v="BUS OTHER"/>
    <n v="11"/>
    <s v="Bus"/>
    <s v="14"/>
    <s v="111"/>
    <x v="22"/>
    <s v="10"/>
    <s v="Bus Trolley Artic."/>
    <m/>
    <s v="Bus Trolley Artic."/>
    <n v="1"/>
    <x v="0"/>
    <s v="1"/>
    <m/>
    <s v="1"/>
    <m/>
    <s v="4"/>
    <s v="1"/>
    <s v="0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s v="MAINTENANCE FACILITY"/>
    <n v="11"/>
    <s v="Bus"/>
    <s v="46"/>
    <s v="114"/>
    <x v="16"/>
    <s v="20"/>
    <s v="Miscellaneous"/>
    <m/>
    <m/>
    <n v="1"/>
    <x v="0"/>
    <s v="1"/>
    <m/>
    <s v="4"/>
    <m/>
    <s v="6"/>
    <s v="2"/>
    <s v="0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SC90X199"/>
    <n v="90"/>
    <x v="46"/>
    <s v="49 USC 5307 - Urbanized Area Formula (FY2006 forward)"/>
    <n v="5307"/>
    <s v="Urbanized Area"/>
    <x v="1"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61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61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61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SC90X265"/>
    <n v="90"/>
    <x v="46"/>
    <s v="49 USC 5307 - Urbanized Area Formula (FY2006 forward)"/>
    <n v="5307"/>
    <s v="Urbanized Area"/>
    <x v="1"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C90X265"/>
    <n v="90"/>
    <x v="46"/>
    <s v="49 USC 5307 - Urbanized Area Formula (FY2006 forward)"/>
    <n v="5307"/>
    <s v="Urbanized Area"/>
    <x v="1"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65"/>
    <n v="90"/>
    <x v="46"/>
    <s v="49 USC 5307 - Urbanized Area Formula (FY2006 forward)"/>
    <n v="5307"/>
    <s v="Urbanized Area"/>
    <x v="1"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0"/>
    <n v="90"/>
    <x v="46"/>
    <s v="49 USC 5307 - Urbanized Area Formula (FY2006 forward)"/>
    <n v="5307"/>
    <s v="Urbanized Area"/>
    <x v="1"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0"/>
    <n v="90"/>
    <x v="46"/>
    <s v="49 USC 5307 - Urbanized Area Formula (FY2006 forward)"/>
    <n v="5307"/>
    <s v="Urbanized Area"/>
    <x v="1"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s v="BUS OTHER"/>
    <n v="11"/>
    <s v="Bus"/>
    <s v="94"/>
    <s v="119"/>
    <x v="9"/>
    <s v="03"/>
    <s v="Landscaping/Scenic Beautification"/>
    <m/>
    <m/>
    <n v="1"/>
    <x v="0"/>
    <s v="1"/>
    <m/>
    <s v="9"/>
    <m/>
    <s v="4"/>
    <s v="0"/>
    <s v="3"/>
  </r>
  <r>
    <s v="SC90X281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3"/>
    <n v="90"/>
    <x v="46"/>
    <s v="49 USC 5307 - Urbanized Area Formula (FY2006 forward)"/>
    <n v="5307"/>
    <s v="Urbanized Area"/>
    <x v="1"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SC90X283"/>
    <n v="90"/>
    <x v="46"/>
    <s v="49 USC 5307 - Urbanized Area Formula (FY2006 forward)"/>
    <n v="5307"/>
    <s v="Urbanized Area"/>
    <x v="1"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3"/>
    <n v="90"/>
    <x v="46"/>
    <s v="49 USC 5307 - Urbanized Area Formula (FY2006 forward)"/>
    <n v="5307"/>
    <s v="Urbanized Area"/>
    <x v="1"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4"/>
    <n v="90"/>
    <x v="46"/>
    <s v="49 USC 5307 - Urbanized Area Formula (FY2006 forward)"/>
    <n v="5307"/>
    <s v="Urbanized Area"/>
    <x v="1"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SC90X284"/>
    <n v="90"/>
    <x v="46"/>
    <s v="49 USC 5307 - Urbanized Area Formula (FY2006 forward)"/>
    <n v="5307"/>
    <s v="Urbanized Area"/>
    <x v="1"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4"/>
    <n v="90"/>
    <x v="46"/>
    <s v="49 USC 5307 - Urbanized Area Formula (FY2006 forward)"/>
    <n v="5307"/>
    <s v="Urbanized Area"/>
    <x v="1"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SC90X284"/>
    <n v="90"/>
    <x v="46"/>
    <s v="49 USC 5307 - Urbanized Area Formula (FY2006 forward)"/>
    <n v="5307"/>
    <s v="Urbanized Area"/>
    <x v="1"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s v="MAINTENANCE FACILITY"/>
    <n v="11"/>
    <s v="Bus"/>
    <s v="44"/>
    <s v="114"/>
    <x v="9"/>
    <s v="08"/>
    <s v="ADP Software"/>
    <m/>
    <m/>
    <n v="1"/>
    <x v="0"/>
    <s v="1"/>
    <m/>
    <s v="4"/>
    <m/>
    <s v="4"/>
    <s v="0"/>
    <s v="8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5"/>
    <n v="90"/>
    <x v="46"/>
    <s v="49 USC 5307 - Urbanized Area Formula (FY2006 forward)"/>
    <n v="5307"/>
    <s v="Urbanized Area"/>
    <x v="1"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SC90X286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6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C90X286"/>
    <n v="90"/>
    <x v="46"/>
    <s v="49 USC 5307 - Urbanized Area Formula (FY2006 forward)"/>
    <n v="5307"/>
    <s v="Urbanized Area"/>
    <x v="1"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SC90X287"/>
    <n v="90"/>
    <x v="46"/>
    <s v="49 USC 5307 - Urbanized Area Formula (FY2006 forward)"/>
    <n v="5307"/>
    <s v="Urbanized Area"/>
    <x v="1"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SC90X287"/>
    <n v="90"/>
    <x v="46"/>
    <s v="49 USC 5307 - Urbanized Area Formula (FY2006 forward)"/>
    <n v="5307"/>
    <s v="Urbanized Area"/>
    <x v="1"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SC90X287"/>
    <n v="90"/>
    <x v="46"/>
    <s v="49 USC 5307 - Urbanized Area Formula (FY2006 forward)"/>
    <n v="5307"/>
    <s v="Urbanized Area"/>
    <x v="1"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87"/>
    <n v="90"/>
    <x v="46"/>
    <s v="49 USC 5307 - Urbanized Area Formula (FY2006 forward)"/>
    <n v="5307"/>
    <s v="Urbanized Area"/>
    <x v="1"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s v="OPERATING"/>
    <n v="30"/>
    <s v="Operating"/>
    <s v="09"/>
    <s v="300"/>
    <x v="5"/>
    <s v="04"/>
    <s v="Operating Assistance"/>
    <m/>
    <m/>
    <n v="3"/>
    <x v="1"/>
    <s v="0"/>
    <m/>
    <s v="0"/>
    <m/>
    <s v="9"/>
    <s v="0"/>
    <s v="4"/>
  </r>
  <r>
    <s v="SC90X287"/>
    <n v="90"/>
    <x v="46"/>
    <s v="49 USC 5307 - Urbanized Area Formula (FY2006 forward)"/>
    <n v="5307"/>
    <s v="Urbanized Area"/>
    <x v="1"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s v="BUS OTHER"/>
    <n v="11"/>
    <s v="Bus"/>
    <s v="93"/>
    <s v="119"/>
    <x v="0"/>
    <s v="06"/>
    <s v="Bicycle Access, Facilities &amp; Equipment on Buses"/>
    <m/>
    <m/>
    <n v="1"/>
    <x v="0"/>
    <s v="1"/>
    <m/>
    <s v="9"/>
    <m/>
    <s v="3"/>
    <s v="0"/>
    <s v="6"/>
  </r>
  <r>
    <s v="SC90X288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SC90X289"/>
    <n v="90"/>
    <x v="46"/>
    <s v="49 USC 5307 - Urbanized Area Formula (FY2006 forward)"/>
    <n v="5307"/>
    <s v="Urbanized Area"/>
    <x v="1"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SC90X290"/>
    <n v="90"/>
    <x v="46"/>
    <s v="49 USC 5307 - Urbanized Area Formula (FY2006 forward)"/>
    <n v="5307"/>
    <s v="Urbanized Area"/>
    <x v="1"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90"/>
    <n v="90"/>
    <x v="46"/>
    <s v="49 USC 5307 - Urbanized Area Formula (FY2006 forward)"/>
    <n v="5307"/>
    <s v="Urbanized Area"/>
    <x v="1"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SC90X291"/>
    <n v="90"/>
    <x v="46"/>
    <s v="49 USC 5307 - Urbanized Area Formula (FY2006 forward)"/>
    <n v="5307"/>
    <s v="Urbanized Area"/>
    <x v="1"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92"/>
    <n v="90"/>
    <x v="46"/>
    <s v="49 USC 5307 - Urbanized Area Formula (FY2006 forward)"/>
    <n v="5307"/>
    <s v="Urbanized Area"/>
    <x v="1"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SC90X294"/>
    <n v="90"/>
    <x v="46"/>
    <s v="49 USC 5307 - Urbanized Area Formula (FY2006 forward)"/>
    <n v="5307"/>
    <s v="Urbanized Area"/>
    <x v="1"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94"/>
    <n v="90"/>
    <x v="46"/>
    <s v="49 USC 5307 - Urbanized Area Formula (FY2006 forward)"/>
    <n v="5307"/>
    <s v="Urbanized Area"/>
    <x v="1"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SC90X294"/>
    <n v="90"/>
    <x v="46"/>
    <s v="49 USC 5307 - Urbanized Area Formula (FY2006 forward)"/>
    <n v="5307"/>
    <s v="Urbanized Area"/>
    <x v="1"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SC90X295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C90X296"/>
    <n v="90"/>
    <x v="46"/>
    <s v="49 USC 5307 - Urbanized Area Formula (FY2006 forward)"/>
    <n v="5307"/>
    <s v="Urbanized Area"/>
    <x v="1"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D16X004"/>
    <n v="16"/>
    <x v="47"/>
    <s v="49 USC 5310 - Elderly and Individuals with Disabilities"/>
    <n v="5310"/>
    <s v="Elderly and Individuals with Disabilities"/>
    <x v="1"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D16X005"/>
    <n v="16"/>
    <x v="47"/>
    <s v="49 USC 5310 - Elderly and Individuals with Disabilities"/>
    <n v="5310"/>
    <s v="Elderly and Individuals with Disabilities"/>
    <x v="1"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D16X005"/>
    <n v="16"/>
    <x v="47"/>
    <s v="49 USC 5310 - Elderly and Individuals with Disabilities"/>
    <n v="5310"/>
    <s v="Elderly and Individuals with Disabilities"/>
    <x v="1"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D18X053"/>
    <n v="18"/>
    <x v="47"/>
    <s v="49 USC 5311 - Nonurbanized Area Programs"/>
    <n v="5311"/>
    <s v="Non-Urbanized Area"/>
    <x v="1"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4"/>
    <n v="18"/>
    <x v="47"/>
    <s v="49 USC 5311 - Nonurbanized Area Programs"/>
    <n v="5311"/>
    <s v="Non-Urbanized Area"/>
    <x v="1"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s v="BUS OTHER"/>
    <n v="11"/>
    <s v="Bus"/>
    <s v="14"/>
    <s v="111"/>
    <x v="22"/>
    <s v="08"/>
    <s v="Bus Intercity"/>
    <m/>
    <s v="Bus Intercity"/>
    <n v="1"/>
    <x v="0"/>
    <s v="1"/>
    <m/>
    <s v="1"/>
    <m/>
    <s v="4"/>
    <s v="0"/>
    <s v="8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5"/>
    <n v="18"/>
    <x v="47"/>
    <s v="49 USC 5311 - Nonurbanized Area Programs"/>
    <n v="5311"/>
    <s v="Non-Urbanized Area"/>
    <x v="1"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SD18X056"/>
    <n v="18"/>
    <x v="47"/>
    <s v="49 USC 5311 - Nonurbanized Area Programs"/>
    <n v="5311"/>
    <s v="Non-Urbanized Area"/>
    <x v="1"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7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s v="MAINTENANCE FACILITY"/>
    <n v="11"/>
    <s v="Bus"/>
    <s v="42"/>
    <s v="114"/>
    <x v="1"/>
    <s v="05"/>
    <s v="Yards &amp; Shops"/>
    <m/>
    <m/>
    <n v="1"/>
    <x v="0"/>
    <s v="1"/>
    <m/>
    <s v="4"/>
    <m/>
    <s v="2"/>
    <s v="0"/>
    <s v="5"/>
  </r>
  <r>
    <s v="SD18X058"/>
    <n v="18"/>
    <x v="47"/>
    <s v="49 USC 5311 - Nonurbanized Area Programs"/>
    <n v="5311"/>
    <s v="Non-Urbanized Area"/>
    <x v="1"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18X059"/>
    <n v="18"/>
    <x v="47"/>
    <s v="49 USC 5311 - Nonurbanized Area Programs"/>
    <n v="5311"/>
    <s v="Non-Urbanized Area"/>
    <x v="1"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3"/>
    <s v="Admin/Maint Facility"/>
    <m/>
    <m/>
    <n v="1"/>
    <x v="0"/>
    <s v="1"/>
    <m/>
    <s v="4"/>
    <m/>
    <s v="2"/>
    <s v="0"/>
    <s v="3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s v="BUS OTHER"/>
    <n v="11"/>
    <s v="Bus"/>
    <s v="14"/>
    <s v="111"/>
    <x v="22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s v="MAINTENANCE FACILITY"/>
    <n v="11"/>
    <s v="Bus"/>
    <s v="44"/>
    <s v="114"/>
    <x v="9"/>
    <s v="09"/>
    <s v="Surveillance/Security "/>
    <m/>
    <m/>
    <n v="1"/>
    <x v="0"/>
    <s v="1"/>
    <m/>
    <s v="4"/>
    <m/>
    <s v="4"/>
    <s v="0"/>
    <s v="9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SD340001"/>
    <n v="34"/>
    <x v="47"/>
    <s v="49 USC 5339 - Bus and Bus Facilities Formula (FY2013 and forward)"/>
    <n v="5339"/>
    <s v="Bus and Bus Facilities"/>
    <x v="0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s v="MAINTENANCE FACILITY"/>
    <n v="11"/>
    <s v="Bus"/>
    <s v="42"/>
    <s v="114"/>
    <x v="1"/>
    <s v="05"/>
    <s v="Yards &amp; Shops"/>
    <m/>
    <m/>
    <n v="1"/>
    <x v="0"/>
    <s v="1"/>
    <m/>
    <s v="4"/>
    <m/>
    <s v="2"/>
    <s v="0"/>
    <s v="5"/>
  </r>
  <r>
    <s v="SD340002"/>
    <n v="34"/>
    <x v="47"/>
    <s v="49 USC 5339 - Bus and Bus Facilities Formula (FY2013 and forward)"/>
    <n v="5339"/>
    <s v="Bus and Bus Facilities"/>
    <x v="0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D340002"/>
    <n v="34"/>
    <x v="47"/>
    <s v="49 USC 5339 - Bus and Bus Facilities Formula (FY2013 and forward)"/>
    <n v="5339"/>
    <s v="Bus and Bus Facilities"/>
    <x v="0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SD340002"/>
    <n v="34"/>
    <x v="47"/>
    <s v="49 USC 5339 - Bus and Bus Facilities Formula (FY2013 and forward)"/>
    <n v="5339"/>
    <s v="Bus and Bus Facilities"/>
    <x v="0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SD80X014"/>
    <n v="80"/>
    <x v="47"/>
    <s v="49 USC 5305 - Planning Programs/5303/5313(b)"/>
    <n v="5305"/>
    <s v="Metropolitan and State Planning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SD80X014"/>
    <n v="80"/>
    <x v="47"/>
    <s v="49 USC 5305 - Planning Programs/5303/5313(b)"/>
    <n v="5305"/>
    <s v="Metropolitan and State Planning"/>
    <x v="1"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SD80X014"/>
    <n v="80"/>
    <x v="47"/>
    <s v="49 USC 5305 - Planning Programs/5303/5313(b)"/>
    <n v="5305"/>
    <s v="Metropolitan and State Planning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SD80X014"/>
    <n v="80"/>
    <x v="47"/>
    <s v="49 USC 5305 - Planning Programs/5303/5313(b)"/>
    <n v="5305"/>
    <s v="Metropolitan and State Planning"/>
    <x v="1"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s v="MAINTENANCE FACILITY"/>
    <n v="11"/>
    <s v="Bus"/>
    <s v="44"/>
    <s v="114"/>
    <x v="9"/>
    <s v="04"/>
    <s v="Storage Facility"/>
    <m/>
    <m/>
    <n v="1"/>
    <x v="0"/>
    <s v="1"/>
    <m/>
    <s v="4"/>
    <m/>
    <s v="4"/>
    <s v="0"/>
    <s v="4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SD90X063"/>
    <n v="90"/>
    <x v="47"/>
    <s v="49 USC 5307 - Urbanized Area Formula (FY2006 forward)"/>
    <n v="5307"/>
    <s v="Urbanized Area"/>
    <x v="1"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SD90X064"/>
    <n v="90"/>
    <x v="47"/>
    <s v="49 USC 5307 - Urbanized Area Formula (FY2006 forward)"/>
    <n v="5307"/>
    <s v="Urbanized Area"/>
    <x v="1"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x v="6"/>
    <s v="04"/>
    <s v="&lt;30 ft Bus"/>
    <m/>
    <s v="&lt;30 ft Bus"/>
    <s v="1"/>
    <x v="0"/>
    <s v="1"/>
    <m/>
    <s v="1"/>
    <m/>
    <s v="2"/>
    <s v="0"/>
    <s v="4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s v="BUS OTHER"/>
    <s v="11"/>
    <s v="Bus"/>
    <s v="7L"/>
    <s v="117"/>
    <x v="25"/>
    <s v="00"/>
    <s v="Mobility Management"/>
    <m/>
    <m/>
    <s v="1"/>
    <x v="0"/>
    <s v="1"/>
    <m/>
    <s v="7"/>
    <m/>
    <s v="L"/>
    <s v="0"/>
    <s v="0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s v="BUS OTHER"/>
    <s v="11"/>
    <s v="Bus"/>
    <s v="80"/>
    <s v="118"/>
    <x v="3"/>
    <s v="00"/>
    <s v="State and Program Administration"/>
    <m/>
    <m/>
    <s v="1"/>
    <x v="0"/>
    <s v="1"/>
    <m/>
    <s v="8"/>
    <m/>
    <s v="0"/>
    <s v="0"/>
    <s v="0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s v="OPERATING"/>
    <s v="30"/>
    <s v="Operating"/>
    <s v="09"/>
    <s v="300"/>
    <x v="5"/>
    <s v="01"/>
    <s v="50% Federal Share"/>
    <m/>
    <m/>
    <s v="3"/>
    <x v="1"/>
    <s v="0"/>
    <m/>
    <s v="0"/>
    <m/>
    <s v="9"/>
    <s v="0"/>
    <s v="1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16X007"/>
    <n v="16"/>
    <x v="48"/>
    <s v="49 USC 5310 - Elderly and Individuals with Disabilities"/>
    <n v="5310"/>
    <s v="Elderly and Individuals with Disabilities"/>
    <x v="1"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s v="BUS PURCHASE"/>
    <s v="11"/>
    <s v="Bus"/>
    <s v="12"/>
    <s v="111"/>
    <x v="6"/>
    <s v="15"/>
    <s v="Vans"/>
    <m/>
    <s v="Vans"/>
    <s v="1"/>
    <x v="0"/>
    <s v="1"/>
    <m/>
    <s v="1"/>
    <m/>
    <s v="2"/>
    <s v="1"/>
    <s v="5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N16X008"/>
    <n v="16"/>
    <x v="48"/>
    <s v="49 USC 5310 - Elderly and Individuals with Disabilities"/>
    <n v="5310"/>
    <s v="Elderly and Individuals with Disabilities"/>
    <x v="1"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N16X009"/>
    <n v="16"/>
    <x v="48"/>
    <s v="49 USC 5310 - Elderly and Individuals with Disabilities"/>
    <n v="5310"/>
    <s v="Elderly and Individuals with Disabilities"/>
    <x v="1"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16X009"/>
    <n v="16"/>
    <x v="48"/>
    <s v="49 USC 5310 - Elderly and Individuals with Disabilities"/>
    <n v="5310"/>
    <s v="Elderly and Individuals with Disabilities"/>
    <x v="1"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s v="BUS PURCHASE"/>
    <n v="11"/>
    <s v="Bus"/>
    <s v="12"/>
    <s v="111"/>
    <x v="6"/>
    <s v="05"/>
    <s v="Bus School"/>
    <m/>
    <m/>
    <n v="1"/>
    <x v="0"/>
    <s v="1"/>
    <m/>
    <s v="1"/>
    <m/>
    <s v="2"/>
    <s v="0"/>
    <s v="5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N16X011"/>
    <n v="16"/>
    <x v="48"/>
    <s v="49 USC 5310 - Elderly and Individuals with Disabilities"/>
    <n v="5310"/>
    <s v="Elderly and Individuals with Disabilities"/>
    <x v="1"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N16X012"/>
    <n v="16"/>
    <x v="48"/>
    <s v="49 USC 5310 - Elderly and Individuals with Disabilities"/>
    <n v="5310"/>
    <s v="Elderly and Individuals with Disabilities"/>
    <x v="1"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16X012"/>
    <n v="16"/>
    <x v="48"/>
    <s v="49 USC 5310 - Elderly and Individuals with Disabilities"/>
    <n v="5310"/>
    <s v="Elderly and Individuals with Disabilities"/>
    <x v="1"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N16X012"/>
    <n v="16"/>
    <x v="48"/>
    <s v="49 USC 5310 - Elderly and Individuals with Disabilities"/>
    <n v="5310"/>
    <s v="Elderly and Individuals with Disabilities"/>
    <x v="1"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N16X012"/>
    <n v="16"/>
    <x v="48"/>
    <s v="49 USC 5310 - Elderly and Individuals with Disabilities"/>
    <n v="5310"/>
    <s v="Elderly and Individuals with Disabilities"/>
    <x v="1"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TN18X034"/>
    <n v="18"/>
    <x v="48"/>
    <s v="49 USC 5311 - Nonurbanized Area Programs"/>
    <n v="5311"/>
    <s v="Non-Urbanized Area"/>
    <x v="1"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TN340001"/>
    <n v="34"/>
    <x v="48"/>
    <s v="49 USC 5339 - Bus and Bus Facilities Formula (FY2013 and forward)"/>
    <n v="5339"/>
    <s v="Bus and Bus Facilities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TN340001"/>
    <n v="34"/>
    <x v="48"/>
    <s v="49 USC 5339 - Bus and Bus Facilities Formula (FY2013 and forward)"/>
    <n v="5339"/>
    <s v="Bus and Bus Facilities"/>
    <x v="0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TN340001"/>
    <n v="34"/>
    <x v="48"/>
    <s v="49 USC 5339 - Bus and Bus Facilities Formula (FY2013 and forward)"/>
    <n v="5339"/>
    <s v="Bus and Bus Facilities"/>
    <x v="0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340003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N340005"/>
    <n v="34"/>
    <x v="48"/>
    <s v="49 USC 5339 - Bus and Bus Facilities Formula (FY2013 and forward)"/>
    <n v="5339"/>
    <s v="Bus and Bus Facilities"/>
    <x v="0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340005"/>
    <n v="34"/>
    <x v="48"/>
    <s v="49 USC 5339 - Bus and Bus Facilities Formula (FY2013 and forward)"/>
    <n v="5339"/>
    <s v="Bus and Bus Facilities"/>
    <x v="0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N340005"/>
    <n v="34"/>
    <x v="48"/>
    <s v="49 USC 5339 - Bus and Bus Facilities Formula (FY2013 and forward)"/>
    <n v="5339"/>
    <s v="Bus and Bus Facilities"/>
    <x v="0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340005"/>
    <n v="34"/>
    <x v="48"/>
    <s v="49 USC 5339 - Bus and Bus Facilities Formula (FY2013 and forward)"/>
    <n v="5339"/>
    <s v="Bus and Bus Facilities"/>
    <x v="0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TN340005"/>
    <n v="34"/>
    <x v="48"/>
    <s v="49 USC 5339 - Bus and Bus Facilities Formula (FY2013 and forward)"/>
    <n v="5339"/>
    <s v="Bus and Bus Facilities"/>
    <x v="0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s v="MAINTENANCE FACILITY"/>
    <n v="11"/>
    <s v="Bus"/>
    <s v="44"/>
    <s v="114"/>
    <x v="9"/>
    <s v="02"/>
    <s v="Maintenance Facility"/>
    <m/>
    <m/>
    <n v="1"/>
    <x v="0"/>
    <s v="1"/>
    <m/>
    <s v="4"/>
    <m/>
    <s v="4"/>
    <s v="0"/>
    <s v="2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340006"/>
    <n v="34"/>
    <x v="48"/>
    <s v="49 USC 5339 - Bus and Bus Facilities Formula (FY2013 and forward)"/>
    <n v="5339"/>
    <s v="Bus and Bus Facilities"/>
    <x v="0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N540004"/>
    <n v="54"/>
    <x v="48"/>
    <s v="49 USC 5337 - State of Good Repair Formula Grants"/>
    <n v="5337"/>
    <s v="State of Good Repair"/>
    <x v="0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N540004"/>
    <n v="54"/>
    <x v="48"/>
    <s v="49 USC 5337 - State of Good Repair Formula Grants"/>
    <n v="5337"/>
    <s v="State of Good Repair"/>
    <x v="0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TN540004"/>
    <n v="54"/>
    <x v="48"/>
    <s v="49 USC 5337 - State of Good Repair Formula Grants"/>
    <n v="5337"/>
    <s v="State of Good Repair"/>
    <x v="0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N540005"/>
    <n v="54"/>
    <x v="48"/>
    <s v="49 USC 5337 - State of Good Repair Formula Grants"/>
    <n v="5337"/>
    <s v="State of Good Repair"/>
    <x v="0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TN540005"/>
    <n v="54"/>
    <x v="48"/>
    <s v="49 USC 5337 - State of Good Repair Formula Grants"/>
    <n v="5337"/>
    <s v="State of Good Repair"/>
    <x v="0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N540005"/>
    <n v="54"/>
    <x v="48"/>
    <s v="49 USC 5337 - State of Good Repair Formula Grants"/>
    <n v="5337"/>
    <s v="State of Good Repair"/>
    <x v="0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N74X001"/>
    <n v="74"/>
    <x v="48"/>
    <s v="49 USC 5329 State Safety Oversight "/>
    <n v="5329"/>
    <s v="State Safety Oversight"/>
    <x v="1"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TN74X001"/>
    <n v="74"/>
    <x v="48"/>
    <s v="49 USC 5329 State Safety Oversight "/>
    <n v="5329"/>
    <s v="State Safety Oversight"/>
    <x v="1"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TN791000"/>
    <n v="79"/>
    <x v="48"/>
    <s v="TIGER"/>
    <s v="111-117"/>
    <s v="TIGER"/>
    <x v="1"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TN791000"/>
    <n v="79"/>
    <x v="48"/>
    <s v="TIGER"/>
    <s v="111-117"/>
    <s v="TIGER"/>
    <x v="1"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N800007"/>
    <n v="80"/>
    <x v="48"/>
    <s v="49 USC 5305 - Planning Programs/5303/5313(b)"/>
    <n v="5305"/>
    <s v="Metropolitan and State Planning"/>
    <x v="1"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N800008"/>
    <n v="80"/>
    <x v="48"/>
    <s v="49 USC 5305 - Planning Programs/5303/5313(b)"/>
    <n v="5305"/>
    <s v="Metropolitan and State Planning"/>
    <x v="1"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x v="1"/>
    <s v="02"/>
    <s v="AC Power / Lighting Sys"/>
    <m/>
    <m/>
    <n v="1"/>
    <x v="0"/>
    <s v="1"/>
    <m/>
    <s v="5"/>
    <m/>
    <s v="2"/>
    <s v="0"/>
    <s v="2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x v="14"/>
    <s v="08"/>
    <s v="ADP Software"/>
    <m/>
    <m/>
    <n v="1"/>
    <x v="0"/>
    <s v="1"/>
    <m/>
    <s v="4"/>
    <m/>
    <s v="1"/>
    <s v="0"/>
    <s v="8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58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s v="FIXED GUIDEWAY"/>
    <n v="12"/>
    <s v="Fixed Guideway"/>
    <s v="22"/>
    <s v="122"/>
    <x v="1"/>
    <s v="20"/>
    <s v="Miscellaneous"/>
    <m/>
    <m/>
    <n v="1"/>
    <x v="0"/>
    <s v="2"/>
    <m/>
    <s v="2"/>
    <m/>
    <s v="2"/>
    <s v="2"/>
    <s v="0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N90X359"/>
    <n v="90"/>
    <x v="48"/>
    <s v="49 USC 5307 - Urbanized Area Formula (FY2006 forward)"/>
    <n v="5307"/>
    <s v="Urbanized Area"/>
    <x v="1"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x v="1"/>
    <s v="10"/>
    <s v="Fare Collection (Mobile)"/>
    <m/>
    <m/>
    <n v="1"/>
    <x v="0"/>
    <s v="2"/>
    <m/>
    <s v="4"/>
    <m/>
    <s v="2"/>
    <s v="1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06"/>
    <s v="Fare Collection Equip. (Stationary)"/>
    <m/>
    <m/>
    <n v="1"/>
    <x v="0"/>
    <s v="2"/>
    <m/>
    <s v="3"/>
    <m/>
    <s v="2"/>
    <s v="0"/>
    <s v="6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20"/>
    <s v="Miscellaneous"/>
    <m/>
    <m/>
    <n v="1"/>
    <x v="0"/>
    <s v="2"/>
    <m/>
    <s v="3"/>
    <m/>
    <s v="2"/>
    <s v="2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s v="FIXED GUIDEWAY"/>
    <n v="12"/>
    <s v="Fixed Guideway"/>
    <s v="52"/>
    <s v="125"/>
    <x v="1"/>
    <s v="03"/>
    <s v="Miscellaneous"/>
    <m/>
    <m/>
    <n v="1"/>
    <x v="0"/>
    <s v="2"/>
    <m/>
    <s v="5"/>
    <m/>
    <s v="2"/>
    <s v="0"/>
    <s v="3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s v="FIXED GUIDEWAY"/>
    <n v="12"/>
    <s v="Fixed Guideway"/>
    <s v="12"/>
    <s v="121"/>
    <x v="6"/>
    <s v="40"/>
    <s v="Spare Parts / Assoc Capital Maintenance Items"/>
    <m/>
    <s v="Spare Parts / Assoc Capital Maintenance Items"/>
    <n v="1"/>
    <x v="0"/>
    <s v="2"/>
    <m/>
    <s v="1"/>
    <m/>
    <s v="2"/>
    <s v="4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s v="FIXED GUIDEWAY"/>
    <n v="12"/>
    <s v="Fixed Guideway"/>
    <s v="14"/>
    <s v="121"/>
    <x v="22"/>
    <s v="26"/>
    <s v="Commuter Rail Cars Used"/>
    <s v="Commuter Rail Cars Used"/>
    <m/>
    <n v="1"/>
    <x v="0"/>
    <s v="2"/>
    <m/>
    <s v="1"/>
    <m/>
    <s v="4"/>
    <s v="2"/>
    <s v="6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s v="FIXED GUIDEWAY"/>
    <n v="12"/>
    <s v="Fixed Guideway"/>
    <s v="33"/>
    <s v="123"/>
    <x v="0"/>
    <s v="07"/>
    <s v="Surveillance/Security "/>
    <m/>
    <m/>
    <n v="1"/>
    <x v="0"/>
    <s v="2"/>
    <m/>
    <s v="3"/>
    <m/>
    <s v="3"/>
    <s v="0"/>
    <s v="7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s v="FIXED GUIDEWAY"/>
    <n v="12"/>
    <s v="Fixed Guideway"/>
    <s v="71"/>
    <s v="127"/>
    <x v="2"/>
    <s v="10"/>
    <s v="3rd party Contract"/>
    <m/>
    <m/>
    <n v="1"/>
    <x v="0"/>
    <s v="2"/>
    <m/>
    <s v="7"/>
    <m/>
    <s v="1"/>
    <s v="1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s v="FIXED GUIDEWAY"/>
    <n v="12"/>
    <s v="Fixed Guideway"/>
    <s v="32"/>
    <s v="123"/>
    <x v="1"/>
    <s v="07"/>
    <s v="Surveillance/Security "/>
    <m/>
    <m/>
    <n v="1"/>
    <x v="0"/>
    <s v="2"/>
    <m/>
    <s v="3"/>
    <m/>
    <s v="2"/>
    <s v="0"/>
    <s v="7"/>
  </r>
  <r>
    <s v="TN90X362"/>
    <n v="90"/>
    <x v="48"/>
    <s v="49 USC 5307 - Urbanized Area Formula (FY2006 forward)"/>
    <n v="5307"/>
    <s v="Urbanized Area"/>
    <x v="1"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s v="FIXED GUIDEWAY"/>
    <n v="12"/>
    <s v="Fixed Guideway"/>
    <s v="42"/>
    <s v="124"/>
    <x v="1"/>
    <s v="05"/>
    <s v="Yards &amp; Shops"/>
    <m/>
    <m/>
    <n v="1"/>
    <x v="0"/>
    <s v="2"/>
    <m/>
    <s v="4"/>
    <m/>
    <s v="2"/>
    <s v="0"/>
    <s v="5"/>
  </r>
  <r>
    <s v="TN90X364"/>
    <n v="90"/>
    <x v="48"/>
    <s v="49 USC 5307 - Urbanized Area Formula (FY2006 forward)"/>
    <n v="5307"/>
    <s v="Urbanized Area"/>
    <x v="1"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69"/>
    <n v="90"/>
    <x v="48"/>
    <s v="49 USC 5307 - Urbanized Area Formula (FY2006 forward)"/>
    <n v="5307"/>
    <s v="Urbanized Area"/>
    <x v="1"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2"/>
    <n v="90"/>
    <x v="48"/>
    <s v="49 USC 5307 - Urbanized Area Formula (FY2006 forward)"/>
    <n v="5307"/>
    <s v="Urbanized Area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2"/>
    <n v="90"/>
    <x v="48"/>
    <s v="49 USC 5307 - Urbanized Area Formula (FY2006 forward)"/>
    <n v="5307"/>
    <s v="Urbanized Area"/>
    <x v="1"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3"/>
    <n v="90"/>
    <x v="48"/>
    <s v="49 USC 5307 - Urbanized Area Formula (FY2006 forward)"/>
    <n v="5307"/>
    <s v="Urbanized Area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3"/>
    <n v="90"/>
    <x v="48"/>
    <s v="49 USC 5307 - Urbanized Area Formula (FY2006 forward)"/>
    <n v="5307"/>
    <s v="Urbanized Area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3"/>
    <n v="90"/>
    <x v="48"/>
    <s v="49 USC 5307 - Urbanized Area Formula (FY2006 forward)"/>
    <n v="5307"/>
    <s v="Urbanized Area"/>
    <x v="1"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4"/>
    <n v="90"/>
    <x v="48"/>
    <s v="49 USC 5307 - Urbanized Area Formula (FY2006 forward)"/>
    <n v="5307"/>
    <s v="Urbanized Area"/>
    <x v="1"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74"/>
    <n v="90"/>
    <x v="48"/>
    <s v="49 USC 5307 - Urbanized Area Formula (FY2006 forward)"/>
    <n v="5307"/>
    <s v="Urbanized Area"/>
    <x v="1"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76"/>
    <n v="90"/>
    <x v="48"/>
    <s v="49 USC 5307 - Urbanized Area Formula (FY2006 forward)"/>
    <n v="5307"/>
    <s v="Urbanized Area"/>
    <x v="1"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N90X380"/>
    <n v="90"/>
    <x v="48"/>
    <s v="49 USC 5307 - Urbanized Area Formula (FY2006 forward)"/>
    <n v="5307"/>
    <s v="Urbanized Area"/>
    <x v="1"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x v="1"/>
    <s v="05"/>
    <s v="Ped. Access / Walkways"/>
    <m/>
    <m/>
    <n v="1"/>
    <x v="0"/>
    <s v="1"/>
    <m/>
    <s v="9"/>
    <m/>
    <s v="2"/>
    <s v="0"/>
    <s v="5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N90X381"/>
    <n v="90"/>
    <x v="48"/>
    <s v="49 USC 5307 - Urbanized Area Formula (FY2006 forward)"/>
    <n v="5307"/>
    <s v="Urbanized Area"/>
    <x v="1"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TN90X382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0"/>
    <s v="50% Federal Share"/>
    <m/>
    <m/>
    <n v="3"/>
    <x v="1"/>
    <s v="0"/>
    <m/>
    <s v="0"/>
    <m/>
    <s v="9"/>
    <s v="0"/>
    <s v="0"/>
  </r>
  <r>
    <s v="TN90X383"/>
    <n v="90"/>
    <x v="48"/>
    <s v="49 USC 5307 - Urbanized Area Formula (FY2006 forward)"/>
    <n v="5307"/>
    <s v="Urbanized Area"/>
    <x v="1"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83"/>
    <n v="90"/>
    <x v="48"/>
    <s v="49 USC 5307 - Urbanized Area Formula (FY2006 forward)"/>
    <n v="5307"/>
    <s v="Urbanized Area"/>
    <x v="1"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N90X383"/>
    <n v="90"/>
    <x v="48"/>
    <s v="49 USC 5307 - Urbanized Area Formula (FY2006 forward)"/>
    <n v="5307"/>
    <s v="Urbanized Area"/>
    <x v="1"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s v="MAINTENANCE FACILITY"/>
    <n v="11"/>
    <s v="Bus"/>
    <s v="43"/>
    <s v="114"/>
    <x v="0"/>
    <s v="09"/>
    <s v="Surveillance/Security "/>
    <m/>
    <m/>
    <n v="1"/>
    <x v="0"/>
    <s v="1"/>
    <m/>
    <s v="4"/>
    <m/>
    <s v="3"/>
    <s v="0"/>
    <s v="9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N90X384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5"/>
    <n v="90"/>
    <x v="48"/>
    <s v="49 USC 5307 - Urbanized Area Formula (FY2006 forward)"/>
    <n v="5307"/>
    <s v="Urbanized Area"/>
    <x v="1"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6"/>
    <n v="90"/>
    <x v="48"/>
    <s v="49 USC 5307 - Urbanized Area Formula (FY2006 forward)"/>
    <n v="5307"/>
    <s v="Urbanized Area"/>
    <x v="1"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6"/>
    <n v="90"/>
    <x v="48"/>
    <s v="49 USC 5307 - Urbanized Area Formula (FY2006 forward)"/>
    <n v="5307"/>
    <s v="Urbanized Area"/>
    <x v="1"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87"/>
    <n v="90"/>
    <x v="48"/>
    <s v="49 USC 5307 - Urbanized Area Formula (FY2006 forward)"/>
    <n v="5307"/>
    <s v="Urbanized Area"/>
    <x v="1"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87"/>
    <n v="90"/>
    <x v="48"/>
    <s v="49 USC 5307 - Urbanized Area Formula (FY2006 forward)"/>
    <n v="5307"/>
    <s v="Urbanized Area"/>
    <x v="1"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7"/>
    <n v="90"/>
    <x v="48"/>
    <s v="49 USC 5307 - Urbanized Area Formula (FY2006 forward)"/>
    <n v="5307"/>
    <s v="Urbanized Area"/>
    <x v="1"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89"/>
    <n v="90"/>
    <x v="48"/>
    <s v="49 USC 5307 - Urbanized Area Formula (FY2006 forward)"/>
    <n v="5307"/>
    <s v="Urbanized Area"/>
    <x v="1"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N90X389"/>
    <n v="90"/>
    <x v="48"/>
    <s v="49 USC 5307 - Urbanized Area Formula (FY2006 forward)"/>
    <n v="5307"/>
    <s v="Urbanized Area"/>
    <x v="1"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89"/>
    <n v="90"/>
    <x v="48"/>
    <s v="49 USC 5307 - Urbanized Area Formula (FY2006 forward)"/>
    <n v="5307"/>
    <s v="Urbanized Area"/>
    <x v="1"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89"/>
    <n v="90"/>
    <x v="48"/>
    <s v="49 USC 5307 - Urbanized Area Formula (FY2006 forward)"/>
    <n v="5307"/>
    <s v="Urbanized Area"/>
    <x v="1"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N90X390"/>
    <n v="90"/>
    <x v="48"/>
    <s v="49 USC 5307 - Urbanized Area Formula (FY2006 forward)"/>
    <n v="5307"/>
    <s v="Urbanized Area"/>
    <x v="1"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N90X391"/>
    <n v="90"/>
    <x v="48"/>
    <s v="49 USC 5307 - Urbanized Area Formula (FY2006 forward)"/>
    <n v="5307"/>
    <s v="Urbanized Area"/>
    <x v="1"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90X391"/>
    <n v="90"/>
    <x v="48"/>
    <s v="49 USC 5307 - Urbanized Area Formula (FY2006 forward)"/>
    <n v="5307"/>
    <s v="Urbanized Area"/>
    <x v="1"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N90X392"/>
    <n v="90"/>
    <x v="48"/>
    <s v="49 USC 5307 - Urbanized Area Formula (FY2006 forward)"/>
    <n v="5307"/>
    <s v="Urbanized Area"/>
    <x v="1"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93"/>
    <n v="90"/>
    <x v="48"/>
    <s v="49 USC 5307 - Urbanized Area Formula (FY2006 forward)"/>
    <n v="5307"/>
    <s v="Urbanized Area"/>
    <x v="1"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N90X394"/>
    <n v="90"/>
    <x v="48"/>
    <s v="49 USC 5307 - Urbanized Area Formula (FY2006 forward)"/>
    <n v="5307"/>
    <s v="Urbanized Area"/>
    <x v="1"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0X395"/>
    <n v="90"/>
    <x v="48"/>
    <s v="49 USC 5307 - Urbanized Area Formula (FY2006 forward)"/>
    <n v="5307"/>
    <s v="Urbanized Area"/>
    <x v="1"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N90X395"/>
    <n v="90"/>
    <x v="48"/>
    <s v="49 USC 5307 - Urbanized Area Formula (FY2006 forward)"/>
    <n v="5307"/>
    <s v="Urbanized Area"/>
    <x v="1"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N90X395"/>
    <n v="90"/>
    <x v="48"/>
    <s v="49 USC 5307 - Urbanized Area Formula (FY2006 forward)"/>
    <n v="5307"/>
    <s v="Urbanized Area"/>
    <x v="1"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TN90X395"/>
    <n v="90"/>
    <x v="48"/>
    <s v="49 USC 5307 - Urbanized Area Formula (FY2006 forward)"/>
    <n v="5307"/>
    <s v="Urbanized Area"/>
    <x v="1"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0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1"/>
    <n v="95"/>
    <x v="48"/>
    <s v="49 USC 5307 - Urbanized Area Formula (FHWA xfer FY 2007 fwd)"/>
    <n v="5307"/>
    <s v="Urbanized Area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1"/>
    <n v="95"/>
    <x v="48"/>
    <s v="49 USC 5307 - Urbanized Area Formula (FHWA xfer FY 2007 fwd)"/>
    <n v="5307"/>
    <s v="Urbanized Area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1"/>
    <n v="95"/>
    <x v="48"/>
    <s v="49 USC 5307 - Urbanized Area Formula (FHWA xfer FY 2007 fwd)"/>
    <n v="5307"/>
    <s v="Urbanized Area"/>
    <x v="1"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2"/>
    <n v="95"/>
    <x v="48"/>
    <s v="49 USC 5307 - Urbanized Area Formula (FHWA xfer FY 2007 fwd)"/>
    <n v="5307"/>
    <s v="Urbanized Area"/>
    <x v="1"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5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5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5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55"/>
    <n v="95"/>
    <x v="48"/>
    <s v="49 USC 5307 - Urbanized Area Formula (FHWA xfer FY 2007 fwd)"/>
    <n v="5307"/>
    <s v="Urbanized Area"/>
    <x v="1"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66"/>
    <n v="95"/>
    <x v="48"/>
    <s v="49 USC 5307 - Urbanized Area Formula (FHWA xfer FY 2007 fwd)"/>
    <n v="5307"/>
    <s v="Urbanized Area"/>
    <x v="1"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N95X069"/>
    <n v="95"/>
    <x v="48"/>
    <s v="49 USC 5307 - Urbanized Area Formula (FHWA xfer FY 2007 fwd)"/>
    <n v="5307"/>
    <s v="Urbanized Area"/>
    <x v="1"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N95X071"/>
    <n v="95"/>
    <x v="48"/>
    <s v="49 USC 5307 - Urbanized Area Formula (FHWA xfer FY 2007 fwd)"/>
    <n v="5307"/>
    <s v="Urbanized Area"/>
    <x v="1"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N95X072"/>
    <n v="95"/>
    <x v="48"/>
    <s v="49 USC 5307 - Urbanized Area Formula (FHWA xfer FY 2007 fwd)"/>
    <n v="5307"/>
    <s v="Urbanized Area"/>
    <x v="1"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N95X073"/>
    <n v="95"/>
    <x v="48"/>
    <s v="49 USC 5307 - Urbanized Area Formula (FHWA xfer FY 2007 fwd)"/>
    <n v="5307"/>
    <s v="Urbanized Area"/>
    <x v="1"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s v="FIXED GUIDEWAY"/>
    <n v="12"/>
    <s v="Fixed Guideway"/>
    <s v="11"/>
    <s v="121"/>
    <x v="14"/>
    <s v="32"/>
    <s v="Rebuild Incline Railway Cars"/>
    <m/>
    <m/>
    <n v="1"/>
    <x v="0"/>
    <s v="2"/>
    <m/>
    <s v="1"/>
    <m/>
    <s v="1"/>
    <s v="3"/>
    <s v="2"/>
  </r>
  <r>
    <s v="TN95X074"/>
    <n v="95"/>
    <x v="48"/>
    <s v="49 USC 5307 - Urbanized Area Formula (FHWA xfer FY 2007 fwd)"/>
    <n v="5307"/>
    <s v="Urbanized Area"/>
    <x v="1"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TN95X075"/>
    <n v="95"/>
    <x v="48"/>
    <s v="49 USC 5307 - Urbanized Area Formula (FHWA xfer FY 2007 fwd)"/>
    <n v="5307"/>
    <s v="Urbanized Area"/>
    <x v="1"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TN95X078"/>
    <n v="95"/>
    <x v="48"/>
    <s v="49 USC 5307 - Urbanized Area Formula (FHWA xfer FY 2007 fwd)"/>
    <n v="5307"/>
    <s v="Urbanized Area"/>
    <x v="1"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N95X079"/>
    <n v="95"/>
    <x v="48"/>
    <s v="49 USC 5307 - Urbanized Area Formula (FHWA xfer FY 2007 fwd)"/>
    <n v="5307"/>
    <s v="Urbanized Area"/>
    <x v="1"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TN95X080"/>
    <n v="95"/>
    <x v="48"/>
    <s v="49 USC 5307 - Urbanized Area Formula (FHWA xfer FY 2007 fwd)"/>
    <n v="5307"/>
    <s v="Urbanized Area"/>
    <x v="1"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s v="BUS OTHER"/>
    <n v="11"/>
    <s v="Bus"/>
    <s v="52"/>
    <s v="115"/>
    <x v="1"/>
    <s v="03"/>
    <s v="Power Distribution Substation"/>
    <m/>
    <m/>
    <n v="1"/>
    <x v="0"/>
    <s v="1"/>
    <m/>
    <s v="5"/>
    <m/>
    <s v="2"/>
    <s v="0"/>
    <s v="3"/>
  </r>
  <r>
    <s v="TN95X080"/>
    <n v="95"/>
    <x v="48"/>
    <s v="49 USC 5307 - Urbanized Area Formula (FHWA xfer FY 2007 fwd)"/>
    <n v="5307"/>
    <s v="Urbanized Area"/>
    <x v="1"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TX030306"/>
    <n v="3"/>
    <x v="49"/>
    <s v="49 USC 5309 - New Starts"/>
    <n v="5309"/>
    <s v="New Starts"/>
    <x v="0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030306"/>
    <n v="3"/>
    <x v="49"/>
    <s v="49 USC 5309 - New Starts"/>
    <n v="5309"/>
    <s v="New Starts"/>
    <x v="0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m/>
    <s v="Bus Articulated"/>
    <n v="1"/>
    <x v="0"/>
    <s v="3"/>
    <m/>
    <s v="1"/>
    <m/>
    <s v="3"/>
    <s v="0"/>
    <s v="6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TX030307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m/>
    <s v="Bus Articulated"/>
    <n v="1"/>
    <x v="0"/>
    <s v="3"/>
    <m/>
    <s v="1"/>
    <m/>
    <s v="3"/>
    <s v="0"/>
    <s v="6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TX030308"/>
    <n v="3"/>
    <x v="49"/>
    <s v="49 USC 5309 - New Starts"/>
    <n v="5309"/>
    <s v="New Starts"/>
    <x v="0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TX040119"/>
    <n v="4"/>
    <x v="49"/>
    <s v="49 USC 5309 - Bus and Bus Facilities (FY2006 forward)"/>
    <n v="5309"/>
    <s v="Bus and Bus Facilities"/>
    <x v="0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040119"/>
    <n v="4"/>
    <x v="49"/>
    <s v="49 USC 5309 - Bus and Bus Facilities (FY2006 forward)"/>
    <n v="5309"/>
    <s v="Bus and Bus Facilities"/>
    <x v="0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12"/>
    <n v="16"/>
    <x v="49"/>
    <s v="49 USC 5310 - Elderly and Individuals with Disabilities"/>
    <n v="5310"/>
    <s v="Elderly and Individuals with Disabilities"/>
    <x v="1"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8"/>
    <s v="ADP Software"/>
    <m/>
    <m/>
    <n v="1"/>
    <x v="0"/>
    <s v="1"/>
    <m/>
    <s v="4"/>
    <m/>
    <s v="4"/>
    <s v="0"/>
    <s v="8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5"/>
    <n v="16"/>
    <x v="49"/>
    <s v="49 USC 5310 - Elderly and Individuals with Disabilities"/>
    <n v="5310"/>
    <s v="Elderly and Individuals with Disabilities"/>
    <x v="1"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16"/>
    <n v="16"/>
    <x v="49"/>
    <s v="49 USC 5310 - Elderly and Individuals with Disabilities"/>
    <n v="5310"/>
    <s v="Elderly and Individuals with Disabilities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16"/>
    <n v="16"/>
    <x v="49"/>
    <s v="49 USC 5310 - Elderly and Individuals with Disabilities"/>
    <n v="5310"/>
    <s v="Elderly and Individuals with Disabilities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7"/>
    <n v="16"/>
    <x v="49"/>
    <s v="49 USC 5310 - Elderly and Individuals with Disabilities"/>
    <n v="5310"/>
    <s v="Elderly and Individuals with Disabilities"/>
    <x v="1"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17"/>
    <n v="16"/>
    <x v="49"/>
    <s v="49 USC 5310 - Elderly and Individuals with Disabilities"/>
    <n v="5310"/>
    <s v="Elderly and Individuals with Disabilities"/>
    <x v="1"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8"/>
    <n v="16"/>
    <x v="49"/>
    <s v="49 USC 5310 - Elderly and Individuals with Disabilities"/>
    <n v="5310"/>
    <s v="Elderly and Individuals with Disabilities"/>
    <x v="1"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16X018"/>
    <n v="16"/>
    <x v="49"/>
    <s v="49 USC 5310 - Elderly and Individuals with Disabilities"/>
    <n v="5310"/>
    <s v="Elderly and Individuals with Disabilities"/>
    <x v="1"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16X018"/>
    <n v="16"/>
    <x v="49"/>
    <s v="49 USC 5310 - Elderly and Individuals with Disabilities"/>
    <n v="5310"/>
    <s v="Elderly and Individuals with Disabilities"/>
    <x v="1"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18"/>
    <n v="16"/>
    <x v="49"/>
    <s v="49 USC 5310 - Elderly and Individuals with Disabilities"/>
    <n v="5310"/>
    <s v="Elderly and Individuals with Disabilities"/>
    <x v="1"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18"/>
    <n v="16"/>
    <x v="49"/>
    <s v="49 USC 5310 - Elderly and Individuals with Disabilities"/>
    <n v="5310"/>
    <s v="Elderly and Individuals with Disabilities"/>
    <x v="1"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0"/>
    <n v="16"/>
    <x v="49"/>
    <s v="49 USC 5310 - Elderly and Individuals with Disabilities"/>
    <n v="5310"/>
    <s v="Elderly and Individuals with Disabilities"/>
    <x v="1"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1"/>
    <n v="16"/>
    <x v="49"/>
    <s v="49 USC 5310 - Elderly and Individuals with Disabilities"/>
    <n v="5310"/>
    <s v="Elderly and Individuals with Disabilities"/>
    <x v="1"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22"/>
    <n v="16"/>
    <x v="49"/>
    <s v="49 USC 5310 - Elderly and Individuals with Disabilities"/>
    <n v="5310"/>
    <s v="Elderly and Individuals with Disabilities"/>
    <x v="1"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2"/>
    <n v="16"/>
    <x v="49"/>
    <s v="49 USC 5310 - Elderly and Individuals with Disabilities"/>
    <n v="5310"/>
    <s v="Elderly and Individuals with Disabilities"/>
    <x v="1"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TX16X022"/>
    <n v="16"/>
    <x v="49"/>
    <s v="49 USC 5310 - Elderly and Individuals with Disabilities"/>
    <n v="5310"/>
    <s v="Elderly and Individuals with Disabilities"/>
    <x v="1"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16X023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3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3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3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4"/>
    <n v="16"/>
    <x v="49"/>
    <s v="49 USC 5310 - Elderly and Individuals with Disabilities"/>
    <n v="5310"/>
    <s v="Elderly and Individuals with Disabilities"/>
    <x v="1"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24"/>
    <n v="16"/>
    <x v="49"/>
    <s v="49 USC 5310 - Elderly and Individuals with Disabilities"/>
    <n v="5310"/>
    <s v="Elderly and Individuals with Disabilities"/>
    <x v="1"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24"/>
    <n v="16"/>
    <x v="49"/>
    <s v="49 USC 5310 - Elderly and Individuals with Disabilities"/>
    <n v="5310"/>
    <s v="Elderly and Individuals with Disabilities"/>
    <x v="1"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24"/>
    <n v="16"/>
    <x v="49"/>
    <s v="49 USC 5310 - Elderly and Individuals with Disabilities"/>
    <n v="5310"/>
    <s v="Elderly and Individuals with Disabilities"/>
    <x v="1"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25"/>
    <n v="16"/>
    <x v="49"/>
    <s v="49 USC 5310 - Elderly and Individuals with Disabilities"/>
    <n v="5310"/>
    <s v="Elderly and Individuals with Disabilities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25"/>
    <n v="16"/>
    <x v="49"/>
    <s v="49 USC 5310 - Elderly and Individuals with Disabilities"/>
    <n v="5310"/>
    <s v="Elderly and Individuals with Disabilities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25"/>
    <n v="16"/>
    <x v="49"/>
    <s v="49 USC 5310 - Elderly and Individuals with Disabilities"/>
    <n v="5310"/>
    <s v="Elderly and Individuals with Disabilities"/>
    <x v="1"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26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6"/>
    <n v="16"/>
    <x v="49"/>
    <s v="49 USC 5310 - Elderly and Individuals with Disabilities"/>
    <n v="5310"/>
    <s v="Elderly and Individuals with Disabilities"/>
    <x v="1"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27"/>
    <n v="16"/>
    <x v="49"/>
    <s v="49 USC 5310 - Elderly and Individuals with Disabilities"/>
    <n v="5310"/>
    <s v="Elderly and Individuals with Disabilities"/>
    <x v="1"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27"/>
    <n v="16"/>
    <x v="49"/>
    <s v="49 USC 5310 - Elderly and Individuals with Disabilities"/>
    <n v="5310"/>
    <s v="Elderly and Individuals with Disabilities"/>
    <x v="1"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28"/>
    <n v="16"/>
    <x v="49"/>
    <s v="49 USC 5310 - Elderly and Individuals with Disabilities"/>
    <n v="5310"/>
    <s v="Elderly and Individuals with Disabilities"/>
    <x v="1"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28"/>
    <n v="16"/>
    <x v="49"/>
    <s v="49 USC 5310 - Elderly and Individuals with Disabilities"/>
    <n v="5310"/>
    <s v="Elderly and Individuals with Disabilities"/>
    <x v="1"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TX16X029"/>
    <n v="16"/>
    <x v="49"/>
    <s v="49 USC 5310 - Elderly and Individuals with Disabilities"/>
    <n v="5310"/>
    <s v="Elderly and Individuals with Disabilities"/>
    <x v="1"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29"/>
    <n v="16"/>
    <x v="49"/>
    <s v="49 USC 5310 - Elderly and Individuals with Disabilities"/>
    <n v="5310"/>
    <s v="Elderly and Individuals with Disabilities"/>
    <x v="1"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X16X030"/>
    <n v="16"/>
    <x v="49"/>
    <s v="49 USC 5310 - Elderly and Individuals with Disabilities"/>
    <n v="5310"/>
    <s v="Elderly and Individuals with Disabilities"/>
    <x v="1"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x v="14"/>
    <s v="01"/>
    <s v="Admin/Maint Facility"/>
    <m/>
    <m/>
    <n v="1"/>
    <x v="0"/>
    <s v="1"/>
    <m/>
    <s v="4"/>
    <m/>
    <s v="1"/>
    <s v="0"/>
    <s v="1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TX18X039"/>
    <n v="18"/>
    <x v="49"/>
    <s v="49 USC 5311 - Nonurbanized Area Programs"/>
    <n v="5311"/>
    <s v="Non-Urbanized Area"/>
    <x v="1"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260018"/>
    <n v="26"/>
    <x v="49"/>
    <s v="49 USC 5314 - National Research Program"/>
    <n v="5314"/>
    <s v="National Research"/>
    <x v="1"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260018"/>
    <n v="26"/>
    <x v="49"/>
    <s v="49 USC 5314 - National Research Program"/>
    <n v="5314"/>
    <s v="National Research"/>
    <x v="1"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s v="BUS OTHER"/>
    <n v="11"/>
    <s v="Bus"/>
    <s v="76"/>
    <s v="117"/>
    <x v="48"/>
    <s v="91"/>
    <s v="Acquisition"/>
    <m/>
    <m/>
    <n v="1"/>
    <x v="0"/>
    <s v="1"/>
    <m/>
    <s v="7"/>
    <m/>
    <s v="6"/>
    <s v="9"/>
    <s v="1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340002"/>
    <n v="34"/>
    <x v="49"/>
    <s v="49 USC 5339 - Bus and Bus Facilities Formula (FY2013 and forward)"/>
    <n v="5339"/>
    <s v="Bus and Bus Facilities"/>
    <x v="0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340004"/>
    <n v="34"/>
    <x v="49"/>
    <s v="49 USC 5339 - Bus and Bus Facilities Formula (FY2013 and forward)"/>
    <n v="5339"/>
    <s v="Bus and Bus Facilities"/>
    <x v="0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s v="BUS OTHER"/>
    <n v="11"/>
    <s v="Bus"/>
    <s v="34"/>
    <s v="113"/>
    <x v="9"/>
    <s v="01"/>
    <s v="Terminal, Bus"/>
    <m/>
    <m/>
    <n v="1"/>
    <x v="0"/>
    <s v="1"/>
    <m/>
    <s v="3"/>
    <m/>
    <s v="4"/>
    <s v="0"/>
    <s v="1"/>
  </r>
  <r>
    <s v="TX340013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340014"/>
    <n v="34"/>
    <x v="49"/>
    <s v="49 USC 5339 - Bus and Bus Facilities Formula (FY2013 and forward)"/>
    <n v="5339"/>
    <s v="Bus and Bus Facilities"/>
    <x v="0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340014"/>
    <n v="34"/>
    <x v="49"/>
    <s v="49 USC 5339 - Bus and Bus Facilities Formula (FY2013 and forward)"/>
    <n v="5339"/>
    <s v="Bus and Bus Facilities"/>
    <x v="0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340015"/>
    <n v="34"/>
    <x v="49"/>
    <s v="49 USC 5339 - Bus and Bus Facilities Formula (FY2013 and forward)"/>
    <n v="5339"/>
    <s v="Bus and Bus Facilities"/>
    <x v="0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340015"/>
    <n v="34"/>
    <x v="49"/>
    <s v="49 USC 5339 - Bus and Bus Facilities Formula (FY2013 and forward)"/>
    <n v="5339"/>
    <s v="Bus and Bus Facilities"/>
    <x v="0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8"/>
    <s v="Furniture &amp; Graphics"/>
    <m/>
    <m/>
    <n v="1"/>
    <x v="0"/>
    <s v="1"/>
    <m/>
    <s v="3"/>
    <m/>
    <s v="2"/>
    <s v="0"/>
    <s v="8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340016"/>
    <n v="34"/>
    <x v="49"/>
    <s v="49 USC 5339 - Bus and Bus Facilities Formula (FY2013 and forward)"/>
    <n v="5339"/>
    <s v="Bus and Bus Facilities"/>
    <x v="0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340017"/>
    <n v="34"/>
    <x v="49"/>
    <s v="49 USC 5339 - Bus and Bus Facilities Formula (FY2013 and forward)"/>
    <n v="5339"/>
    <s v="Bus and Bus Facilities"/>
    <x v="0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TX340017"/>
    <n v="34"/>
    <x v="49"/>
    <s v="49 USC 5339 - Bus and Bus Facilities Formula (FY2013 and forward)"/>
    <n v="5339"/>
    <s v="Bus and Bus Facilities"/>
    <x v="0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04"/>
    <s v="&lt;30 ft Bus"/>
    <m/>
    <s v="&lt;30 ft Bus"/>
    <n v="1"/>
    <x v="0"/>
    <s v="1"/>
    <m/>
    <s v="1"/>
    <m/>
    <s v="4"/>
    <s v="0"/>
    <s v="4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s v="BUS OTHER"/>
    <n v="11"/>
    <s v="Bus"/>
    <s v="34"/>
    <s v="113"/>
    <x v="9"/>
    <s v="02"/>
    <s v="Station"/>
    <m/>
    <m/>
    <n v="1"/>
    <x v="0"/>
    <s v="1"/>
    <m/>
    <s v="3"/>
    <m/>
    <s v="4"/>
    <s v="0"/>
    <s v="2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340018"/>
    <n v="34"/>
    <x v="49"/>
    <s v="49 USC 5339 - Bus and Bus Facilities Formula (FY2013 and forward)"/>
    <n v="5339"/>
    <s v="Bus and Bus Facilities"/>
    <x v="0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m/>
    <s v="Vans"/>
    <n v="1"/>
    <x v="0"/>
    <s v="3"/>
    <m/>
    <s v="1"/>
    <m/>
    <s v="3"/>
    <s v="0"/>
    <s v="6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m/>
    <s v="Spare Parts / Assoc Capital Maintenance Items"/>
    <n v="1"/>
    <x v="0"/>
    <s v="3"/>
    <m/>
    <s v="1"/>
    <m/>
    <s v="3"/>
    <s v="4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TX390009"/>
    <n v="39"/>
    <x v="49"/>
    <s v="49 USC 5339 - Alternatives Analysis Program"/>
    <n v="5339"/>
    <s v="Alternative Analysis"/>
    <x v="1"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s v="FIXED GUIDEWAY"/>
    <s v="12"/>
    <s v="Fixed Guideway"/>
    <s v="24"/>
    <s v="122"/>
    <x v="9"/>
    <s v="20"/>
    <s v="Miscellaneous"/>
    <m/>
    <m/>
    <s v="1"/>
    <x v="0"/>
    <s v="2"/>
    <m/>
    <s v="2"/>
    <m/>
    <s v="4"/>
    <s v="2"/>
    <s v="0"/>
  </r>
  <r>
    <s v="TX540001"/>
    <n v="54"/>
    <x v="49"/>
    <s v="49 USC 5337 - State of Good Repair Formula Grants"/>
    <n v="5337"/>
    <s v="State of Good Repair"/>
    <x v="0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s v="FIXED GUIDEWAY"/>
    <n v="12"/>
    <s v="Fixed Guideway"/>
    <s v="24"/>
    <s v="122"/>
    <x v="9"/>
    <s v="20"/>
    <s v="Miscellaneous"/>
    <m/>
    <m/>
    <n v="1"/>
    <x v="0"/>
    <s v="2"/>
    <m/>
    <s v="2"/>
    <m/>
    <s v="4"/>
    <s v="2"/>
    <s v="0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s v="FIXED GUIDEWAY"/>
    <n v="12"/>
    <s v="Fixed Guideway"/>
    <s v="14"/>
    <s v="121"/>
    <x v="22"/>
    <s v="20"/>
    <s v="Light Rail Cars"/>
    <s v="Light Rail Cars"/>
    <m/>
    <n v="1"/>
    <x v="0"/>
    <s v="2"/>
    <m/>
    <s v="1"/>
    <m/>
    <s v="4"/>
    <s v="2"/>
    <s v="0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s v="FIXED GUIDEWAY"/>
    <n v="12"/>
    <s v="Fixed Guideway"/>
    <s v="24"/>
    <s v="122"/>
    <x v="9"/>
    <s v="03"/>
    <s v="Line Equipment/Struct Misc"/>
    <m/>
    <m/>
    <n v="1"/>
    <x v="0"/>
    <s v="2"/>
    <m/>
    <s v="2"/>
    <m/>
    <s v="4"/>
    <s v="0"/>
    <s v="3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TX540003"/>
    <n v="54"/>
    <x v="49"/>
    <s v="49 USC 5337 - State of Good Repair Formula Grants"/>
    <n v="5337"/>
    <s v="State of Good Repair"/>
    <x v="0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X540004"/>
    <n v="54"/>
    <x v="49"/>
    <s v="49 USC 5337 - State of Good Repair Formula Grants"/>
    <n v="5337"/>
    <s v="State of Good Repair"/>
    <x v="0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X647001"/>
    <n v="64"/>
    <x v="49"/>
    <s v="National Center for Mobility Management"/>
    <n v="645"/>
    <s v="National Center for Mobility Management"/>
    <x v="1"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TX647001"/>
    <n v="64"/>
    <x v="49"/>
    <s v="National Center for Mobility Management"/>
    <n v="645"/>
    <s v="National Center for Mobility Management"/>
    <x v="1"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s v="RESEARCH"/>
    <n v="55"/>
    <s v="Research Projects"/>
    <s v="19"/>
    <s v="551"/>
    <x v="38"/>
    <s v="00"/>
    <s v="Research Projects"/>
    <m/>
    <m/>
    <n v="5"/>
    <x v="3"/>
    <s v="5"/>
    <m/>
    <s v="1"/>
    <m/>
    <s v="9"/>
    <s v="0"/>
    <s v="0"/>
  </r>
  <r>
    <s v="TX647001"/>
    <n v="64"/>
    <x v="49"/>
    <s v="National Center for Mobility Management"/>
    <n v="645"/>
    <s v="National Center for Mobility Management"/>
    <x v="1"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TX647001"/>
    <n v="64"/>
    <x v="49"/>
    <s v="National Center for Mobility Management"/>
    <n v="645"/>
    <s v="National Center for Mobility Management"/>
    <x v="1"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TX647001"/>
    <n v="64"/>
    <x v="49"/>
    <s v="National Center for Mobility Management"/>
    <n v="645"/>
    <s v="National Center for Mobility Management"/>
    <x v="1"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TX800024"/>
    <n v="80"/>
    <x v="49"/>
    <s v="49 USC 5305 - Planning Programs/5303/5313(b)"/>
    <n v="5305"/>
    <s v="Metropolitan and State Planning"/>
    <x v="1"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800024"/>
    <n v="80"/>
    <x v="49"/>
    <s v="49 USC 5305 - Planning Programs/5303/5313(b)"/>
    <n v="5305"/>
    <s v="Metropolitan and State Planning"/>
    <x v="1"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800024"/>
    <n v="80"/>
    <x v="49"/>
    <s v="49 USC 5305 - Planning Programs/5303/5313(b)"/>
    <n v="5305"/>
    <s v="Metropolitan and State Planning"/>
    <x v="1"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TX85X004"/>
    <n v="85"/>
    <x v="49"/>
    <s v="49 USC 5311 - Nonurbanized Area Programs (FHWA xfer FY2007 fwd)"/>
    <n v="5311"/>
    <s v="Non-Urbanized Area"/>
    <x v="1"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s v="BUS OTHER"/>
    <n v="11"/>
    <s v="Bus"/>
    <s v="14"/>
    <s v="111"/>
    <x v="22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009"/>
    <n v="90"/>
    <x v="49"/>
    <s v="49 USC 5307 - Urbanized Area Formula (FY2006 forward)"/>
    <n v="5307"/>
    <s v="Urbanized Area"/>
    <x v="1"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x v="1"/>
    <s v="08"/>
    <s v="Signage"/>
    <m/>
    <m/>
    <n v="1"/>
    <x v="0"/>
    <s v="2"/>
    <m/>
    <s v="9"/>
    <m/>
    <s v="2"/>
    <s v="0"/>
    <s v="8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s v="FIXED GUIDEWAY"/>
    <n v="12"/>
    <s v="Fixed Guideway"/>
    <s v="92"/>
    <s v="129"/>
    <x v="1"/>
    <s v="08"/>
    <s v="Signage"/>
    <m/>
    <m/>
    <n v="1"/>
    <x v="0"/>
    <s v="2"/>
    <m/>
    <s v="9"/>
    <m/>
    <s v="2"/>
    <s v="0"/>
    <s v="8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90Y030"/>
    <n v="90"/>
    <x v="49"/>
    <s v="49 USC 5307 - Urbanized Area Formula (FY2006 forward)"/>
    <n v="5307"/>
    <s v="Urbanized Area"/>
    <x v="1"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s v="FIXED GUIDEWAY"/>
    <n v="12"/>
    <s v="Fixed Guideway"/>
    <s v="32"/>
    <s v="123"/>
    <x v="1"/>
    <s v="07"/>
    <s v="Surveillance/Security "/>
    <m/>
    <m/>
    <n v="1"/>
    <x v="0"/>
    <s v="2"/>
    <m/>
    <s v="3"/>
    <m/>
    <s v="2"/>
    <s v="0"/>
    <s v="7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s v="Yards &amp; Shops"/>
    <m/>
    <m/>
    <n v="1"/>
    <x v="0"/>
    <s v="1"/>
    <m/>
    <s v="4"/>
    <m/>
    <s v="6"/>
    <s v="0"/>
    <s v="5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039"/>
    <n v="90"/>
    <x v="49"/>
    <s v="49 USC 5307 - Urbanized Area Formula (FY2006 forward)"/>
    <n v="5307"/>
    <s v="Urbanized Area"/>
    <x v="1"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052"/>
    <n v="90"/>
    <x v="49"/>
    <s v="49 USC 5307 - Urbanized Area Formula (FY2006 forward)"/>
    <n v="5307"/>
    <s v="Urbanized Area"/>
    <x v="1"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52"/>
    <n v="90"/>
    <x v="49"/>
    <s v="49 USC 5307 - Urbanized Area Formula (FY2006 forward)"/>
    <n v="5307"/>
    <s v="Urbanized Area"/>
    <x v="1"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TX90Y054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54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54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s v="Debt Service Reserve (5302(a)(1)(K)"/>
    <m/>
    <m/>
    <n v="1"/>
    <x v="0"/>
    <s v="1"/>
    <m/>
    <s v="7"/>
    <m/>
    <s v="M"/>
    <s v="0"/>
    <s v="0"/>
  </r>
  <r>
    <s v="TX90Y054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55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55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s v="Debt Service Reserve (5302(a)(1)(K)"/>
    <m/>
    <m/>
    <n v="1"/>
    <x v="0"/>
    <s v="1"/>
    <m/>
    <s v="7"/>
    <m/>
    <s v="M"/>
    <s v="0"/>
    <s v="0"/>
  </r>
  <r>
    <s v="TX90Y055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55"/>
    <n v="90"/>
    <x v="49"/>
    <s v="49 USC 5307 - Urbanized Area Formula (FY2006 forward)"/>
    <n v="5307"/>
    <s v="Urbanized Area"/>
    <x v="1"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063"/>
    <n v="90"/>
    <x v="49"/>
    <s v="49 USC 5307 - Urbanized Area Formula (FY2006 forward)"/>
    <n v="5307"/>
    <s v="Urbanized Area"/>
    <x v="1"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TX90Y063"/>
    <n v="90"/>
    <x v="49"/>
    <s v="49 USC 5307 - Urbanized Area Formula (FY2006 forward)"/>
    <n v="5307"/>
    <s v="Urbanized Area"/>
    <x v="1"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63"/>
    <n v="90"/>
    <x v="49"/>
    <s v="49 USC 5307 - Urbanized Area Formula (FY2006 forward)"/>
    <n v="5307"/>
    <s v="Urbanized Area"/>
    <x v="1"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063"/>
    <n v="90"/>
    <x v="49"/>
    <s v="49 USC 5307 - Urbanized Area Formula (FY2006 forward)"/>
    <n v="5307"/>
    <s v="Urbanized Area"/>
    <x v="1"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069"/>
    <n v="90"/>
    <x v="49"/>
    <s v="49 USC 5307 - Urbanized Area Formula (FY2006 forward)"/>
    <n v="5307"/>
    <s v="Urbanized Area"/>
    <x v="1"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0"/>
    <n v="90"/>
    <x v="49"/>
    <s v="49 USC 5307 - Urbanized Area Formula (FY2006 forward)"/>
    <n v="5307"/>
    <s v="Urbanized Area"/>
    <x v="1"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71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3"/>
    <s v="Landscaping/Scenic Beautification"/>
    <m/>
    <m/>
    <n v="1"/>
    <x v="0"/>
    <s v="1"/>
    <m/>
    <s v="9"/>
    <m/>
    <s v="3"/>
    <s v="0"/>
    <s v="3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2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s v="BUS OTHER"/>
    <n v="11"/>
    <s v="Bus"/>
    <s v="36"/>
    <s v="113"/>
    <x v="16"/>
    <s v="02"/>
    <s v="Station"/>
    <m/>
    <m/>
    <n v="1"/>
    <x v="0"/>
    <s v="1"/>
    <m/>
    <s v="3"/>
    <m/>
    <s v="6"/>
    <s v="0"/>
    <s v="2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3"/>
    <n v="90"/>
    <x v="49"/>
    <s v="49 USC 5307 - Urbanized Area Formula (FY2006 forward)"/>
    <n v="5307"/>
    <s v="Urbanized Area"/>
    <x v="1"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s v="MAINTENANCE FACILITY"/>
    <n v="11"/>
    <s v="Bus"/>
    <s v="43"/>
    <s v="114"/>
    <x v="0"/>
    <s v="01"/>
    <s v="Admin/Maint Facility"/>
    <m/>
    <m/>
    <n v="1"/>
    <x v="0"/>
    <s v="1"/>
    <m/>
    <s v="4"/>
    <m/>
    <s v="3"/>
    <s v="0"/>
    <s v="1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s v="BUS OTHER"/>
    <n v="11"/>
    <s v="Bus"/>
    <s v="75"/>
    <s v="117"/>
    <x v="50"/>
    <s v="98"/>
    <s v="Lease"/>
    <m/>
    <m/>
    <n v="1"/>
    <x v="0"/>
    <s v="1"/>
    <m/>
    <s v="7"/>
    <m/>
    <s v="5"/>
    <s v="9"/>
    <s v="8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4"/>
    <n v="90"/>
    <x v="49"/>
    <s v="49 USC 5307 - Urbanized Area Formula (FY2006 forward)"/>
    <n v="5307"/>
    <s v="Urbanized Area"/>
    <x v="1"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TX90Y075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5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5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076"/>
    <n v="90"/>
    <x v="49"/>
    <s v="49 USC 5307 - Urbanized Area Formula (FY2006 forward)"/>
    <n v="5307"/>
    <s v="Urbanized Area"/>
    <x v="1"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TX90Y076"/>
    <n v="90"/>
    <x v="49"/>
    <s v="49 USC 5307 - Urbanized Area Formula (FY2006 forward)"/>
    <n v="5307"/>
    <s v="Urbanized Area"/>
    <x v="1"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6"/>
    <n v="90"/>
    <x v="49"/>
    <s v="49 USC 5307 - Urbanized Area Formula (FY2006 forward)"/>
    <n v="5307"/>
    <s v="Urbanized Area"/>
    <x v="1"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s v="BUS OTHER"/>
    <n v="11"/>
    <s v="Bus"/>
    <s v="94"/>
    <s v="119"/>
    <x v="9"/>
    <s v="02"/>
    <s v="Bus Shelters"/>
    <m/>
    <m/>
    <n v="1"/>
    <x v="0"/>
    <s v="1"/>
    <m/>
    <s v="9"/>
    <m/>
    <s v="4"/>
    <s v="0"/>
    <s v="2"/>
  </r>
  <r>
    <s v="TX90Y076"/>
    <n v="90"/>
    <x v="49"/>
    <s v="49 USC 5307 - Urbanized Area Formula (FY2006 forward)"/>
    <n v="5307"/>
    <s v="Urbanized Area"/>
    <x v="1"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077"/>
    <n v="90"/>
    <x v="49"/>
    <s v="49 USC 5307 - Urbanized Area Formula (FY2006 forward)"/>
    <n v="5307"/>
    <s v="Urbanized Area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7"/>
    <n v="90"/>
    <x v="49"/>
    <s v="49 USC 5307 - Urbanized Area Formula (FY2006 forward)"/>
    <n v="5307"/>
    <s v="Urbanized Area"/>
    <x v="1"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77"/>
    <n v="90"/>
    <x v="49"/>
    <s v="49 USC 5307 - Urbanized Area Formula (FY2006 forward)"/>
    <n v="5307"/>
    <s v="Urbanized Area"/>
    <x v="1"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7"/>
    <n v="90"/>
    <x v="49"/>
    <s v="49 USC 5307 - Urbanized Area Formula (FY2006 forward)"/>
    <n v="5307"/>
    <s v="Urbanized Area"/>
    <x v="1"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078"/>
    <n v="90"/>
    <x v="49"/>
    <s v="49 USC 5307 - Urbanized Area Formula (FY2006 forward)"/>
    <n v="5307"/>
    <s v="Urbanized Area"/>
    <x v="1"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078"/>
    <n v="90"/>
    <x v="49"/>
    <s v="49 USC 5307 - Urbanized Area Formula (FY2006 forward)"/>
    <n v="5307"/>
    <s v="Urbanized Area"/>
    <x v="1"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8"/>
    <n v="90"/>
    <x v="49"/>
    <s v="49 USC 5307 - Urbanized Area Formula (FY2006 forward)"/>
    <n v="5307"/>
    <s v="Urbanized Area"/>
    <x v="1"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78"/>
    <n v="90"/>
    <x v="49"/>
    <s v="49 USC 5307 - Urbanized Area Formula (FY2006 forward)"/>
    <n v="5307"/>
    <s v="Urbanized Area"/>
    <x v="1"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079"/>
    <n v="90"/>
    <x v="49"/>
    <s v="49 USC 5307 - Urbanized Area Formula (FY2006 forward)"/>
    <n v="5307"/>
    <s v="Urbanized Area"/>
    <x v="1"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79"/>
    <n v="90"/>
    <x v="49"/>
    <s v="49 USC 5307 - Urbanized Area Formula (FY2006 forward)"/>
    <n v="5307"/>
    <s v="Urbanized Area"/>
    <x v="1"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s v="BUS OTHER"/>
    <n v="11"/>
    <s v="Bus"/>
    <s v="7M"/>
    <s v="117"/>
    <x v="56"/>
    <s v="00"/>
    <s v="Debt Service Reserve (5302(a)(1)(K)"/>
    <m/>
    <m/>
    <n v="1"/>
    <x v="0"/>
    <s v="1"/>
    <m/>
    <s v="7"/>
    <m/>
    <s v="M"/>
    <s v="0"/>
    <s v="0"/>
  </r>
  <r>
    <s v="TX90Y079"/>
    <n v="90"/>
    <x v="49"/>
    <s v="49 USC 5307 - Urbanized Area Formula (FY2006 forward)"/>
    <n v="5307"/>
    <s v="Urbanized Area"/>
    <x v="1"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079"/>
    <n v="90"/>
    <x v="49"/>
    <s v="49 USC 5307 - Urbanized Area Formula (FY2006 forward)"/>
    <n v="5307"/>
    <s v="Urbanized Area"/>
    <x v="1"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080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80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TX90Y080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TX90Y080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081"/>
    <n v="90"/>
    <x v="49"/>
    <s v="49 USC 5307 - Urbanized Area Formula (FY2006 forward)"/>
    <n v="5307"/>
    <s v="Urbanized Area"/>
    <x v="1"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081"/>
    <n v="90"/>
    <x v="49"/>
    <s v="49 USC 5307 - Urbanized Area Formula (FY2006 forward)"/>
    <n v="5307"/>
    <s v="Urbanized Area"/>
    <x v="1"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081"/>
    <n v="90"/>
    <x v="49"/>
    <s v="49 USC 5307 - Urbanized Area Formula (FY2006 forward)"/>
    <n v="5307"/>
    <s v="Urbanized Area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081"/>
    <n v="90"/>
    <x v="49"/>
    <s v="49 USC 5307 - Urbanized Area Formula (FY2006 forward)"/>
    <n v="5307"/>
    <s v="Urbanized Area"/>
    <x v="1"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082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120"/>
    <n v="90"/>
    <x v="49"/>
    <s v="49 USC 5307 - Urbanized Area Formula (FY2006 forward)"/>
    <n v="5307"/>
    <s v="Urbanized Area"/>
    <x v="1"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s v="BUS OTHER"/>
    <n v="11"/>
    <s v="Bus"/>
    <s v="22"/>
    <s v="112"/>
    <x v="1"/>
    <s v="06"/>
    <s v="Elevated Structures"/>
    <m/>
    <m/>
    <n v="1"/>
    <x v="0"/>
    <s v="1"/>
    <m/>
    <s v="2"/>
    <m/>
    <s v="2"/>
    <s v="0"/>
    <s v="6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x v="14"/>
    <s v="06"/>
    <s v="Elevated Structures"/>
    <m/>
    <m/>
    <n v="1"/>
    <x v="0"/>
    <s v="1"/>
    <m/>
    <s v="2"/>
    <m/>
    <s v="1"/>
    <s v="0"/>
    <s v="6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1"/>
    <n v="90"/>
    <x v="49"/>
    <s v="49 USC 5307 - Urbanized Area Formula (FY2006 forward)"/>
    <n v="5307"/>
    <s v="Urbanized Area"/>
    <x v="1"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22"/>
    <n v="90"/>
    <x v="49"/>
    <s v="49 USC 5307 - Urbanized Area Formula (FY2006 forward)"/>
    <n v="5307"/>
    <s v="Urbanized Area"/>
    <x v="1"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122"/>
    <n v="90"/>
    <x v="49"/>
    <s v="49 USC 5307 - Urbanized Area Formula (FY2006 forward)"/>
    <n v="5307"/>
    <s v="Urbanized Area"/>
    <x v="1"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90Y122"/>
    <n v="90"/>
    <x v="49"/>
    <s v="49 USC 5307 - Urbanized Area Formula (FY2006 forward)"/>
    <n v="5307"/>
    <s v="Urbanized Area"/>
    <x v="1"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1"/>
    <s v="Admin/Maint Facility"/>
    <m/>
    <m/>
    <n v="1"/>
    <x v="0"/>
    <s v="1"/>
    <m/>
    <s v="4"/>
    <m/>
    <s v="6"/>
    <s v="0"/>
    <s v="1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s v="Yards &amp; Shops"/>
    <m/>
    <m/>
    <n v="1"/>
    <x v="0"/>
    <s v="1"/>
    <m/>
    <s v="4"/>
    <m/>
    <s v="6"/>
    <s v="0"/>
    <s v="5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23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6"/>
    <s v="Bicycle Access, Facilities &amp; Equipment on Buses"/>
    <m/>
    <m/>
    <n v="1"/>
    <x v="0"/>
    <s v="1"/>
    <m/>
    <s v="9"/>
    <m/>
    <s v="3"/>
    <s v="0"/>
    <s v="6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s v="BUS OTHER"/>
    <n v="11"/>
    <s v="Bus"/>
    <s v="93"/>
    <s v="119"/>
    <x v="0"/>
    <s v="08"/>
    <s v="Signage"/>
    <m/>
    <m/>
    <n v="1"/>
    <x v="0"/>
    <s v="1"/>
    <m/>
    <s v="9"/>
    <m/>
    <s v="3"/>
    <s v="0"/>
    <s v="8"/>
  </r>
  <r>
    <s v="TX90Y124"/>
    <n v="90"/>
    <x v="49"/>
    <s v="49 USC 5307 - Urbanized Area Formula (FY2006 forward)"/>
    <n v="5307"/>
    <s v="Urbanized Area"/>
    <x v="1"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25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90Y125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5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26"/>
    <n v="90"/>
    <x v="49"/>
    <s v="49 USC 5307 - Urbanized Area Formula (FY2006 forward)"/>
    <n v="5307"/>
    <s v="Urbanized Area"/>
    <x v="1"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127"/>
    <n v="90"/>
    <x v="49"/>
    <s v="49 USC 5307 - Urbanized Area Formula (FY2006 forward)"/>
    <n v="5307"/>
    <s v="Urbanized Area"/>
    <x v="1"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128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128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128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TX90Y128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8"/>
    <n v="90"/>
    <x v="49"/>
    <s v="49 USC 5307 - Urbanized Area Formula (FY2006 forward)"/>
    <n v="5307"/>
    <s v="Urbanized Area"/>
    <x v="1"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29"/>
    <n v="90"/>
    <x v="49"/>
    <s v="49 USC 5307 - Urbanized Area Formula (FY2006 forward)"/>
    <n v="5307"/>
    <s v="Urbanized Area"/>
    <x v="1"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0Y130"/>
    <n v="90"/>
    <x v="49"/>
    <s v="49 USC 5307 - Urbanized Area Formula (FY2006 forward)"/>
    <n v="5307"/>
    <s v="Urbanized Area"/>
    <x v="1"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TX90Y131"/>
    <n v="90"/>
    <x v="49"/>
    <s v="49 USC 5307 - Urbanized Area Formula (FY2006 forward)"/>
    <n v="5307"/>
    <s v="Urbanized Area"/>
    <x v="1"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31"/>
    <n v="90"/>
    <x v="49"/>
    <s v="49 USC 5307 - Urbanized Area Formula (FY2006 forward)"/>
    <n v="5307"/>
    <s v="Urbanized Area"/>
    <x v="1"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132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32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2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33"/>
    <n v="90"/>
    <x v="49"/>
    <s v="49 USC 5307 - Urbanized Area Formula (FY2006 forward)"/>
    <n v="5307"/>
    <s v="Urbanized Area"/>
    <x v="1"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3"/>
    <n v="90"/>
    <x v="49"/>
    <s v="49 USC 5307 - Urbanized Area Formula (FY2006 forward)"/>
    <n v="5307"/>
    <s v="Urbanized Area"/>
    <x v="1"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33"/>
    <n v="90"/>
    <x v="49"/>
    <s v="49 USC 5307 - Urbanized Area Formula (FY2006 forward)"/>
    <n v="5307"/>
    <s v="Urbanized Area"/>
    <x v="1"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33"/>
    <n v="90"/>
    <x v="49"/>
    <s v="49 USC 5307 - Urbanized Area Formula (FY2006 forward)"/>
    <n v="5307"/>
    <s v="Urbanized Area"/>
    <x v="1"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34"/>
    <n v="90"/>
    <x v="49"/>
    <s v="49 USC 5307 - Urbanized Area Formula (FY2006 forward)"/>
    <n v="5307"/>
    <s v="Urbanized Area"/>
    <x v="1"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135"/>
    <n v="90"/>
    <x v="49"/>
    <s v="49 USC 5307 - Urbanized Area Formula (FY2006 forward)"/>
    <n v="5307"/>
    <s v="Urbanized Area"/>
    <x v="1"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TX90Y136"/>
    <n v="90"/>
    <x v="49"/>
    <s v="49 USC 5307 - Urbanized Area Formula (FY2006 forward)"/>
    <n v="5307"/>
    <s v="Urbanized Area"/>
    <x v="1"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137"/>
    <n v="90"/>
    <x v="49"/>
    <s v="49 USC 5307 - Urbanized Area Formula (FY2006 forward)"/>
    <n v="5307"/>
    <s v="Urbanized Area"/>
    <x v="1"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TX90Y137"/>
    <n v="90"/>
    <x v="49"/>
    <s v="49 USC 5307 - Urbanized Area Formula (FY2006 forward)"/>
    <n v="5307"/>
    <s v="Urbanized Area"/>
    <x v="1"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90Y137"/>
    <n v="90"/>
    <x v="49"/>
    <s v="49 USC 5307 - Urbanized Area Formula (FY2006 forward)"/>
    <n v="5307"/>
    <s v="Urbanized Area"/>
    <x v="1"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TX90Y137"/>
    <n v="90"/>
    <x v="49"/>
    <s v="49 USC 5307 - Urbanized Area Formula (FY2006 forward)"/>
    <n v="5307"/>
    <s v="Urbanized Area"/>
    <x v="1"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7"/>
    <n v="90"/>
    <x v="49"/>
    <s v="49 USC 5307 - Urbanized Area Formula (FY2006 forward)"/>
    <n v="5307"/>
    <s v="Urbanized Area"/>
    <x v="1"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TX90Y138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38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9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TX90Y139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TX90Y139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39"/>
    <n v="90"/>
    <x v="49"/>
    <s v="49 USC 5307 - Urbanized Area Formula (FY2006 forward)"/>
    <n v="5307"/>
    <s v="Urbanized Area"/>
    <x v="1"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s v="OPERATING"/>
    <n v="30"/>
    <s v="Operating"/>
    <s v="09"/>
    <s v="300"/>
    <x v="5"/>
    <s v="05"/>
    <s v="Operating Assistance"/>
    <m/>
    <m/>
    <n v="3"/>
    <x v="1"/>
    <s v="0"/>
    <m/>
    <s v="0"/>
    <m/>
    <s v="9"/>
    <s v="0"/>
    <s v="5"/>
  </r>
  <r>
    <s v="TX90Y140"/>
    <n v="90"/>
    <x v="49"/>
    <s v="49 USC 5307 - Urbanized Area Formula (FY2006 forward)"/>
    <n v="5307"/>
    <s v="Urbanized Area"/>
    <x v="1"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90Y140"/>
    <n v="90"/>
    <x v="49"/>
    <s v="49 USC 5307 - Urbanized Area Formula (FY2006 forward)"/>
    <n v="5307"/>
    <s v="Urbanized Area"/>
    <x v="1"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40"/>
    <n v="90"/>
    <x v="49"/>
    <s v="49 USC 5307 - Urbanized Area Formula (FY2006 forward)"/>
    <n v="5307"/>
    <s v="Urbanized Area"/>
    <x v="1"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40"/>
    <n v="90"/>
    <x v="49"/>
    <s v="49 USC 5307 - Urbanized Area Formula (FY2006 forward)"/>
    <n v="5307"/>
    <s v="Urbanized Area"/>
    <x v="1"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40"/>
    <n v="90"/>
    <x v="49"/>
    <s v="49 USC 5307 - Urbanized Area Formula (FY2006 forward)"/>
    <n v="5307"/>
    <s v="Urbanized Area"/>
    <x v="1"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1"/>
    <s v="Admin/Maint Facility"/>
    <m/>
    <m/>
    <n v="1"/>
    <x v="0"/>
    <s v="1"/>
    <m/>
    <s v="4"/>
    <m/>
    <s v="6"/>
    <s v="0"/>
    <s v="1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s v="MAINTENANCE FACILITY"/>
    <n v="11"/>
    <s v="Bus"/>
    <s v="46"/>
    <s v="114"/>
    <x v="16"/>
    <s v="05"/>
    <s v="Yards &amp; Shops"/>
    <m/>
    <m/>
    <n v="1"/>
    <x v="0"/>
    <s v="1"/>
    <m/>
    <s v="4"/>
    <m/>
    <s v="6"/>
    <s v="0"/>
    <s v="5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TX90Y141"/>
    <n v="90"/>
    <x v="49"/>
    <s v="49 USC 5307 - Urbanized Area Formula (FY2006 forward)"/>
    <n v="5307"/>
    <s v="Urbanized Area"/>
    <x v="1"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TX90Y142"/>
    <n v="90"/>
    <x v="49"/>
    <s v="49 USC 5307 - Urbanized Area Formula (FY2006 forward)"/>
    <n v="5307"/>
    <s v="Urbanized Area"/>
    <x v="1"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TX90Y142"/>
    <n v="90"/>
    <x v="49"/>
    <s v="49 USC 5307 - Urbanized Area Formula (FY2006 forward)"/>
    <n v="5307"/>
    <s v="Urbanized Area"/>
    <x v="1"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0Y142"/>
    <n v="90"/>
    <x v="49"/>
    <s v="49 USC 5307 - Urbanized Area Formula (FY2006 forward)"/>
    <n v="5307"/>
    <s v="Urbanized Area"/>
    <x v="1"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TX90Y142"/>
    <n v="90"/>
    <x v="49"/>
    <s v="49 USC 5307 - Urbanized Area Formula (FY2006 forward)"/>
    <n v="5307"/>
    <s v="Urbanized Area"/>
    <x v="1"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s v="FIXED GUIDEWAY"/>
    <n v="12"/>
    <s v="Fixed Guideway"/>
    <s v="62"/>
    <s v="126"/>
    <x v="1"/>
    <s v="20"/>
    <s v="Miscellaneous"/>
    <m/>
    <m/>
    <n v="1"/>
    <x v="0"/>
    <s v="2"/>
    <m/>
    <s v="6"/>
    <m/>
    <s v="2"/>
    <s v="2"/>
    <s v="0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TX95X064"/>
    <n v="95"/>
    <x v="49"/>
    <s v="49 USC 5307 - Urbanized Area Formula (FHWA xfer FY 2007 fwd)"/>
    <n v="5307"/>
    <s v="Urbanized Area"/>
    <x v="1"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s v="FIXED GUIDEWAY"/>
    <n v="12"/>
    <s v="Fixed Guideway"/>
    <s v="13"/>
    <s v="121"/>
    <x v="15"/>
    <s v="24"/>
    <s v="Commuter Locomotive Diesel"/>
    <s v="Commuter Rail Car Trailer"/>
    <m/>
    <n v="1"/>
    <x v="0"/>
    <s v="2"/>
    <m/>
    <s v="1"/>
    <m/>
    <s v="3"/>
    <s v="2"/>
    <s v="4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1"/>
    <s v="3rd party Contract"/>
    <m/>
    <m/>
    <n v="1"/>
    <x v="0"/>
    <s v="1"/>
    <m/>
    <s v="7"/>
    <m/>
    <s v="1"/>
    <s v="0"/>
    <s v="1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95X075"/>
    <n v="95"/>
    <x v="49"/>
    <s v="49 USC 5307 - Urbanized Area Formula (FHWA xfer FY 2007 fwd)"/>
    <n v="5307"/>
    <s v="Urbanized Area"/>
    <x v="1"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s v="BUS OTHER"/>
    <n v="11"/>
    <s v="Bus"/>
    <s v="93"/>
    <s v="119"/>
    <x v="0"/>
    <s v="05"/>
    <s v="Ped. Access / Walkways"/>
    <m/>
    <m/>
    <n v="1"/>
    <x v="0"/>
    <s v="1"/>
    <m/>
    <s v="9"/>
    <m/>
    <s v="3"/>
    <s v="0"/>
    <s v="5"/>
  </r>
  <r>
    <s v="TX95X077"/>
    <n v="95"/>
    <x v="49"/>
    <s v="49 USC 5307 - Urbanized Area Formula (FHWA xfer FY 2007 fwd)"/>
    <n v="5307"/>
    <s v="Urbanized Area"/>
    <x v="1"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s v="BUS OTHER"/>
    <n v="11"/>
    <s v="Bus"/>
    <s v="21"/>
    <s v="112"/>
    <x v="14"/>
    <s v="01"/>
    <s v="Busway"/>
    <m/>
    <m/>
    <n v="1"/>
    <x v="0"/>
    <s v="1"/>
    <m/>
    <s v="2"/>
    <m/>
    <s v="1"/>
    <s v="0"/>
    <s v="1"/>
  </r>
  <r>
    <s v="TX95X077"/>
    <n v="95"/>
    <x v="49"/>
    <s v="49 USC 5307 - Urbanized Area Formula (FHWA xfer FY 2007 fwd)"/>
    <n v="5307"/>
    <s v="Urbanized Area"/>
    <x v="1"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s v="BUS OTHER"/>
    <n v="11"/>
    <s v="Bus"/>
    <s v="23"/>
    <s v="112"/>
    <x v="0"/>
    <s v="01"/>
    <s v="Busway"/>
    <m/>
    <m/>
    <n v="1"/>
    <x v="0"/>
    <s v="1"/>
    <m/>
    <s v="2"/>
    <m/>
    <s v="3"/>
    <s v="0"/>
    <s v="1"/>
  </r>
  <r>
    <s v="TX95X077"/>
    <n v="95"/>
    <x v="49"/>
    <s v="49 USC 5307 - Urbanized Area Formula (FHWA xfer FY 2007 fwd)"/>
    <n v="5307"/>
    <s v="Urbanized Area"/>
    <x v="1"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TX95X077"/>
    <n v="95"/>
    <x v="49"/>
    <s v="49 USC 5307 - Urbanized Area Formula (FHWA xfer FY 2007 fwd)"/>
    <n v="5307"/>
    <s v="Urbanized Area"/>
    <x v="1"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x v="50"/>
    <s v="91"/>
    <s v="Acquisition"/>
    <m/>
    <m/>
    <n v="1"/>
    <x v="0"/>
    <s v="1"/>
    <m/>
    <s v="7"/>
    <m/>
    <s v="5"/>
    <s v="9"/>
    <s v="1"/>
  </r>
  <r>
    <s v="TX95X079"/>
    <n v="95"/>
    <x v="49"/>
    <s v="49 USC 5307 - Urbanized Area Formula (FHWA xfer FY 2007 fwd)"/>
    <n v="5307"/>
    <s v="Urbanized Area"/>
    <x v="1"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s v="FIXED GUIDEWAY"/>
    <n v="12"/>
    <s v="Fixed Guideway"/>
    <s v="63"/>
    <s v="126"/>
    <x v="0"/>
    <s v="01"/>
    <s v="Train Control/Signal System"/>
    <m/>
    <m/>
    <n v="1"/>
    <x v="0"/>
    <s v="2"/>
    <m/>
    <s v="6"/>
    <m/>
    <s v="3"/>
    <s v="0"/>
    <s v="1"/>
  </r>
  <r>
    <s v="TX95X080"/>
    <n v="95"/>
    <x v="49"/>
    <s v="49 USC 5307 - Urbanized Area Formula (FHWA xfer FY 2007 fwd)"/>
    <n v="5307"/>
    <s v="Urbanized Area"/>
    <x v="1"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s v="BUS OTHER"/>
    <n v="11"/>
    <s v="Bus"/>
    <s v="31"/>
    <s v="113"/>
    <x v="14"/>
    <s v="04"/>
    <s v="Park and Ride Lot"/>
    <m/>
    <m/>
    <n v="1"/>
    <x v="0"/>
    <s v="1"/>
    <m/>
    <s v="3"/>
    <m/>
    <s v="1"/>
    <s v="0"/>
    <s v="4"/>
  </r>
  <r>
    <s v="TX95X080"/>
    <n v="95"/>
    <x v="49"/>
    <s v="49 USC 5307 - Urbanized Area Formula (FHWA xfer FY 2007 fwd)"/>
    <n v="5307"/>
    <s v="Urbanized Area"/>
    <x v="1"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TX95X080"/>
    <n v="95"/>
    <x v="49"/>
    <s v="49 USC 5307 - Urbanized Area Formula (FHWA xfer FY 2007 fwd)"/>
    <n v="5307"/>
    <s v="Urbanized Area"/>
    <x v="1"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s v="BUS OTHER"/>
    <n v="11"/>
    <s v="Bus"/>
    <s v="71"/>
    <s v="117"/>
    <x v="2"/>
    <s v="04"/>
    <s v="3rd party Contract"/>
    <m/>
    <m/>
    <n v="1"/>
    <x v="0"/>
    <s v="1"/>
    <m/>
    <s v="7"/>
    <m/>
    <s v="1"/>
    <s v="0"/>
    <s v="4"/>
  </r>
  <r>
    <s v="TX95X080"/>
    <n v="95"/>
    <x v="49"/>
    <s v="49 USC 5307 - Urbanized Area Formula (FHWA xfer FY 2007 fwd)"/>
    <n v="5307"/>
    <s v="Urbanized Area"/>
    <x v="1"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TX95X080"/>
    <n v="95"/>
    <x v="49"/>
    <s v="49 USC 5307 - Urbanized Area Formula (FHWA xfer FY 2007 fwd)"/>
    <n v="5307"/>
    <s v="Urbanized Area"/>
    <x v="1"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s v="BUS OTHER"/>
    <n v="11"/>
    <s v="Bus"/>
    <s v="75"/>
    <s v="117"/>
    <x v="50"/>
    <s v="91"/>
    <s v="Acquisition"/>
    <m/>
    <m/>
    <n v="1"/>
    <x v="0"/>
    <s v="1"/>
    <m/>
    <s v="7"/>
    <m/>
    <s v="5"/>
    <s v="9"/>
    <s v="1"/>
  </r>
  <r>
    <s v="TX95X081"/>
    <n v="95"/>
    <x v="49"/>
    <s v="49 USC 5307 - Urbanized Area Formula (FHWA xfer FY 2007 fwd)"/>
    <n v="5307"/>
    <s v="Urbanized Area"/>
    <x v="1"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TX95X082"/>
    <n v="95"/>
    <x v="49"/>
    <s v="49 USC 5307 - Urbanized Area Formula (FHWA xfer FY 2007 fwd)"/>
    <n v="5307"/>
    <s v="Urbanized Area"/>
    <x v="1"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95X082"/>
    <n v="95"/>
    <x v="49"/>
    <s v="49 USC 5307 - Urbanized Area Formula (FHWA xfer FY 2007 fwd)"/>
    <n v="5307"/>
    <s v="Urbanized Area"/>
    <x v="1"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TX95X083"/>
    <n v="95"/>
    <x v="49"/>
    <s v="49 USC 5307 - Urbanized Area Formula (FHWA xfer FY 2007 fwd)"/>
    <n v="5307"/>
    <s v="Urbanized Area"/>
    <x v="1"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s v="BUS PURCHASE"/>
    <n v="11"/>
    <s v="Bus"/>
    <s v="13"/>
    <s v="111"/>
    <x v="15"/>
    <s v="07"/>
    <s v="Bus Commuter/Suburban"/>
    <m/>
    <s v="Bus Commuter/Suburban"/>
    <n v="1"/>
    <x v="0"/>
    <s v="1"/>
    <m/>
    <s v="1"/>
    <m/>
    <s v="3"/>
    <s v="0"/>
    <s v="7"/>
  </r>
  <r>
    <s v="TX95X084"/>
    <n v="95"/>
    <x v="49"/>
    <s v="49 USC 5307 - Urbanized Area Formula (FHWA xfer FY 2007 fwd)"/>
    <n v="5307"/>
    <s v="Urbanized Area"/>
    <x v="1"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TX95X090"/>
    <n v="95"/>
    <x v="49"/>
    <s v="49 USC 5307 - Urbanized Area Formula (FHWA xfer FY 2007 fwd)"/>
    <n v="5307"/>
    <s v="Urbanized Area"/>
    <x v="1"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TX95X090"/>
    <n v="95"/>
    <x v="49"/>
    <s v="49 USC 5307 - Urbanized Area Formula (FHWA xfer FY 2007 fwd)"/>
    <n v="5307"/>
    <s v="Urbanized Area"/>
    <x v="1"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TX95X091"/>
    <n v="95"/>
    <x v="49"/>
    <s v="49 USC 5307 - Urbanized Area Formula (FHWA xfer FY 2007 fwd)"/>
    <n v="5307"/>
    <s v="Urbanized Area"/>
    <x v="1"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TX95X093"/>
    <n v="95"/>
    <x v="49"/>
    <s v="49 USC 5307 - Urbanized Area Formula (FHWA xfer FY 2007 fwd)"/>
    <n v="5307"/>
    <s v="Urbanized Area"/>
    <x v="1"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s v="BUS OTHER"/>
    <n v="11"/>
    <s v="Bus"/>
    <s v="31"/>
    <s v="113"/>
    <x v="14"/>
    <s v="20"/>
    <s v="Miscellaneous"/>
    <m/>
    <m/>
    <n v="1"/>
    <x v="0"/>
    <s v="1"/>
    <m/>
    <s v="3"/>
    <m/>
    <s v="1"/>
    <s v="2"/>
    <s v="0"/>
  </r>
  <r>
    <s v="TX95X093"/>
    <n v="95"/>
    <x v="49"/>
    <s v="49 USC 5307 - Urbanized Area Formula (FHWA xfer FY 2007 fwd)"/>
    <n v="5307"/>
    <s v="Urbanized Area"/>
    <x v="1"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s v="BUS OTHER"/>
    <n v="11"/>
    <s v="Bus"/>
    <s v="33"/>
    <s v="113"/>
    <x v="0"/>
    <s v="20"/>
    <s v="Miscellaneous"/>
    <m/>
    <m/>
    <n v="1"/>
    <x v="0"/>
    <s v="1"/>
    <m/>
    <s v="3"/>
    <m/>
    <s v="3"/>
    <s v="2"/>
    <s v="0"/>
  </r>
  <r>
    <s v="TX95X093"/>
    <n v="95"/>
    <x v="49"/>
    <s v="49 USC 5307 - Urbanized Area Formula (FHWA xfer FY 2007 fwd)"/>
    <n v="5307"/>
    <s v="Urbanized Area"/>
    <x v="1"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TX95X093"/>
    <n v="95"/>
    <x v="49"/>
    <s v="49 USC 5307 - Urbanized Area Formula (FHWA xfer FY 2007 fwd)"/>
    <n v="5307"/>
    <s v="Urbanized Area"/>
    <x v="1"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TX95X093"/>
    <n v="95"/>
    <x v="49"/>
    <s v="49 USC 5307 - Urbanized Area Formula (FHWA xfer FY 2007 fwd)"/>
    <n v="5307"/>
    <s v="Urbanized Area"/>
    <x v="1"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TX95X094"/>
    <n v="95"/>
    <x v="49"/>
    <s v="49 USC 5307 - Urbanized Area Formula (FHWA xfer FY 2007 fwd)"/>
    <n v="5307"/>
    <s v="Urbanized Area"/>
    <x v="1"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TX95X094"/>
    <n v="95"/>
    <x v="49"/>
    <s v="49 USC 5307 - Urbanized Area Formula (FHWA xfer FY 2007 fwd)"/>
    <n v="5307"/>
    <s v="Urbanized Area"/>
    <x v="1"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UT030059"/>
    <n v="3"/>
    <x v="50"/>
    <s v="49 USC 5309 - New Starts"/>
    <n v="5309"/>
    <s v="New Starts"/>
    <x v="0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UT030059"/>
    <n v="3"/>
    <x v="50"/>
    <s v="49 USC 5309 - New Starts"/>
    <n v="5309"/>
    <s v="New Starts"/>
    <x v="0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UT030059"/>
    <n v="3"/>
    <x v="50"/>
    <s v="49 USC 5309 - New Starts"/>
    <n v="5309"/>
    <s v="New Starts"/>
    <x v="0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s v="BUS OTHER"/>
    <n v="11"/>
    <s v="Bus"/>
    <s v="14"/>
    <s v="111"/>
    <x v="22"/>
    <s v="15"/>
    <s v="Vans"/>
    <m/>
    <s v="Vans"/>
    <n v="1"/>
    <x v="0"/>
    <s v="1"/>
    <m/>
    <s v="1"/>
    <m/>
    <s v="4"/>
    <s v="1"/>
    <s v="5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6"/>
    <n v="16"/>
    <x v="50"/>
    <s v="49 USC 5310 - Elderly and Individuals with Disabilities"/>
    <n v="5310"/>
    <s v="Elderly and Individuals with Disabilities"/>
    <x v="1"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UT16X007"/>
    <n v="16"/>
    <x v="50"/>
    <s v="49 USC 5310 - Elderly and Individuals with Disabilities"/>
    <n v="5310"/>
    <s v="Elderly and Individuals with Disabilities"/>
    <x v="1"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18X032"/>
    <n v="18"/>
    <x v="50"/>
    <s v="49 USC 5311 - Nonurbanized Area Programs"/>
    <n v="5311"/>
    <s v="Non-Urbanized Area"/>
    <x v="1"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UT18X908"/>
    <n v="18"/>
    <x v="50"/>
    <s v="49 USC 5311 - Nonurbanized Area Programs"/>
    <n v="5311"/>
    <s v="Non-Urbanized Area"/>
    <x v="1"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18X908"/>
    <n v="18"/>
    <x v="50"/>
    <s v="49 USC 5311 - Nonurbanized Area Programs"/>
    <n v="5311"/>
    <s v="Non-Urbanized Area"/>
    <x v="1"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340002"/>
    <n v="34"/>
    <x v="50"/>
    <s v="49 USC 5339 - Bus and Bus Facilities Formula (FY2013 and forward)"/>
    <n v="5339"/>
    <s v="Bus and Bus Facilities"/>
    <x v="0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UT340002"/>
    <n v="34"/>
    <x v="50"/>
    <s v="49 USC 5339 - Bus and Bus Facilities Formula (FY2013 and forward)"/>
    <n v="5339"/>
    <s v="Bus and Bus Facilities"/>
    <x v="0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UT340002"/>
    <n v="34"/>
    <x v="50"/>
    <s v="49 USC 5339 - Bus and Bus Facilities Formula (FY2013 and forward)"/>
    <n v="5339"/>
    <s v="Bus and Bus Facilities"/>
    <x v="0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340003"/>
    <n v="34"/>
    <x v="50"/>
    <s v="49 USC 5339 - Bus and Bus Facilities Formula (FY2013 and forward)"/>
    <n v="5339"/>
    <s v="Bus and Bus Facilities"/>
    <x v="0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UT340003"/>
    <n v="34"/>
    <x v="50"/>
    <s v="49 USC 5339 - Bus and Bus Facilities Formula (FY2013 and forward)"/>
    <n v="5339"/>
    <s v="Bus and Bus Facilities"/>
    <x v="0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UT340004"/>
    <n v="34"/>
    <x v="50"/>
    <s v="49 USC 5339 - Bus and Bus Facilities Formula (FY2013 and forward)"/>
    <n v="5339"/>
    <s v="Bus and Bus Facilities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UT340004"/>
    <n v="34"/>
    <x v="50"/>
    <s v="49 USC 5339 - Bus and Bus Facilities Formula (FY2013 and forward)"/>
    <n v="5339"/>
    <s v="Bus and Bus Facilities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UT340004"/>
    <n v="34"/>
    <x v="50"/>
    <s v="49 USC 5339 - Bus and Bus Facilities Formula (FY2013 and forward)"/>
    <n v="5339"/>
    <s v="Bus and Bus Facilities"/>
    <x v="0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UT85X001"/>
    <n v="85"/>
    <x v="50"/>
    <s v="49 USC 5311 - Nonurbanized Area Programs (FHWA xfer FY2007 fwd)"/>
    <n v="5311"/>
    <s v="Non-Urbanized Area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x v="0"/>
    <s v="42"/>
    <s v="Excl Bicycles Facility"/>
    <m/>
    <m/>
    <n v="1"/>
    <x v="0"/>
    <s v="1"/>
    <m/>
    <s v="4"/>
    <m/>
    <s v="3"/>
    <s v="4"/>
    <s v="2"/>
  </r>
  <r>
    <s v="UT85X001"/>
    <n v="85"/>
    <x v="50"/>
    <s v="49 USC 5311 - Nonurbanized Area Programs (FHWA xfer FY2007 fwd)"/>
    <n v="5311"/>
    <s v="Non-Urbanized Area"/>
    <x v="1"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s v="MAINTENANCE FACILITY"/>
    <n v="11"/>
    <s v="Bus"/>
    <s v="43"/>
    <s v="114"/>
    <x v="0"/>
    <s v="42"/>
    <s v="Excl Bicycles Facility"/>
    <m/>
    <m/>
    <n v="1"/>
    <x v="0"/>
    <s v="1"/>
    <m/>
    <s v="4"/>
    <m/>
    <s v="3"/>
    <s v="4"/>
    <s v="2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s v="BUS PURCHASE"/>
    <n v="11"/>
    <s v="Bus"/>
    <s v="13"/>
    <s v="111"/>
    <x v="15"/>
    <s v="02"/>
    <s v="35 ft Bus"/>
    <m/>
    <s v="35 ft Bus"/>
    <n v="1"/>
    <x v="0"/>
    <s v="1"/>
    <m/>
    <s v="1"/>
    <m/>
    <s v="3"/>
    <s v="0"/>
    <s v="2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90X069"/>
    <n v="90"/>
    <x v="50"/>
    <s v="49 USC 5307 - Urbanized Area Formula (FY2006 forward)"/>
    <n v="5307"/>
    <s v="Urbanized Area"/>
    <x v="1"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UT90X076"/>
    <n v="90"/>
    <x v="50"/>
    <s v="49 USC 5307 - Urbanized Area Formula (FY2006 forward)"/>
    <n v="5307"/>
    <s v="Urbanized Area"/>
    <x v="1"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s v="FIXED GUIDEWAY"/>
    <n v="12"/>
    <s v="Fixed Guideway"/>
    <s v="92"/>
    <s v="129"/>
    <x v="1"/>
    <s v="02"/>
    <s v="Bus Shelters"/>
    <m/>
    <m/>
    <n v="1"/>
    <x v="0"/>
    <s v="2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s v="FIXED GUIDEWAY"/>
    <n v="12"/>
    <s v="Fixed Guideway"/>
    <s v="92"/>
    <s v="129"/>
    <x v="1"/>
    <s v="02"/>
    <s v="Bus Shelters"/>
    <m/>
    <m/>
    <n v="1"/>
    <x v="0"/>
    <s v="2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s v="FIXED GUIDEWAY"/>
    <n v="12"/>
    <s v="Fixed Guideway"/>
    <s v="92"/>
    <s v="129"/>
    <x v="1"/>
    <s v="02"/>
    <s v="Bus Shelters"/>
    <m/>
    <m/>
    <n v="1"/>
    <x v="0"/>
    <s v="2"/>
    <m/>
    <s v="9"/>
    <m/>
    <s v="2"/>
    <s v="0"/>
    <s v="2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UT90X077"/>
    <n v="90"/>
    <x v="50"/>
    <s v="49 USC 5307 - Urbanized Area Formula (FY2006 forward)"/>
    <n v="5307"/>
    <s v="Urbanized Area"/>
    <x v="1"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UT95X008"/>
    <n v="95"/>
    <x v="50"/>
    <s v="49 USC 5307 - Urbanized Area Formula (FHWA xfer FY 2007 fwd)"/>
    <n v="5307"/>
    <s v="Urbanized Area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UT95X008"/>
    <n v="95"/>
    <x v="50"/>
    <s v="49 USC 5307 - Urbanized Area Formula (FHWA xfer FY 2007 fwd)"/>
    <n v="5307"/>
    <s v="Urbanized Area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UT95X008"/>
    <n v="95"/>
    <x v="50"/>
    <s v="49 USC 5307 - Urbanized Area Formula (FHWA xfer FY 2007 fwd)"/>
    <n v="5307"/>
    <s v="Urbanized Area"/>
    <x v="1"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UT95X008"/>
    <n v="95"/>
    <x v="50"/>
    <s v="49 USC 5307 - Urbanized Area Formula (FHWA xfer FY 2007 fwd)"/>
    <n v="5307"/>
    <s v="Urbanized Area"/>
    <x v="1"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A010002"/>
    <n v="1"/>
    <x v="7"/>
    <s v="49 USC 5335 - National Transit Database"/>
    <n v="5335"/>
    <s v="National Research"/>
    <x v="1"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016002"/>
    <n v="1"/>
    <x v="7"/>
    <s v="49 USC 5335 - National Transit Database"/>
    <n v="5335"/>
    <s v="National Research"/>
    <x v="1"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70"/>
    <s v="EP"/>
    <s v="ELECTRIC TRACKLESS TROLLEY"/>
    <s v="N"/>
    <s v="1311"/>
    <s v="NEW STARTS"/>
    <n v="13"/>
    <s v="New Starts"/>
    <s v="11"/>
    <s v="131"/>
    <x v="14"/>
    <s v="21"/>
    <s v="Heavy Rail Cars"/>
    <s v="Heavy Rail Cars"/>
    <m/>
    <n v="1"/>
    <x v="0"/>
    <s v="3"/>
    <m/>
    <s v="1"/>
    <m/>
    <s v="1"/>
    <s v="2"/>
    <s v="1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9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VA030113"/>
    <n v="3"/>
    <x v="9"/>
    <s v="49 USC 5309 - New Starts"/>
    <n v="5309"/>
    <s v="New Starts"/>
    <x v="0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x v="9"/>
    <s v="02"/>
    <s v="Station"/>
    <m/>
    <m/>
    <n v="1"/>
    <x v="0"/>
    <s v="2"/>
    <m/>
    <s v="3"/>
    <m/>
    <s v="4"/>
    <s v="0"/>
    <s v="2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s v="FIXED GUIDEWAY"/>
    <n v="12"/>
    <s v="Fixed Guideway"/>
    <s v="44"/>
    <s v="124"/>
    <x v="9"/>
    <s v="03"/>
    <s v="Admin/Maint Facility"/>
    <m/>
    <m/>
    <n v="1"/>
    <x v="0"/>
    <s v="2"/>
    <m/>
    <s v="4"/>
    <m/>
    <s v="4"/>
    <s v="0"/>
    <s v="3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s v="FIXED GUIDEWAY"/>
    <n v="12"/>
    <s v="Fixed Guideway"/>
    <s v="32"/>
    <s v="123"/>
    <x v="1"/>
    <s v="07"/>
    <s v="Surveillance/Security "/>
    <m/>
    <m/>
    <n v="1"/>
    <x v="0"/>
    <s v="2"/>
    <m/>
    <s v="3"/>
    <m/>
    <s v="2"/>
    <s v="0"/>
    <s v="7"/>
  </r>
  <r>
    <s v="VA050049"/>
    <n v="5"/>
    <x v="7"/>
    <s v="49 USC 5309 - Fixed Guideway Modernization (FY2006 forward)"/>
    <n v="5309"/>
    <s v="Fixed Guideway"/>
    <x v="0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s v="FIXED GUIDEWAY"/>
    <n v="12"/>
    <s v="Fixed Guideway"/>
    <s v="42"/>
    <s v="124"/>
    <x v="1"/>
    <s v="09"/>
    <s v="Surveillance/Security "/>
    <m/>
    <m/>
    <n v="1"/>
    <x v="0"/>
    <s v="2"/>
    <m/>
    <s v="4"/>
    <m/>
    <s v="2"/>
    <s v="0"/>
    <s v="9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6X042"/>
    <n v="16"/>
    <x v="7"/>
    <s v="49 USC 5310 - Elderly and Individuals with Disabilities"/>
    <n v="5310"/>
    <s v="Elderly and Individuals with Disabilities"/>
    <x v="1"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8X036"/>
    <n v="18"/>
    <x v="7"/>
    <s v="49 USC 5311 - Nonurbanized Area Programs"/>
    <n v="5311"/>
    <s v="Non-Urbanized Area"/>
    <x v="1"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VA18X037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41"/>
    <s v="Excl Bicycles Equipment"/>
    <m/>
    <m/>
    <n v="1"/>
    <x v="0"/>
    <s v="1"/>
    <m/>
    <s v="4"/>
    <m/>
    <s v="2"/>
    <s v="4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03"/>
    <s v="30 ft Bus"/>
    <m/>
    <s v="30 ft Bus"/>
    <n v="1"/>
    <x v="0"/>
    <s v="1"/>
    <m/>
    <s v="1"/>
    <m/>
    <s v="3"/>
    <s v="0"/>
    <s v="3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s v="BUS OTHER"/>
    <n v="11"/>
    <s v="Bus"/>
    <s v="14"/>
    <s v="111"/>
    <x v="22"/>
    <s v="01"/>
    <s v="40 ft Bus"/>
    <m/>
    <s v="40 ft Bus"/>
    <n v="1"/>
    <x v="0"/>
    <s v="1"/>
    <m/>
    <s v="1"/>
    <m/>
    <s v="4"/>
    <s v="0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18X038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18X039"/>
    <n v="18"/>
    <x v="7"/>
    <s v="49 USC 5311 - Nonurbanized Area Programs"/>
    <n v="5311"/>
    <s v="Non-Urbanized Area"/>
    <x v="1"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s v="RESEARCH"/>
    <n v="55"/>
    <s v="Research Projects"/>
    <s v="71"/>
    <s v="557"/>
    <x v="38"/>
    <s v="00"/>
    <s v="Administrative Costs"/>
    <m/>
    <m/>
    <n v="5"/>
    <x v="3"/>
    <s v="5"/>
    <m/>
    <s v="7"/>
    <m/>
    <s v="1"/>
    <s v="0"/>
    <s v="0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s v="UNIVERSITY RESEARCH"/>
    <n v="70"/>
    <s v="University Research"/>
    <s v="10"/>
    <s v="701"/>
    <x v="64"/>
    <s v="00"/>
    <s v="University Research"/>
    <m/>
    <m/>
    <n v="7"/>
    <x v="4"/>
    <s v="0"/>
    <m/>
    <s v="1"/>
    <m/>
    <s v="0"/>
    <s v="0"/>
    <s v="0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s v="UNIVERSITY RESEARCH"/>
    <n v="70"/>
    <s v="University Research"/>
    <s v="30"/>
    <s v="703"/>
    <x v="64"/>
    <s v="00"/>
    <s v="University Research"/>
    <m/>
    <m/>
    <n v="7"/>
    <x v="4"/>
    <s v="0"/>
    <m/>
    <s v="3"/>
    <m/>
    <s v="0"/>
    <s v="0"/>
    <s v="0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s v="UNIVERSITY RESEARCH"/>
    <n v="70"/>
    <s v="University Research"/>
    <s v="80"/>
    <s v="708"/>
    <x v="64"/>
    <s v="02"/>
    <s v="University Research"/>
    <m/>
    <m/>
    <n v="7"/>
    <x v="4"/>
    <s v="0"/>
    <m/>
    <s v="8"/>
    <m/>
    <s v="0"/>
    <s v="0"/>
    <s v="2"/>
  </r>
  <r>
    <s v="VA261011"/>
    <n v="26"/>
    <x v="7"/>
    <s v="49 USC 5314 - National Research Program"/>
    <n v="5314"/>
    <s v="National Research"/>
    <x v="1"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s v="UNIVERSITY RESEARCH"/>
    <n v="70"/>
    <s v="University Research"/>
    <s v="80"/>
    <s v="708"/>
    <x v="64"/>
    <s v="02"/>
    <s v="University Research"/>
    <m/>
    <m/>
    <n v="7"/>
    <x v="4"/>
    <s v="0"/>
    <m/>
    <s v="8"/>
    <m/>
    <s v="0"/>
    <s v="0"/>
    <s v="2"/>
  </r>
  <r>
    <s v="VA264254"/>
    <n v="26"/>
    <x v="7"/>
    <s v="49 USC 5314 - National Research Program"/>
    <n v="5314"/>
    <s v="National Research"/>
    <x v="1"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66030"/>
    <n v="26"/>
    <x v="7"/>
    <s v="49 USC 5314 - National Research Program"/>
    <n v="5314"/>
    <s v="National Research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66030"/>
    <n v="26"/>
    <x v="7"/>
    <s v="49 USC 5314 - National Research Program"/>
    <n v="5314"/>
    <s v="National Research"/>
    <x v="1"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0001"/>
    <n v="27"/>
    <x v="7"/>
    <s v="49 USC 5327 - Project Management Oversight/Compliance Reviews"/>
    <n v="5327"/>
    <s v="Project Management Oversight"/>
    <x v="1"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VA270003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VA272001"/>
    <n v="27"/>
    <x v="7"/>
    <s v="49 USC 5327 - Project Management Oversight/Compliance Reviews"/>
    <n v="5327"/>
    <s v="Project Management Oversight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VA272001"/>
    <n v="27"/>
    <x v="7"/>
    <s v="49 USC 5327 - Project Management Oversight/Compliance Reviews"/>
    <n v="5327"/>
    <s v="Project Management Oversight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VA272001"/>
    <n v="27"/>
    <x v="7"/>
    <s v="49 USC 5327 - Project Management Oversight/Compliance Reviews"/>
    <n v="5327"/>
    <s v="Project Management Oversight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VA272001"/>
    <n v="27"/>
    <x v="7"/>
    <s v="49 USC 5327 - Project Management Oversight/Compliance Reviews"/>
    <n v="5327"/>
    <s v="Project Management Oversight"/>
    <x v="1"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VA272007"/>
    <n v="27"/>
    <x v="7"/>
    <s v="49 USC 5327 - Project Management Oversight/Compliance Reviews"/>
    <n v="5327"/>
    <s v="Project Management Oversight"/>
    <x v="1"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2008"/>
    <n v="27"/>
    <x v="7"/>
    <s v="49 USC 5327 - Project Management Oversight/Compliance Reviews"/>
    <n v="5327"/>
    <s v="Project Management Oversight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2008"/>
    <n v="27"/>
    <x v="7"/>
    <s v="49 USC 5327 - Project Management Oversight/Compliance Reviews"/>
    <n v="5327"/>
    <s v="Project Management Oversight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2008"/>
    <n v="27"/>
    <x v="7"/>
    <s v="49 USC 5327 - Project Management Oversight/Compliance Reviews"/>
    <n v="5327"/>
    <s v="Project Management Oversight"/>
    <x v="1"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2009"/>
    <n v="27"/>
    <x v="7"/>
    <s v="49 USC 5327 - Project Management Oversight/Compliance Reviews"/>
    <n v="5327"/>
    <s v="Project Management Oversight"/>
    <x v="1"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VA272010"/>
    <n v="27"/>
    <x v="7"/>
    <s v="49 USC 5327 - Project Management Oversight/Compliance Reviews"/>
    <n v="5327"/>
    <s v="Project Management Oversight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VA272010"/>
    <n v="27"/>
    <x v="7"/>
    <s v="49 USC 5327 - Project Management Oversight/Compliance Reviews"/>
    <n v="5327"/>
    <s v="Project Management Oversight"/>
    <x v="1"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s v="OVERSIGHT REVIEWS"/>
    <n v="51"/>
    <s v="Oversight Reviews"/>
    <s v="02"/>
    <s v="510"/>
    <x v="39"/>
    <s v="00"/>
    <s v="PMO Reviews"/>
    <m/>
    <m/>
    <n v="5"/>
    <x v="3"/>
    <s v="1"/>
    <m/>
    <s v="0"/>
    <m/>
    <s v="2"/>
    <s v="0"/>
    <s v="0"/>
  </r>
  <r>
    <s v="VA272011"/>
    <n v="27"/>
    <x v="7"/>
    <s v="49 USC 5327 - Project Management Oversight/Compliance Reviews"/>
    <n v="5327"/>
    <s v="Project Management Oversight"/>
    <x v="1"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VA272012"/>
    <n v="27"/>
    <x v="7"/>
    <s v="49 USC 5327 - Project Management Oversight/Compliance Reviews"/>
    <n v="5327"/>
    <s v="Project Management Oversight"/>
    <x v="1"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s v="RESEARCH"/>
    <n v="55"/>
    <s v="Research Projects"/>
    <s v="53"/>
    <s v="555"/>
    <x v="38"/>
    <s v="00"/>
    <s v="Research Projects"/>
    <m/>
    <m/>
    <n v="5"/>
    <x v="3"/>
    <s v="5"/>
    <m/>
    <s v="5"/>
    <m/>
    <s v="3"/>
    <s v="0"/>
    <s v="0"/>
  </r>
  <r>
    <s v="VA272013"/>
    <n v="27"/>
    <x v="7"/>
    <s v="49 USC 5327 - Project Management Oversight/Compliance Reviews"/>
    <n v="5327"/>
    <s v="Project Management Oversight"/>
    <x v="1"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VA274001"/>
    <n v="27"/>
    <x v="7"/>
    <s v="49 USC 5327 - Project Management Oversight/Compliance Reviews"/>
    <n v="5327"/>
    <s v="Project Management Oversight"/>
    <x v="1"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002"/>
    <n v="27"/>
    <x v="7"/>
    <s v="49 USC 5327 - Project Management Oversight/Compliance Reviews"/>
    <n v="5327"/>
    <s v="Project Management Oversight"/>
    <x v="1"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4067"/>
    <n v="27"/>
    <x v="7"/>
    <s v="49 USC 5327 - Project Management Oversight/Compliance Reviews"/>
    <n v="5327"/>
    <s v="Project Management Oversight"/>
    <x v="1"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072"/>
    <n v="27"/>
    <x v="7"/>
    <s v="49 USC 5327 - Project Management Oversight/Compliance Reviews"/>
    <n v="5327"/>
    <s v="Project Management Oversight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VA274072"/>
    <n v="27"/>
    <x v="7"/>
    <s v="49 USC 5327 - Project Management Oversight/Compliance Reviews"/>
    <n v="5327"/>
    <s v="Project Management Oversight"/>
    <x v="1"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VA274255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56"/>
    <n v="27"/>
    <x v="7"/>
    <s v="49 USC 5327 - Project Management Oversight/Compliance Reviews"/>
    <n v="5327"/>
    <s v="Project Management Oversight"/>
    <x v="1"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VA274257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VA274258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59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62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63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65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66"/>
    <n v="27"/>
    <x v="7"/>
    <s v="49 USC 5327 - Project Management Oversight/Compliance Reviews"/>
    <n v="5327"/>
    <s v="Project Management Oversight"/>
    <x v="1"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67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68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69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70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4271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72"/>
    <n v="27"/>
    <x v="7"/>
    <s v="49 USC 5327 - Project Management Oversight/Compliance Reviews"/>
    <n v="5327"/>
    <s v="Project Management Oversight"/>
    <x v="1"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VA274273"/>
    <n v="27"/>
    <x v="7"/>
    <s v="49 USC 5327 - Project Management Oversight/Compliance Reviews"/>
    <n v="5327"/>
    <s v="Project Management Oversight"/>
    <x v="1"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VA274275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76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VA274276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VA274276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10"/>
    <s v="Safety &amp; Security"/>
    <m/>
    <m/>
    <n v="7"/>
    <x v="4"/>
    <s v="4"/>
    <m/>
    <s v="1"/>
    <m/>
    <s v="0"/>
    <s v="1"/>
    <s v="0"/>
  </r>
  <r>
    <s v="VA274277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78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s v="STATE SAFETY OVERSIGHT"/>
    <n v="74"/>
    <s v="Safety &amp; Security"/>
    <s v="10"/>
    <s v="741"/>
    <x v="41"/>
    <s v="06"/>
    <s v="Safety &amp; Security"/>
    <m/>
    <m/>
    <n v="7"/>
    <x v="4"/>
    <s v="4"/>
    <m/>
    <s v="1"/>
    <m/>
    <s v="0"/>
    <s v="0"/>
    <s v="6"/>
  </r>
  <r>
    <s v="VA274280"/>
    <n v="27"/>
    <x v="7"/>
    <s v="49 USC 5327 - Project Management Oversight/Compliance Reviews"/>
    <n v="5327"/>
    <s v="Project Management Oversight"/>
    <x v="1"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s v="OVERSIGHT REVIEWS"/>
    <n v="51"/>
    <s v="Oversight Reviews"/>
    <s v="01"/>
    <s v="510"/>
    <x v="40"/>
    <s v="00"/>
    <s v="Triennial Reviews"/>
    <m/>
    <m/>
    <n v="5"/>
    <x v="3"/>
    <s v="1"/>
    <m/>
    <s v="0"/>
    <m/>
    <s v="1"/>
    <s v="0"/>
    <s v="0"/>
  </r>
  <r>
    <s v="VA274282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VA274284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85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s v="RESEARCH"/>
    <n v="55"/>
    <s v="Research Projects"/>
    <s v="52"/>
    <s v="555"/>
    <x v="38"/>
    <s v="00"/>
    <s v="Consultant Services"/>
    <m/>
    <m/>
    <n v="5"/>
    <x v="3"/>
    <s v="5"/>
    <m/>
    <s v="5"/>
    <m/>
    <s v="2"/>
    <s v="0"/>
    <s v="0"/>
  </r>
  <r>
    <s v="VA274287"/>
    <n v="27"/>
    <x v="7"/>
    <s v="49 USC 5327 - Project Management Oversight/Compliance Reviews"/>
    <n v="5327"/>
    <s v="Project Management Oversight"/>
    <x v="1"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s v="OVERSIGHT REVIEWS"/>
    <n v="51"/>
    <s v="Oversight Reviews"/>
    <s v="03"/>
    <s v="510"/>
    <x v="60"/>
    <s v="00"/>
    <s v="FMO Reviews"/>
    <m/>
    <m/>
    <n v="5"/>
    <x v="3"/>
    <s v="1"/>
    <m/>
    <s v="0"/>
    <m/>
    <s v="3"/>
    <s v="0"/>
    <s v="0"/>
  </r>
  <r>
    <s v="VA274288"/>
    <n v="27"/>
    <x v="7"/>
    <s v="49 USC 5327 - Project Management Oversight/Compliance Reviews"/>
    <n v="5327"/>
    <s v="Project Management Oversight"/>
    <x v="1"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m/>
    <m/>
    <n v="5"/>
    <x v="3"/>
    <s v="1"/>
    <m/>
    <s v="0"/>
    <m/>
    <s v="4"/>
    <s v="0"/>
    <s v="0"/>
  </r>
  <r>
    <s v="VA274289"/>
    <n v="27"/>
    <x v="7"/>
    <s v="49 USC 5327 - Project Management Oversight/Compliance Reviews"/>
    <n v="5327"/>
    <s v="Project Management Oversight"/>
    <x v="1"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274290"/>
    <n v="27"/>
    <x v="7"/>
    <s v="49 USC 5327 - Project Management Oversight/Compliance Reviews"/>
    <n v="5327"/>
    <s v="Project Management Oversight"/>
    <x v="1"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s v="OVERSIGHT REVIEWS"/>
    <n v="51"/>
    <s v="Oversight Reviews"/>
    <s v="07"/>
    <s v="510"/>
    <x v="59"/>
    <s v="00"/>
    <s v="Safety Reviews"/>
    <m/>
    <m/>
    <n v="5"/>
    <x v="3"/>
    <s v="1"/>
    <m/>
    <s v="0"/>
    <m/>
    <s v="7"/>
    <s v="0"/>
    <s v="0"/>
  </r>
  <r>
    <s v="VA340003"/>
    <n v="34"/>
    <x v="7"/>
    <s v="49 USC 5339 - Bus and Bus Facilities Formula (FY2013 and forward)"/>
    <n v="5339"/>
    <s v="Bus and Bus Facilities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VA340003"/>
    <n v="34"/>
    <x v="7"/>
    <s v="49 USC 5339 - Bus and Bus Facilities Formula (FY2013 and forward)"/>
    <n v="5339"/>
    <s v="Bus and Bus Facilities"/>
    <x v="0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VA340004"/>
    <n v="34"/>
    <x v="7"/>
    <s v="49 USC 5339 - Bus and Bus Facilities Formula (FY2013 and forward)"/>
    <n v="5339"/>
    <s v="Bus and Bus Facilities"/>
    <x v="0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340004"/>
    <n v="34"/>
    <x v="7"/>
    <s v="49 USC 5339 - Bus and Bus Facilities Formula (FY2013 and forward)"/>
    <n v="5339"/>
    <s v="Bus and Bus Facilities"/>
    <x v="0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VA340004"/>
    <n v="34"/>
    <x v="7"/>
    <s v="49 USC 5339 - Bus and Bus Facilities Formula (FY2013 and forward)"/>
    <n v="5339"/>
    <s v="Bus and Bus Facilities"/>
    <x v="0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VA340004"/>
    <n v="34"/>
    <x v="7"/>
    <s v="49 USC 5339 - Bus and Bus Facilities Formula (FY2013 and forward)"/>
    <n v="5339"/>
    <s v="Bus and Bus Facilities"/>
    <x v="0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VA340005"/>
    <n v="34"/>
    <x v="7"/>
    <s v="49 USC 5339 - Bus and Bus Facilities Formula (FY2013 and forward)"/>
    <n v="5339"/>
    <s v="Bus and Bus Facilities"/>
    <x v="0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VA340006"/>
    <n v="34"/>
    <x v="7"/>
    <s v="49 USC 5339 - Bus and Bus Facilities Formula (FY2013 and forward)"/>
    <n v="5339"/>
    <s v="Bus and Bus Facilities"/>
    <x v="0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340006"/>
    <n v="34"/>
    <x v="7"/>
    <s v="49 USC 5339 - Bus and Bus Facilities Formula (FY2013 and forward)"/>
    <n v="5339"/>
    <s v="Bus and Bus Facilities"/>
    <x v="0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340006"/>
    <n v="34"/>
    <x v="7"/>
    <s v="49 USC 5339 - Bus and Bus Facilities Formula (FY2013 and forward)"/>
    <n v="5339"/>
    <s v="Bus and Bus Facilities"/>
    <x v="0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340006"/>
    <n v="34"/>
    <x v="7"/>
    <s v="49 USC 5339 - Bus and Bus Facilities Formula (FY2013 and forward)"/>
    <n v="5339"/>
    <s v="Bus and Bus Facilities"/>
    <x v="0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s v="BUS OTHER"/>
    <n v="11"/>
    <s v="Bus"/>
    <s v="64"/>
    <s v="116"/>
    <x v="9"/>
    <s v="02"/>
    <s v="Communications Systems"/>
    <m/>
    <m/>
    <n v="1"/>
    <x v="0"/>
    <s v="1"/>
    <m/>
    <s v="6"/>
    <m/>
    <s v="4"/>
    <s v="0"/>
    <s v="2"/>
  </r>
  <r>
    <s v="VA380021"/>
    <n v="38"/>
    <x v="7"/>
    <s v="TEA-21 3038 - Over-the-Road Bus"/>
    <n v="3038"/>
    <s v="Over-the-Road-Bus"/>
    <x v="1"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VA380021"/>
    <n v="38"/>
    <x v="7"/>
    <s v="TEA-21 3038 - Over-the-Road Bus"/>
    <n v="3038"/>
    <s v="Over-the-Road-Bus"/>
    <x v="1"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VA380022"/>
    <n v="38"/>
    <x v="7"/>
    <s v="TEA-21 3038 - Over-the-Road Bus"/>
    <n v="3038"/>
    <s v="Over-the-Road-Bus"/>
    <x v="1"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VA380022"/>
    <n v="38"/>
    <x v="7"/>
    <s v="TEA-21 3038 - Over-the-Road Bus"/>
    <n v="3038"/>
    <s v="Over-the-Road-Bus"/>
    <x v="1"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VA440001"/>
    <n v="44"/>
    <x v="7"/>
    <s v="49 USC 5324 - Public Transportation Emergency Relief"/>
    <n v="5324"/>
    <s v="Hurricane Sandy"/>
    <x v="1"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s v="OVERSIGHT REVIEWS"/>
    <n v="51"/>
    <s v="Oversight Reviews"/>
    <s v="05"/>
    <s v="510"/>
    <x v="39"/>
    <s v="00"/>
    <s v="PMO Reviews"/>
    <m/>
    <m/>
    <n v="5"/>
    <x v="3"/>
    <s v="1"/>
    <m/>
    <s v="0"/>
    <m/>
    <s v="5"/>
    <s v="0"/>
    <s v="0"/>
  </r>
  <r>
    <s v="VA540001"/>
    <n v="54"/>
    <x v="7"/>
    <s v="49 USC 5337 - State of Good Repair Formula Grants"/>
    <n v="5337"/>
    <s v="State of Good Repair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VA540001"/>
    <n v="54"/>
    <x v="7"/>
    <s v="49 USC 5337 - State of Good Repair Formula Grants"/>
    <n v="5337"/>
    <s v="State of Good Repair"/>
    <x v="0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VA640001"/>
    <n v="64"/>
    <x v="9"/>
    <s v="National Center for Mobility Management"/>
    <n v="645"/>
    <s v="National Center for Mobility Management"/>
    <x v="1"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s v="RESEARCH"/>
    <n v="55"/>
    <s v="Research Projects"/>
    <s v="54"/>
    <s v="555"/>
    <x v="38"/>
    <s v="00"/>
    <s v="Research Projects"/>
    <m/>
    <m/>
    <n v="5"/>
    <x v="3"/>
    <s v="5"/>
    <m/>
    <s v="5"/>
    <m/>
    <s v="4"/>
    <s v="0"/>
    <s v="0"/>
  </r>
  <r>
    <s v="VA700001"/>
    <n v="70"/>
    <x v="7"/>
    <s v="Sec 330/344 (FY2002/2003 FHWA Approps)"/>
    <s v="/344"/>
    <s v="Miscellaneous FHWA Transfers"/>
    <x v="1"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x v="15"/>
    <s v="33"/>
    <s v="Ferry Boats"/>
    <m/>
    <s v="Ferry Boats"/>
    <n v="1"/>
    <x v="0"/>
    <s v="1"/>
    <m/>
    <s v="1"/>
    <m/>
    <s v="3"/>
    <s v="3"/>
    <s v="3"/>
  </r>
  <r>
    <s v="VA700001"/>
    <n v="70"/>
    <x v="7"/>
    <s v="Sec 330/344 (FY2002/2003 FHWA Approps)"/>
    <s v="/344"/>
    <s v="Miscellaneous FHWA Transfers"/>
    <x v="1"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VA70X001"/>
    <n v="70"/>
    <x v="7"/>
    <s v="Sec 330/344 (FY2002/2003 FHWA Approps)"/>
    <s v="/344"/>
    <s v="Miscellaneous FHWA Transfers"/>
    <x v="1"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s v="BUS PURCHASE"/>
    <n v="11"/>
    <s v="Bus"/>
    <s v="13"/>
    <s v="111"/>
    <x v="15"/>
    <s v="33"/>
    <s v="Ferry Boats"/>
    <m/>
    <s v="Ferry Boats"/>
    <n v="1"/>
    <x v="0"/>
    <s v="1"/>
    <m/>
    <s v="1"/>
    <m/>
    <s v="3"/>
    <s v="3"/>
    <s v="3"/>
  </r>
  <r>
    <s v="VA70X001"/>
    <n v="70"/>
    <x v="7"/>
    <s v="Sec 330/344 (FY2002/2003 FHWA Approps)"/>
    <s v="/344"/>
    <s v="Miscellaneous FHWA Transfers"/>
    <x v="1"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VA790001"/>
    <n v="79"/>
    <x v="7"/>
    <s v="TIGER"/>
    <s v="111-117"/>
    <s v="TIGER"/>
    <x v="1"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s v="BUS PURCHASE"/>
    <n v="11"/>
    <s v="Bus"/>
    <s v="13"/>
    <s v="111"/>
    <x v="15"/>
    <s v="01"/>
    <s v="40 ft Bus"/>
    <m/>
    <s v="40 ft Bus"/>
    <n v="1"/>
    <x v="0"/>
    <s v="1"/>
    <m/>
    <s v="1"/>
    <m/>
    <s v="3"/>
    <s v="0"/>
    <s v="1"/>
  </r>
  <r>
    <s v="VA790001"/>
    <n v="79"/>
    <x v="7"/>
    <s v="TIGER"/>
    <s v="111-117"/>
    <s v="TIGER"/>
    <x v="1"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02"/>
    <s v="3rd party Contract"/>
    <m/>
    <m/>
    <n v="1"/>
    <x v="0"/>
    <s v="1"/>
    <m/>
    <s v="7"/>
    <m/>
    <s v="1"/>
    <s v="0"/>
    <s v="2"/>
  </r>
  <r>
    <s v="VA790001"/>
    <n v="79"/>
    <x v="7"/>
    <s v="TIGER"/>
    <s v="111-117"/>
    <s v="TIGER"/>
    <x v="1"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VA790001"/>
    <n v="79"/>
    <x v="7"/>
    <s v="TIGER"/>
    <s v="111-117"/>
    <s v="TIGER"/>
    <x v="1"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s v="PLANNING"/>
    <n v="44"/>
    <s v="Planning"/>
    <s v="25"/>
    <s v="442"/>
    <x v="20"/>
    <s v="00"/>
    <s v="Transportation Improvement Program"/>
    <m/>
    <m/>
    <n v="4"/>
    <x v="2"/>
    <s v="4"/>
    <m/>
    <s v="2"/>
    <m/>
    <s v="5"/>
    <s v="0"/>
    <s v="0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m/>
    <m/>
    <n v="4"/>
    <x v="2"/>
    <s v="4"/>
    <m/>
    <s v="2"/>
    <m/>
    <s v="6"/>
    <s v="1"/>
    <s v="5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s v="PLANNING"/>
    <n v="44"/>
    <s v="Planning"/>
    <s v="26"/>
    <s v="442"/>
    <x v="46"/>
    <s v="16"/>
    <s v="Incorporating Safety and Security"/>
    <m/>
    <m/>
    <n v="4"/>
    <x v="2"/>
    <s v="4"/>
    <m/>
    <s v="2"/>
    <m/>
    <s v="6"/>
    <s v="1"/>
    <s v="6"/>
  </r>
  <r>
    <s v="VA800024"/>
    <n v="80"/>
    <x v="7"/>
    <s v="49 USC 5305 - Planning Programs/5303/5313(b)"/>
    <n v="5305"/>
    <s v="Metropolitan and State Planning"/>
    <x v="1"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s v="BUS OTHER"/>
    <n v="11"/>
    <s v="Bus"/>
    <s v="14"/>
    <s v="111"/>
    <x v="22"/>
    <s v="02"/>
    <s v="35 ft Bus"/>
    <m/>
    <s v="35 ft Bus"/>
    <n v="1"/>
    <x v="0"/>
    <s v="1"/>
    <m/>
    <s v="1"/>
    <m/>
    <s v="4"/>
    <s v="0"/>
    <s v="2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10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s v="BUS OTHER"/>
    <n v="11"/>
    <s v="Bus"/>
    <s v="91"/>
    <s v="119"/>
    <x v="14"/>
    <s v="05"/>
    <s v="Ped. Access / Walkways"/>
    <m/>
    <m/>
    <n v="1"/>
    <x v="0"/>
    <s v="1"/>
    <m/>
    <s v="9"/>
    <m/>
    <s v="1"/>
    <s v="0"/>
    <s v="5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s v="BUS OTHER"/>
    <n v="11"/>
    <s v="Bus"/>
    <s v="94"/>
    <s v="119"/>
    <x v="9"/>
    <s v="06"/>
    <s v="Bicycle Access, Facilities &amp; Equipment on Buses"/>
    <m/>
    <m/>
    <n v="1"/>
    <x v="0"/>
    <s v="1"/>
    <m/>
    <s v="9"/>
    <m/>
    <s v="4"/>
    <s v="0"/>
    <s v="6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VA90X416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VA90X418"/>
    <n v="90"/>
    <x v="7"/>
    <s v="49 USC 5307 - Urbanized Area Formula (FY2006 forward)"/>
    <n v="5307"/>
    <s v="Urbanized Area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18"/>
    <n v="90"/>
    <x v="7"/>
    <s v="49 USC 5307 - Urbanized Area Formula (FY2006 forward)"/>
    <n v="5307"/>
    <s v="Urbanized Area"/>
    <x v="1"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19"/>
    <n v="90"/>
    <x v="7"/>
    <s v="49 USC 5307 - Urbanized Area Formula (FY2006 forward)"/>
    <n v="5307"/>
    <s v="Urbanized Area"/>
    <x v="1"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0"/>
    <n v="90"/>
    <x v="7"/>
    <s v="49 USC 5307 - Urbanized Area Formula (FY2006 forward)"/>
    <n v="5307"/>
    <s v="Urbanized Area"/>
    <x v="1"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x v="9"/>
    <s v="07"/>
    <s v="Surveillance/Security "/>
    <m/>
    <m/>
    <n v="1"/>
    <x v="0"/>
    <s v="1"/>
    <m/>
    <s v="3"/>
    <m/>
    <s v="4"/>
    <s v="0"/>
    <s v="7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x v="0"/>
    <s v="05"/>
    <s v="Yards &amp; Shops"/>
    <m/>
    <m/>
    <n v="1"/>
    <x v="0"/>
    <s v="1"/>
    <m/>
    <s v="4"/>
    <m/>
    <s v="3"/>
    <s v="0"/>
    <s v="5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21"/>
    <n v="90"/>
    <x v="7"/>
    <s v="49 USC 5307 - Urbanized Area Formula (FY2006 forward)"/>
    <n v="5307"/>
    <s v="Urbanized Area"/>
    <x v="1"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VA90X422"/>
    <n v="90"/>
    <x v="7"/>
    <s v="49 USC 5307 - Urbanized Area Formula (FY2006 forward)"/>
    <n v="5307"/>
    <s v="Urbanized Area"/>
    <x v="1"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23"/>
    <n v="90"/>
    <x v="7"/>
    <s v="49 USC 5307 - Urbanized Area Formula (FY2006 forward)"/>
    <n v="5307"/>
    <s v="Urbanized Area"/>
    <x v="1"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23"/>
    <n v="90"/>
    <x v="7"/>
    <s v="49 USC 5307 - Urbanized Area Formula (FY2006 forward)"/>
    <n v="5307"/>
    <s v="Urbanized Area"/>
    <x v="1"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VA90X423"/>
    <n v="90"/>
    <x v="7"/>
    <s v="49 USC 5307 - Urbanized Area Formula (FY2006 forward)"/>
    <n v="5307"/>
    <s v="Urbanized Area"/>
    <x v="1"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4"/>
    <n v="90"/>
    <x v="7"/>
    <s v="49 USC 5307 - Urbanized Area Formula (FY2006 forward)"/>
    <n v="5307"/>
    <s v="Urbanized Area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4"/>
    <n v="90"/>
    <x v="7"/>
    <s v="49 USC 5307 - Urbanized Area Formula (FY2006 forward)"/>
    <n v="5307"/>
    <s v="Urbanized Area"/>
    <x v="1"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5"/>
    <n v="90"/>
    <x v="7"/>
    <s v="49 USC 5307 - Urbanized Area Formula (FY2006 forward)"/>
    <n v="5307"/>
    <s v="Urbanized Area"/>
    <x v="1"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90X425"/>
    <n v="90"/>
    <x v="7"/>
    <s v="49 USC 5307 - Urbanized Area Formula (FY2006 forward)"/>
    <n v="5307"/>
    <s v="Urbanized Area"/>
    <x v="1"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90X426"/>
    <n v="90"/>
    <x v="7"/>
    <s v="49 USC 5307 - Urbanized Area Formula (FY2006 forward)"/>
    <n v="5307"/>
    <s v="Urbanized Area"/>
    <x v="1"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VA90X427"/>
    <n v="90"/>
    <x v="7"/>
    <s v="49 USC 5307 - Urbanized Area Formula (FY2006 forward)"/>
    <n v="5307"/>
    <s v="Urbanized Area"/>
    <x v="1"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VA90X427"/>
    <n v="90"/>
    <x v="7"/>
    <s v="49 USC 5307 - Urbanized Area Formula (FY2006 forward)"/>
    <n v="5307"/>
    <s v="Urbanized Area"/>
    <x v="1"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VA90X427"/>
    <n v="90"/>
    <x v="7"/>
    <s v="49 USC 5307 - Urbanized Area Formula (FY2006 forward)"/>
    <n v="5307"/>
    <s v="Urbanized Area"/>
    <x v="1"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7"/>
    <n v="90"/>
    <x v="7"/>
    <s v="49 USC 5307 - Urbanized Area Formula (FY2006 forward)"/>
    <n v="5307"/>
    <s v="Urbanized Area"/>
    <x v="1"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8"/>
    <n v="90"/>
    <x v="7"/>
    <s v="49 USC 5307 - Urbanized Area Formula (FY2006 forward)"/>
    <n v="5307"/>
    <s v="Urbanized Area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29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29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9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29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VA90X430"/>
    <n v="90"/>
    <x v="7"/>
    <s v="49 USC 5307 - Urbanized Area Formula (FY2006 forward)"/>
    <n v="5307"/>
    <s v="Urbanized Area"/>
    <x v="1"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A90X432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32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VA90X432"/>
    <n v="90"/>
    <x v="7"/>
    <s v="49 USC 5307 - Urbanized Area Formula (FY2006 forward)"/>
    <n v="5307"/>
    <s v="Urbanized Area"/>
    <x v="1"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VA90X433"/>
    <n v="90"/>
    <x v="7"/>
    <s v="49 USC 5307 - Urbanized Area Formula (FY2006 forward)"/>
    <n v="5307"/>
    <s v="Urbanized Area"/>
    <x v="1"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s v="BUS OTHER"/>
    <n v="11"/>
    <s v="Bus"/>
    <s v="92"/>
    <s v="119"/>
    <x v="1"/>
    <s v="03"/>
    <s v="Landscaping/Scenic Beautification"/>
    <m/>
    <m/>
    <n v="1"/>
    <x v="0"/>
    <s v="1"/>
    <m/>
    <s v="9"/>
    <m/>
    <s v="2"/>
    <s v="0"/>
    <s v="3"/>
  </r>
  <r>
    <s v="VA90X433"/>
    <n v="90"/>
    <x v="7"/>
    <s v="49 USC 5307 - Urbanized Area Formula (FY2006 forward)"/>
    <n v="5307"/>
    <s v="Urbanized Area"/>
    <x v="1"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33"/>
    <n v="90"/>
    <x v="7"/>
    <s v="49 USC 5307 - Urbanized Area Formula (FY2006 forward)"/>
    <n v="5307"/>
    <s v="Urbanized Area"/>
    <x v="1"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VA90X434"/>
    <n v="90"/>
    <x v="7"/>
    <s v="49 USC 5307 - Urbanized Area Formula (FY2006 forward)"/>
    <n v="5307"/>
    <s v="Urbanized Area"/>
    <x v="1"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3"/>
    <s v="Commuter Rail Car Trailer"/>
    <s v="Commuter Rail Car Trailer"/>
    <m/>
    <n v="1"/>
    <x v="0"/>
    <s v="2"/>
    <m/>
    <s v="1"/>
    <m/>
    <s v="3"/>
    <s v="2"/>
    <s v="3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s v="FIXED GUIDEWAY"/>
    <n v="12"/>
    <s v="Fixed Guideway"/>
    <s v="32"/>
    <s v="123"/>
    <x v="1"/>
    <s v="20"/>
    <s v="Miscellaneous"/>
    <m/>
    <m/>
    <n v="1"/>
    <x v="0"/>
    <s v="2"/>
    <m/>
    <s v="3"/>
    <m/>
    <s v="2"/>
    <s v="2"/>
    <s v="0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x v="14"/>
    <s v="05"/>
    <s v="Yards &amp; Shops"/>
    <m/>
    <m/>
    <n v="1"/>
    <x v="0"/>
    <s v="2"/>
    <m/>
    <s v="4"/>
    <m/>
    <s v="1"/>
    <s v="0"/>
    <s v="5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s v="FIXED GUIDEWAY"/>
    <n v="12"/>
    <s v="Fixed Guideway"/>
    <s v="41"/>
    <s v="124"/>
    <x v="14"/>
    <s v="05"/>
    <s v="Yards &amp; Shops"/>
    <m/>
    <m/>
    <n v="1"/>
    <x v="0"/>
    <s v="2"/>
    <m/>
    <s v="4"/>
    <m/>
    <s v="1"/>
    <s v="0"/>
    <s v="5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s v="FIXED GUIDEWAY"/>
    <n v="12"/>
    <s v="Fixed Guideway"/>
    <s v="43"/>
    <s v="124"/>
    <x v="0"/>
    <s v="04"/>
    <s v="Storage Facility"/>
    <m/>
    <m/>
    <n v="1"/>
    <x v="0"/>
    <s v="2"/>
    <m/>
    <s v="4"/>
    <m/>
    <s v="3"/>
    <s v="0"/>
    <s v="4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11"/>
    <s v="3rd party Contract"/>
    <m/>
    <m/>
    <n v="1"/>
    <x v="0"/>
    <s v="2"/>
    <m/>
    <s v="7"/>
    <m/>
    <s v="1"/>
    <s v="1"/>
    <s v="1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s v="FIXED GUIDEWAY"/>
    <n v="12"/>
    <s v="Fixed Guideway"/>
    <s v="79"/>
    <s v="127"/>
    <x v="4"/>
    <s v="00"/>
    <s v="Project Admin."/>
    <m/>
    <m/>
    <n v="1"/>
    <x v="0"/>
    <s v="2"/>
    <m/>
    <s v="7"/>
    <m/>
    <s v="9"/>
    <s v="0"/>
    <s v="0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s v="FIXED GUIDEWAY"/>
    <n v="12"/>
    <s v="Fixed Guideway"/>
    <s v="93"/>
    <s v="129"/>
    <x v="0"/>
    <s v="05"/>
    <s v="Ped. Access / Walkways"/>
    <m/>
    <m/>
    <n v="1"/>
    <x v="0"/>
    <s v="2"/>
    <m/>
    <s v="9"/>
    <m/>
    <s v="3"/>
    <s v="0"/>
    <s v="5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VA90X435"/>
    <n v="90"/>
    <x v="7"/>
    <s v="49 USC 5307 - Urbanized Area Formula (FY2006 forward)"/>
    <n v="5307"/>
    <s v="Urbanized Area"/>
    <x v="1"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VA90X436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90X436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A90X436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VA90X436"/>
    <n v="90"/>
    <x v="7"/>
    <s v="49 USC 5307 - Urbanized Area Formula (FY2006 forward)"/>
    <n v="5307"/>
    <s v="Urbanized Area"/>
    <x v="1"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7"/>
    <n v="90"/>
    <x v="7"/>
    <s v="49 USC 5307 - Urbanized Area Formula (FY2006 forward)"/>
    <n v="5307"/>
    <s v="Urbanized Area"/>
    <x v="1"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8"/>
    <n v="90"/>
    <x v="7"/>
    <s v="49 USC 5307 - Urbanized Area Formula (FY2006 forward)"/>
    <n v="5307"/>
    <s v="Urbanized Area"/>
    <x v="1"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9"/>
    <n v="90"/>
    <x v="7"/>
    <s v="49 USC 5307 - Urbanized Area Formula (FY2006 forward)"/>
    <n v="5307"/>
    <s v="Urbanized Area"/>
    <x v="1"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VA90X439"/>
    <n v="90"/>
    <x v="7"/>
    <s v="49 USC 5307 - Urbanized Area Formula (FY2006 forward)"/>
    <n v="5307"/>
    <s v="Urbanized Area"/>
    <x v="1"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VA90X439"/>
    <n v="90"/>
    <x v="7"/>
    <s v="49 USC 5307 - Urbanized Area Formula (FY2006 forward)"/>
    <n v="5307"/>
    <s v="Urbanized Area"/>
    <x v="1"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439"/>
    <n v="90"/>
    <x v="7"/>
    <s v="49 USC 5307 - Urbanized Area Formula (FY2006 forward)"/>
    <n v="5307"/>
    <s v="Urbanized Area"/>
    <x v="1"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0X513"/>
    <n v="90"/>
    <x v="7"/>
    <s v="49 USC 5307 - Urbanized Area Formula (FY2006 forward)"/>
    <n v="5307"/>
    <s v="Urbanized Area"/>
    <x v="1"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A95X076"/>
    <n v="95"/>
    <x v="7"/>
    <s v="49 USC 5307 - Urbanized Area Formula (FHWA xfer FY 2007 fwd)"/>
    <n v="5307"/>
    <s v="Urbanized Area"/>
    <x v="1"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VA95X076"/>
    <n v="95"/>
    <x v="7"/>
    <s v="49 USC 5307 - Urbanized Area Formula (FHWA xfer FY 2007 fwd)"/>
    <n v="5307"/>
    <s v="Urbanized Area"/>
    <x v="1"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s v="BUS OTHER"/>
    <n v="11"/>
    <s v="Bus"/>
    <s v="34"/>
    <s v="113"/>
    <x v="9"/>
    <s v="03"/>
    <s v="Terminal, Intermodal (Transit)"/>
    <m/>
    <m/>
    <n v="1"/>
    <x v="0"/>
    <s v="1"/>
    <m/>
    <s v="3"/>
    <m/>
    <s v="4"/>
    <s v="0"/>
    <s v="3"/>
  </r>
  <r>
    <s v="VA95X076"/>
    <n v="95"/>
    <x v="7"/>
    <s v="49 USC 5307 - Urbanized Area Formula (FHWA xfer FY 2007 fwd)"/>
    <n v="5307"/>
    <s v="Urbanized Area"/>
    <x v="1"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VA95X082"/>
    <n v="95"/>
    <x v="7"/>
    <s v="49 USC 5307 - Urbanized Area Formula (FHWA xfer FY 2007 fwd)"/>
    <n v="5307"/>
    <s v="Urbanized Area"/>
    <x v="1"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s v="BUS OTHER"/>
    <n v="11"/>
    <s v="Bus"/>
    <s v="31"/>
    <s v="113"/>
    <x v="14"/>
    <s v="03"/>
    <s v="Terminal, Intermodal (Transit)"/>
    <m/>
    <m/>
    <n v="1"/>
    <x v="0"/>
    <s v="1"/>
    <m/>
    <s v="3"/>
    <m/>
    <s v="1"/>
    <s v="0"/>
    <s v="3"/>
  </r>
  <r>
    <s v="VA95X082"/>
    <n v="95"/>
    <x v="7"/>
    <s v="49 USC 5307 - Urbanized Area Formula (FHWA xfer FY 2007 fwd)"/>
    <n v="5307"/>
    <s v="Urbanized Area"/>
    <x v="1"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VA95X082"/>
    <n v="95"/>
    <x v="7"/>
    <s v="49 USC 5307 - Urbanized Area Formula (FHWA xfer FY 2007 fwd)"/>
    <n v="5307"/>
    <s v="Urbanized Area"/>
    <x v="1"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VA95X100"/>
    <n v="95"/>
    <x v="7"/>
    <s v="49 USC 5307 - Urbanized Area Formula (FHWA xfer FY 2007 fwd)"/>
    <n v="5307"/>
    <s v="Urbanized Area"/>
    <x v="1"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s v="BUS OTHER"/>
    <n v="11"/>
    <s v="Bus"/>
    <s v="71"/>
    <s v="117"/>
    <x v="2"/>
    <s v="03"/>
    <s v="3rd party Contract"/>
    <m/>
    <m/>
    <n v="1"/>
    <x v="0"/>
    <s v="1"/>
    <m/>
    <s v="7"/>
    <m/>
    <s v="1"/>
    <s v="0"/>
    <s v="3"/>
  </r>
  <r>
    <s v="VA95X100"/>
    <n v="95"/>
    <x v="7"/>
    <s v="49 USC 5307 - Urbanized Area Formula (FHWA xfer FY 2007 fwd)"/>
    <n v="5307"/>
    <s v="Urbanized Area"/>
    <x v="1"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s v="BUS OTHER"/>
    <n v="11"/>
    <s v="Bus"/>
    <s v="76"/>
    <s v="117"/>
    <x v="48"/>
    <s v="94"/>
    <s v="Appraisal"/>
    <m/>
    <m/>
    <n v="1"/>
    <x v="0"/>
    <s v="1"/>
    <m/>
    <s v="7"/>
    <m/>
    <s v="6"/>
    <s v="9"/>
    <s v="4"/>
  </r>
  <r>
    <s v="VA95X100"/>
    <n v="95"/>
    <x v="7"/>
    <s v="49 USC 5307 - Urbanized Area Formula (FHWA xfer FY 2007 fwd)"/>
    <n v="5307"/>
    <s v="Urbanized Area"/>
    <x v="1"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s v="PLANNING"/>
    <n v="44"/>
    <s v="Planning"/>
    <s v="22"/>
    <s v="442"/>
    <x v="18"/>
    <s v="00"/>
    <s v="General Development / Comprehensive Planning"/>
    <m/>
    <m/>
    <n v="4"/>
    <x v="2"/>
    <s v="4"/>
    <m/>
    <s v="2"/>
    <m/>
    <s v="2"/>
    <s v="0"/>
    <s v="0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s v="MAINTENANCE FACILITY"/>
    <n v="11"/>
    <s v="Bus"/>
    <s v="41"/>
    <s v="114"/>
    <x v="14"/>
    <s v="01"/>
    <s v="Admin/Maint Facility"/>
    <m/>
    <m/>
    <n v="1"/>
    <x v="0"/>
    <s v="1"/>
    <m/>
    <s v="4"/>
    <m/>
    <s v="1"/>
    <s v="0"/>
    <s v="1"/>
  </r>
  <r>
    <s v="VA95X101"/>
    <n v="95"/>
    <x v="7"/>
    <s v="49 USC 5307 - Urbanized Area Formula (FHWA xfer FY 2007 fwd)"/>
    <n v="5307"/>
    <s v="Urbanized Area"/>
    <x v="1"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VA95X103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s v="BUS PURCHASE"/>
    <n v="11"/>
    <s v="Bus"/>
    <s v="13"/>
    <s v="111"/>
    <x v="15"/>
    <s v="09"/>
    <s v="Bus Trolley STD"/>
    <m/>
    <s v="Bus Trolley STD"/>
    <n v="1"/>
    <x v="0"/>
    <s v="1"/>
    <m/>
    <s v="1"/>
    <m/>
    <s v="3"/>
    <s v="0"/>
    <s v="9"/>
  </r>
  <r>
    <s v="VA95X103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A95X105"/>
    <n v="95"/>
    <x v="7"/>
    <s v="49 USC 5307 - Urbanized Area Formula (FHWA xfer FY 2007 fwd)"/>
    <n v="5307"/>
    <s v="Urbanized Area"/>
    <x v="1"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A95X119"/>
    <n v="95"/>
    <x v="7"/>
    <s v="49 USC 5307 - Urbanized Area Formula (FHWA xfer FY 2007 fwd)"/>
    <n v="5307"/>
    <s v="Urbanized Area"/>
    <x v="1"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VA95X119"/>
    <n v="95"/>
    <x v="7"/>
    <s v="49 USC 5307 - Urbanized Area Formula (FHWA xfer FY 2007 fwd)"/>
    <n v="5307"/>
    <s v="Urbanized Area"/>
    <x v="1"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VA95X126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VA95X126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VA95X126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VA95X126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VA95X133"/>
    <n v="95"/>
    <x v="7"/>
    <s v="49 USC 5307 - Urbanized Area Formula (FHWA xfer FY 2007 fwd)"/>
    <n v="5307"/>
    <s v="Urbanized Area"/>
    <x v="1"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VA95X13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VA95X13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VA95X137"/>
    <n v="95"/>
    <x v="7"/>
    <s v="49 USC 5307 - Urbanized Area Formula (FHWA xfer FY 2007 fwd)"/>
    <n v="5307"/>
    <s v="Urbanized Area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x v="16"/>
    <s v="03"/>
    <s v="Line Equipment/Struct Misc"/>
    <m/>
    <m/>
    <n v="1"/>
    <x v="0"/>
    <s v="2"/>
    <m/>
    <s v="2"/>
    <m/>
    <s v="6"/>
    <s v="0"/>
    <s v="3"/>
  </r>
  <r>
    <s v="VA95X137"/>
    <n v="95"/>
    <x v="7"/>
    <s v="49 USC 5307 - Urbanized Area Formula (FHWA xfer FY 2007 fwd)"/>
    <n v="5307"/>
    <s v="Urbanized Area"/>
    <x v="1"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s v="FIXED GUIDEWAY"/>
    <n v="12"/>
    <s v="Fixed Guideway"/>
    <s v="26"/>
    <s v="122"/>
    <x v="16"/>
    <s v="03"/>
    <s v="Line Equipment/Struct Misc"/>
    <m/>
    <m/>
    <n v="1"/>
    <x v="0"/>
    <s v="2"/>
    <m/>
    <s v="2"/>
    <m/>
    <s v="6"/>
    <s v="0"/>
    <s v="3"/>
  </r>
  <r>
    <s v="VA95X141"/>
    <n v="95"/>
    <x v="7"/>
    <s v="49 USC 5307 - Urbanized Area Formula (FHWA xfer FY 2007 fwd)"/>
    <n v="5307"/>
    <s v="Urbanized Area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95X141"/>
    <n v="95"/>
    <x v="7"/>
    <s v="49 USC 5307 - Urbanized Area Formula (FHWA xfer FY 2007 fwd)"/>
    <n v="5307"/>
    <s v="Urbanized Area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95X141"/>
    <n v="95"/>
    <x v="7"/>
    <s v="49 USC 5307 - Urbanized Area Formula (FHWA xfer FY 2007 fwd)"/>
    <n v="5307"/>
    <s v="Urbanized Area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95X141"/>
    <n v="95"/>
    <x v="7"/>
    <s v="49 USC 5307 - Urbanized Area Formula (FHWA xfer FY 2007 fwd)"/>
    <n v="5307"/>
    <s v="Urbanized Area"/>
    <x v="1"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A95X143"/>
    <n v="95"/>
    <x v="7"/>
    <s v="49 USC 5307 - Urbanized Area Formula (FHWA xfer FY 2007 fwd)"/>
    <n v="5307"/>
    <s v="Urbanized Area"/>
    <x v="1"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s v="BUS OTHER"/>
    <n v="11"/>
    <s v="Bus"/>
    <s v="33"/>
    <s v="113"/>
    <x v="0"/>
    <s v="02"/>
    <s v="Bus Shelters"/>
    <m/>
    <m/>
    <n v="1"/>
    <x v="0"/>
    <s v="1"/>
    <m/>
    <s v="3"/>
    <m/>
    <s v="3"/>
    <s v="0"/>
    <s v="2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s v="MAINTENANCE FACILITY"/>
    <n v="11"/>
    <s v="Bus"/>
    <s v="44"/>
    <s v="114"/>
    <x v="9"/>
    <s v="43"/>
    <s v="ADA Vehicle Equipment"/>
    <m/>
    <m/>
    <n v="1"/>
    <x v="0"/>
    <s v="1"/>
    <m/>
    <s v="4"/>
    <m/>
    <s v="4"/>
    <s v="4"/>
    <s v="3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s v="MAINTENANCE FACILITY"/>
    <n v="11"/>
    <s v="Bus"/>
    <s v="46"/>
    <s v="114"/>
    <x v="16"/>
    <s v="03"/>
    <s v="Admin/Maint Facility"/>
    <m/>
    <m/>
    <n v="1"/>
    <x v="0"/>
    <s v="1"/>
    <m/>
    <s v="4"/>
    <m/>
    <s v="6"/>
    <s v="0"/>
    <s v="3"/>
  </r>
  <r>
    <s v="VA95X144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s v="BUS OTHER"/>
    <n v="11"/>
    <s v="Bus"/>
    <s v="7D"/>
    <s v="117"/>
    <x v="4"/>
    <s v="02"/>
    <s v="Training"/>
    <m/>
    <m/>
    <n v="1"/>
    <x v="0"/>
    <s v="1"/>
    <m/>
    <s v="7"/>
    <m/>
    <s v="D"/>
    <s v="0"/>
    <s v="2"/>
  </r>
  <r>
    <s v="VA95X145"/>
    <n v="95"/>
    <x v="7"/>
    <s v="49 USC 5307 - Urbanized Area Formula (FHWA xfer FY 2007 fwd)"/>
    <n v="5307"/>
    <s v="Urbanized Area"/>
    <x v="1"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95X145"/>
    <n v="95"/>
    <x v="7"/>
    <s v="49 USC 5307 - Urbanized Area Formula (FHWA xfer FY 2007 fwd)"/>
    <n v="5307"/>
    <s v="Urbanized Area"/>
    <x v="1"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45"/>
    <n v="95"/>
    <x v="7"/>
    <s v="49 USC 5307 - Urbanized Area Formula (FHWA xfer FY 2007 fwd)"/>
    <n v="5307"/>
    <s v="Urbanized Area"/>
    <x v="1"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s v="BUS OTHER"/>
    <n v="11"/>
    <s v="Bus"/>
    <s v="17"/>
    <s v="111"/>
    <x v="26"/>
    <s v="00"/>
    <s v="Vehicle Overhaul (up to 20% vehicle maintenance)"/>
    <m/>
    <m/>
    <n v="1"/>
    <x v="0"/>
    <s v="1"/>
    <m/>
    <s v="1"/>
    <m/>
    <s v="7"/>
    <s v="0"/>
    <s v="0"/>
  </r>
  <r>
    <s v="VA95X145"/>
    <n v="95"/>
    <x v="7"/>
    <s v="49 USC 5307 - Urbanized Area Formula (FHWA xfer FY 2007 fwd)"/>
    <n v="5307"/>
    <s v="Urbanized Area"/>
    <x v="1"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VA95X149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s v="FIXED GUIDEWAY"/>
    <n v="12"/>
    <s v="Fixed Guideway"/>
    <s v="13"/>
    <s v="121"/>
    <x v="15"/>
    <s v="23"/>
    <s v="Commuter Rail Car Trailer"/>
    <s v="Commuter Rail Car Trailer"/>
    <m/>
    <n v="1"/>
    <x v="0"/>
    <s v="2"/>
    <m/>
    <s v="1"/>
    <m/>
    <s v="3"/>
    <s v="2"/>
    <s v="3"/>
  </r>
  <r>
    <s v="VA95X149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s v="MAINTENANCE FACILITY"/>
    <n v="11"/>
    <s v="Bus"/>
    <s v="41"/>
    <s v="114"/>
    <x v="14"/>
    <s v="02"/>
    <s v="Maintenance Facility"/>
    <m/>
    <m/>
    <n v="1"/>
    <x v="0"/>
    <s v="1"/>
    <m/>
    <s v="4"/>
    <m/>
    <s v="1"/>
    <s v="0"/>
    <s v="2"/>
  </r>
  <r>
    <s v="VA95X149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VA95X149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s v="BUS OTHER"/>
    <n v="11"/>
    <s v="Bus"/>
    <s v="7F"/>
    <s v="117"/>
    <x v="61"/>
    <s v="00"/>
    <s v="TDM Activities"/>
    <m/>
    <m/>
    <n v="1"/>
    <x v="0"/>
    <s v="1"/>
    <m/>
    <s v="7"/>
    <m/>
    <s v="F"/>
    <s v="0"/>
    <s v="0"/>
  </r>
  <r>
    <s v="VA95X149"/>
    <n v="95"/>
    <x v="7"/>
    <s v="49 USC 5307 - Urbanized Area Formula (FHWA xfer FY 2007 fwd)"/>
    <n v="5307"/>
    <s v="Urbanized Area"/>
    <x v="1"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s v="FIXED GUIDEWAY"/>
    <n v="12"/>
    <s v="Fixed Guideway"/>
    <s v="71"/>
    <s v="127"/>
    <x v="2"/>
    <s v="01"/>
    <s v="3rd party Contract"/>
    <m/>
    <m/>
    <n v="1"/>
    <x v="0"/>
    <s v="2"/>
    <m/>
    <s v="7"/>
    <m/>
    <s v="1"/>
    <s v="0"/>
    <s v="1"/>
  </r>
  <r>
    <s v="VA95X150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VA95X150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95X150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95X151"/>
    <n v="95"/>
    <x v="7"/>
    <s v="49 USC 5307 - Urbanized Area Formula (FHWA xfer FY 2007 fwd)"/>
    <n v="5307"/>
    <s v="Urbanized Area"/>
    <x v="1"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s v="MAINTENANCE FACILITY"/>
    <n v="11"/>
    <s v="Bus"/>
    <s v="43"/>
    <s v="114"/>
    <x v="0"/>
    <s v="03"/>
    <s v="Admin/Maint Facility"/>
    <m/>
    <m/>
    <n v="1"/>
    <x v="0"/>
    <s v="1"/>
    <m/>
    <s v="4"/>
    <m/>
    <s v="3"/>
    <s v="0"/>
    <s v="3"/>
  </r>
  <r>
    <s v="VA95X152"/>
    <n v="95"/>
    <x v="7"/>
    <s v="49 USC 5307 - Urbanized Area Formula (FHWA xfer FY 2007 fwd)"/>
    <n v="5307"/>
    <s v="Urbanized Area"/>
    <x v="1"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A95X153"/>
    <n v="95"/>
    <x v="7"/>
    <s v="49 USC 5307 - Urbanized Area Formula (FHWA xfer FY 2007 fwd)"/>
    <n v="5307"/>
    <s v="Urbanized Area"/>
    <x v="1"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VA95X153"/>
    <n v="95"/>
    <x v="7"/>
    <s v="49 USC 5307 - Urbanized Area Formula (FHWA xfer FY 2007 fwd)"/>
    <n v="5307"/>
    <s v="Urbanized Area"/>
    <x v="1"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VA95X153"/>
    <n v="95"/>
    <x v="7"/>
    <s v="49 USC 5307 - Urbanized Area Formula (FHWA xfer FY 2007 fwd)"/>
    <n v="5307"/>
    <s v="Urbanized Area"/>
    <x v="1"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A95X153"/>
    <n v="95"/>
    <x v="7"/>
    <s v="49 USC 5307 - Urbanized Area Formula (FHWA xfer FY 2007 fwd)"/>
    <n v="5307"/>
    <s v="Urbanized Area"/>
    <x v="1"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VA95X153"/>
    <n v="95"/>
    <x v="7"/>
    <s v="49 USC 5307 - Urbanized Area Formula (FHWA xfer FY 2007 fwd)"/>
    <n v="5307"/>
    <s v="Urbanized Area"/>
    <x v="1"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95X155"/>
    <n v="95"/>
    <x v="7"/>
    <s v="49 USC 5307 - Urbanized Area Formula (FHWA xfer FY 2007 fwd)"/>
    <n v="5307"/>
    <s v="Urbanized Area"/>
    <x v="1"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A95X156"/>
    <n v="95"/>
    <x v="7"/>
    <s v="49 USC 5307 - Urbanized Area Formula (FHWA xfer FY 2007 fwd)"/>
    <n v="5307"/>
    <s v="Urbanized Area"/>
    <x v="1"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95X158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A95X158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A95X158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A95X158"/>
    <n v="95"/>
    <x v="7"/>
    <s v="49 USC 5307 - Urbanized Area Formula (FHWA xfer FY 2007 fwd)"/>
    <n v="5307"/>
    <s v="Urbanized Area"/>
    <x v="1"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s v="BUS OTHER"/>
    <n v="11"/>
    <s v="Bus"/>
    <s v="52"/>
    <s v="115"/>
    <x v="1"/>
    <s v="04"/>
    <s v="Vehicle Locator System"/>
    <m/>
    <m/>
    <n v="1"/>
    <x v="0"/>
    <s v="1"/>
    <m/>
    <s v="5"/>
    <m/>
    <s v="2"/>
    <s v="0"/>
    <s v="4"/>
  </r>
  <r>
    <s v="VA95X162"/>
    <n v="95"/>
    <x v="7"/>
    <s v="49 USC 5307 - Urbanized Area Formula (FHWA xfer FY 2007 fwd)"/>
    <n v="5307"/>
    <s v="Urbanized Area"/>
    <x v="1"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T16X046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T16X046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16X046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16X046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VT16X047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VT16X048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16X048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VT16X048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VT16X048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VT16X048"/>
    <n v="16"/>
    <x v="51"/>
    <s v="49 USC 5310 - Elderly and Individuals with Disabilities"/>
    <n v="5310"/>
    <s v="Elderly and Individuals with Disabilities"/>
    <x v="1"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18X063"/>
    <n v="18"/>
    <x v="51"/>
    <s v="49 USC 5311 - Nonurbanized Area Programs"/>
    <n v="5311"/>
    <s v="Non-Urbanized Area"/>
    <x v="1"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VT18X063"/>
    <n v="18"/>
    <x v="51"/>
    <s v="49 USC 5311 - Nonurbanized Area Programs"/>
    <n v="5311"/>
    <s v="Non-Urbanized Area"/>
    <x v="1"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VT18X063"/>
    <n v="18"/>
    <x v="51"/>
    <s v="49 USC 5311 - Nonurbanized Area Programs"/>
    <n v="5311"/>
    <s v="Non-Urbanized Area"/>
    <x v="1"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VT18X063"/>
    <n v="18"/>
    <x v="51"/>
    <s v="49 USC 5311 - Nonurbanized Area Programs"/>
    <n v="5311"/>
    <s v="Non-Urbanized Area"/>
    <x v="1"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340001"/>
    <n v="34"/>
    <x v="51"/>
    <s v="49 USC 5339 - Bus and Bus Facilities Formula (FY2013 and forward)"/>
    <n v="5339"/>
    <s v="Bus and Bus Facilities"/>
    <x v="0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800009"/>
    <n v="80"/>
    <x v="51"/>
    <s v="49 USC 5305 - Planning Programs/5303/5313(b)"/>
    <n v="5305"/>
    <s v="Metropolitan and State Planning"/>
    <x v="1"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VT800009"/>
    <n v="80"/>
    <x v="51"/>
    <s v="49 USC 5305 - Planning Programs/5303/5313(b)"/>
    <n v="5305"/>
    <s v="Metropolitan and State Planning"/>
    <x v="1"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T800009"/>
    <n v="80"/>
    <x v="51"/>
    <s v="49 USC 5305 - Planning Programs/5303/5313(b)"/>
    <n v="5305"/>
    <s v="Metropolitan and State Planning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T800009"/>
    <n v="80"/>
    <x v="51"/>
    <s v="49 USC 5305 - Planning Programs/5303/5313(b)"/>
    <n v="5305"/>
    <s v="Metropolitan and State Planning"/>
    <x v="1"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T800010"/>
    <n v="80"/>
    <x v="51"/>
    <s v="49 USC 5305 - Planning Programs/5303/5313(b)"/>
    <n v="5305"/>
    <s v="Metropolitan and State Planning"/>
    <x v="1"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VT800010"/>
    <n v="80"/>
    <x v="51"/>
    <s v="49 USC 5305 - Planning Programs/5303/5313(b)"/>
    <n v="5305"/>
    <s v="Metropolitan and State Planning"/>
    <x v="1"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VT800010"/>
    <n v="80"/>
    <x v="51"/>
    <s v="49 USC 5305 - Planning Programs/5303/5313(b)"/>
    <n v="5305"/>
    <s v="Metropolitan and State Planning"/>
    <x v="1"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VT800010"/>
    <n v="80"/>
    <x v="51"/>
    <s v="49 USC 5305 - Planning Programs/5303/5313(b)"/>
    <n v="5305"/>
    <s v="Metropolitan and State Planning"/>
    <x v="1"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m/>
    <m/>
    <n v="4"/>
    <x v="2"/>
    <s v="4"/>
    <m/>
    <s v="2"/>
    <m/>
    <s v="6"/>
    <s v="1"/>
    <s v="2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6"/>
    <s v="Fare Collection Equip. (Stationary)"/>
    <m/>
    <m/>
    <n v="1"/>
    <x v="0"/>
    <s v="1"/>
    <m/>
    <s v="3"/>
    <m/>
    <s v="2"/>
    <s v="0"/>
    <s v="6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s v="BUS PURCHASE"/>
    <n v="11"/>
    <s v="Bus"/>
    <s v="13"/>
    <s v="111"/>
    <x v="15"/>
    <s v="16"/>
    <s v="Sedan/Station Wagon"/>
    <m/>
    <s v="Sedan/Station Wagon"/>
    <n v="1"/>
    <x v="0"/>
    <s v="1"/>
    <m/>
    <s v="1"/>
    <m/>
    <s v="3"/>
    <s v="1"/>
    <s v="6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s v="MAINTENANCE FACILITY"/>
    <n v="11"/>
    <s v="Bus"/>
    <s v="44"/>
    <s v="114"/>
    <x v="9"/>
    <s v="01"/>
    <s v="Admin/Maint Facility"/>
    <m/>
    <m/>
    <n v="1"/>
    <x v="0"/>
    <s v="1"/>
    <m/>
    <s v="4"/>
    <m/>
    <s v="4"/>
    <s v="0"/>
    <s v="1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T85X011"/>
    <n v="85"/>
    <x v="51"/>
    <s v="49 USC 5311 - Nonurbanized Area Programs (FHWA xfer FY2007 fwd)"/>
    <n v="5311"/>
    <s v="Non-Urbanized Area"/>
    <x v="1"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s v="BUS OTHER"/>
    <n v="11"/>
    <s v="Bus"/>
    <s v="32"/>
    <s v="113"/>
    <x v="1"/>
    <s v="07"/>
    <s v="Surveillance/Security "/>
    <m/>
    <m/>
    <n v="1"/>
    <x v="0"/>
    <s v="1"/>
    <m/>
    <s v="3"/>
    <m/>
    <s v="2"/>
    <s v="0"/>
    <s v="7"/>
  </r>
  <r>
    <s v="VT95X017"/>
    <n v="95"/>
    <x v="51"/>
    <s v="49 USC 5307 - Urbanized Area Formula (FHWA xfer FY 2007 fwd)"/>
    <n v="5307"/>
    <s v="Urbanized Area"/>
    <x v="1"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VT95X017"/>
    <n v="95"/>
    <x v="51"/>
    <s v="49 USC 5307 - Urbanized Area Formula (FHWA xfer FY 2007 fwd)"/>
    <n v="5307"/>
    <s v="Urbanized Area"/>
    <x v="1"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s v="BUS OTHER"/>
    <n v="11"/>
    <s v="Bus"/>
    <s v="32"/>
    <s v="113"/>
    <x v="1"/>
    <s v="09"/>
    <s v="Route Signing"/>
    <m/>
    <m/>
    <n v="1"/>
    <x v="0"/>
    <s v="1"/>
    <m/>
    <s v="3"/>
    <m/>
    <s v="2"/>
    <s v="0"/>
    <s v="9"/>
  </r>
  <r>
    <s v="VT95X017"/>
    <n v="95"/>
    <x v="51"/>
    <s v="49 USC 5307 - Urbanized Area Formula (FHWA xfer FY 2007 fwd)"/>
    <n v="5307"/>
    <s v="Urbanized Area"/>
    <x v="1"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VT95X017"/>
    <n v="95"/>
    <x v="51"/>
    <s v="49 USC 5307 - Urbanized Area Formula (FHWA xfer FY 2007 fwd)"/>
    <n v="5307"/>
    <s v="Urbanized Area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VT95X017"/>
    <n v="95"/>
    <x v="51"/>
    <s v="49 USC 5307 - Urbanized Area Formula (FHWA xfer FY 2007 fwd)"/>
    <n v="5307"/>
    <s v="Urbanized Area"/>
    <x v="1"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090"/>
    <s v="  "/>
    <m/>
    <s v="N"/>
    <s v="1409"/>
    <s v="NEW STARTS"/>
    <s v="14"/>
    <s v="New Starts"/>
    <s v="09"/>
    <s v="140"/>
    <x v="35"/>
    <s v="90"/>
    <s v="Unallocated Contingency"/>
    <m/>
    <m/>
    <s v="1"/>
    <x v="0"/>
    <s v="4"/>
    <m/>
    <s v="0"/>
    <m/>
    <s v="9"/>
    <s v="9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s v="NEW STARTS"/>
    <n v="13"/>
    <s v="New Starts"/>
    <s v="13"/>
    <s v="131"/>
    <x v="15"/>
    <s v="20"/>
    <s v="Light Rail Cars"/>
    <s v="Light Rail Cars"/>
    <m/>
    <n v="1"/>
    <x v="0"/>
    <s v="3"/>
    <m/>
    <s v="1"/>
    <m/>
    <s v="3"/>
    <s v="2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01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02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03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04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05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06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WA030237"/>
    <n v="3"/>
    <x v="52"/>
    <s v="49 USC 5309 - New Starts"/>
    <n v="5309"/>
    <s v="New Starts"/>
    <x v="0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s v="NEW STARTS"/>
    <n v="14"/>
    <s v="New Starts"/>
    <s v="10"/>
    <s v="141"/>
    <x v="28"/>
    <s v="10"/>
    <s v="Finance Charges"/>
    <m/>
    <m/>
    <n v="1"/>
    <x v="0"/>
    <s v="4"/>
    <m/>
    <s v="1"/>
    <m/>
    <s v="0"/>
    <s v="1"/>
    <s v="0"/>
  </r>
  <r>
    <s v="WA030247"/>
    <n v="3"/>
    <x v="52"/>
    <s v="49 USC 5309 - New Starts"/>
    <n v="5309"/>
    <s v="New Starts"/>
    <x v="0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70"/>
    <s v="HE"/>
    <s v="HYBRID ELECTRIC - DIESEL"/>
    <s v="N"/>
    <s v="1313"/>
    <s v="NEW STARTS"/>
    <n v="13"/>
    <s v="New Starts"/>
    <s v="13"/>
    <s v="131"/>
    <x v="15"/>
    <s v="06"/>
    <s v="Bus Articulated"/>
    <m/>
    <s v="Bus Articulated"/>
    <n v="1"/>
    <x v="0"/>
    <s v="3"/>
    <m/>
    <s v="1"/>
    <m/>
    <s v="3"/>
    <s v="0"/>
    <s v="6"/>
  </r>
  <r>
    <s v="WA030247"/>
    <n v="3"/>
    <x v="52"/>
    <s v="49 USC 5309 - New Starts"/>
    <n v="5309"/>
    <s v="New Starts"/>
    <x v="0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8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s v="NEW STARTS"/>
    <n v="14"/>
    <s v="New Starts"/>
    <s v="01"/>
    <s v="140"/>
    <x v="31"/>
    <s v="10"/>
    <s v="Guideway &amp; Track Elements"/>
    <m/>
    <m/>
    <n v="1"/>
    <x v="0"/>
    <s v="4"/>
    <m/>
    <s v="0"/>
    <m/>
    <s v="1"/>
    <s v="1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s v="NEW STARTS"/>
    <n v="14"/>
    <s v="New Starts"/>
    <s v="02"/>
    <s v="140"/>
    <x v="29"/>
    <s v="20"/>
    <s v="Stations, Stops, Terminals, Intermodal"/>
    <m/>
    <m/>
    <n v="1"/>
    <x v="0"/>
    <s v="4"/>
    <m/>
    <s v="0"/>
    <m/>
    <s v="2"/>
    <s v="2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s v="NEW STARTS"/>
    <n v="14"/>
    <s v="New Starts"/>
    <s v="03"/>
    <s v="140"/>
    <x v="36"/>
    <s v="30"/>
    <s v="Support Facilities: Yards, Shops, Admin Bldgs"/>
    <m/>
    <m/>
    <n v="1"/>
    <x v="0"/>
    <s v="4"/>
    <m/>
    <s v="0"/>
    <m/>
    <s v="3"/>
    <s v="3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s v="NEW STARTS"/>
    <n v="14"/>
    <s v="New Starts"/>
    <s v="04"/>
    <s v="140"/>
    <x v="30"/>
    <s v="40"/>
    <s v="Sitework &amp; Special Cond."/>
    <m/>
    <m/>
    <n v="1"/>
    <x v="0"/>
    <s v="4"/>
    <m/>
    <s v="0"/>
    <m/>
    <s v="4"/>
    <s v="4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s v="NEW STARTS"/>
    <n v="14"/>
    <s v="New Starts"/>
    <s v="05"/>
    <s v="140"/>
    <x v="32"/>
    <s v="50"/>
    <s v="Systems"/>
    <m/>
    <m/>
    <n v="1"/>
    <x v="0"/>
    <s v="4"/>
    <m/>
    <s v="0"/>
    <m/>
    <s v="5"/>
    <s v="5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s v="NEW STARTS"/>
    <n v="14"/>
    <s v="New Starts"/>
    <s v="06"/>
    <s v="140"/>
    <x v="33"/>
    <s v="60"/>
    <s v="ROW, Land, Existing Improvements"/>
    <m/>
    <m/>
    <n v="1"/>
    <x v="0"/>
    <s v="4"/>
    <m/>
    <s v="0"/>
    <m/>
    <s v="6"/>
    <s v="6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s v="NEW STARTS"/>
    <n v="14"/>
    <s v="New Starts"/>
    <s v="08"/>
    <s v="140"/>
    <x v="34"/>
    <s v="80"/>
    <s v="Professional Services"/>
    <m/>
    <m/>
    <n v="1"/>
    <x v="0"/>
    <s v="4"/>
    <m/>
    <s v="0"/>
    <m/>
    <s v="8"/>
    <s v="8"/>
    <s v="0"/>
  </r>
  <r>
    <s v="WA040105"/>
    <n v="4"/>
    <x v="52"/>
    <s v="49 USC 5309 - Bus and Bus Facilities (FY2006 forward)"/>
    <n v="5309"/>
    <s v="Bus and Bus Facilities"/>
    <x v="0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s v="NEW STARTS"/>
    <n v="14"/>
    <s v="New Starts"/>
    <s v="09"/>
    <s v="140"/>
    <x v="35"/>
    <s v="90"/>
    <s v="Unallocated Contingency"/>
    <m/>
    <m/>
    <n v="1"/>
    <x v="0"/>
    <s v="4"/>
    <m/>
    <s v="0"/>
    <m/>
    <s v="9"/>
    <s v="9"/>
    <s v="0"/>
  </r>
  <r>
    <s v="WA050065"/>
    <n v="5"/>
    <x v="52"/>
    <s v="49 USC 5309 - Fixed Guideway Modernization (FY2006 forward)"/>
    <n v="5309"/>
    <s v="Fixed Guideway"/>
    <x v="0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050066"/>
    <n v="5"/>
    <x v="52"/>
    <s v="49 USC 5309 - Fixed Guideway Modernization (FY2006 forward)"/>
    <n v="5309"/>
    <s v="Fixed Guideway"/>
    <x v="0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x v="14"/>
    <s v="05"/>
    <s v="Ferry Terminal"/>
    <m/>
    <m/>
    <n v="1"/>
    <x v="0"/>
    <s v="2"/>
    <m/>
    <s v="3"/>
    <m/>
    <s v="1"/>
    <s v="0"/>
    <s v="5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WA16X040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1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A16X041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1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1"/>
    <n v="16"/>
    <x v="52"/>
    <s v="49 USC 5310 - Elderly and Individuals with Disabilities"/>
    <n v="5310"/>
    <s v="Elderly and Individuals with Disabilities"/>
    <x v="1"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2"/>
    <n v="16"/>
    <x v="52"/>
    <s v="49 USC 5310 - Elderly and Individuals with Disabilities"/>
    <n v="5310"/>
    <s v="Elderly and Individuals with Disabilities"/>
    <x v="1"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3"/>
    <n v="16"/>
    <x v="52"/>
    <s v="49 USC 5310 - Elderly and Individuals with Disabilities"/>
    <n v="5310"/>
    <s v="Elderly and Individuals with Disabilities"/>
    <x v="1"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WA16X043"/>
    <n v="16"/>
    <x v="52"/>
    <s v="49 USC 5310 - Elderly and Individuals with Disabilities"/>
    <n v="5310"/>
    <s v="Elderly and Individuals with Disabilities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A16X043"/>
    <n v="16"/>
    <x v="52"/>
    <s v="49 USC 5310 - Elderly and Individuals with Disabilities"/>
    <n v="5310"/>
    <s v="Elderly and Individuals with Disabilities"/>
    <x v="1"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A16X043"/>
    <n v="16"/>
    <x v="52"/>
    <s v="49 USC 5310 - Elderly and Individuals with Disabilities"/>
    <n v="5310"/>
    <s v="Elderly and Individuals with Disabilities"/>
    <x v="1"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4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5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6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A16X046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6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6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7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6X047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A16X047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16X047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6X047"/>
    <n v="16"/>
    <x v="52"/>
    <s v="49 USC 5310 - Elderly and Individuals with Disabilities"/>
    <n v="5310"/>
    <s v="Elderly and Individuals with Disabilities"/>
    <x v="1"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6X048"/>
    <n v="16"/>
    <x v="52"/>
    <s v="49 USC 5310 - Elderly and Individuals with Disabilities"/>
    <n v="5310"/>
    <s v="Elderly and Individuals with Disabilities"/>
    <x v="1"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A16X048"/>
    <n v="16"/>
    <x v="52"/>
    <s v="49 USC 5310 - Elderly and Individuals with Disabilities"/>
    <n v="5310"/>
    <s v="Elderly and Individuals with Disabilities"/>
    <x v="1"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A16X048"/>
    <n v="16"/>
    <x v="52"/>
    <s v="49 USC 5310 - Elderly and Individuals with Disabilities"/>
    <n v="5310"/>
    <s v="Elderly and Individuals with Disabilities"/>
    <x v="1"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67"/>
    <n v="18"/>
    <x v="52"/>
    <s v="49 USC 5311 - Nonurbanized Area Programs"/>
    <n v="5311"/>
    <s v="Non-Urbanized Area"/>
    <x v="1"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67"/>
    <n v="18"/>
    <x v="52"/>
    <s v="49 USC 5311 - Nonurbanized Area Programs"/>
    <n v="5311"/>
    <s v="Non-Urbanized Area"/>
    <x v="1"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67"/>
    <n v="18"/>
    <x v="52"/>
    <s v="49 USC 5311 - Nonurbanized Area Programs"/>
    <n v="5311"/>
    <s v="Non-Urbanized Area"/>
    <x v="1"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74"/>
    <n v="18"/>
    <x v="52"/>
    <s v="49 USC 5311 - Nonurbanized Area Programs"/>
    <n v="5311"/>
    <s v="Non-Urbanized Area"/>
    <x v="1"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77"/>
    <n v="18"/>
    <x v="52"/>
    <s v="49 USC 5311 - Nonurbanized Area Programs"/>
    <n v="5311"/>
    <s v="Non-Urbanized Area"/>
    <x v="1"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77"/>
    <n v="18"/>
    <x v="52"/>
    <s v="49 USC 5311 - Nonurbanized Area Programs"/>
    <n v="5311"/>
    <s v="Non-Urbanized Area"/>
    <x v="1"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WA18X093"/>
    <n v="18"/>
    <x v="52"/>
    <s v="49 USC 5311 - Nonurbanized Area Programs"/>
    <n v="5311"/>
    <s v="Non-Urbanized Area"/>
    <x v="1"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WA18X094"/>
    <n v="18"/>
    <x v="52"/>
    <s v="49 USC 5311 - Nonurbanized Area Programs"/>
    <n v="5311"/>
    <s v="Non-Urbanized Area"/>
    <x v="1"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94"/>
    <n v="18"/>
    <x v="52"/>
    <s v="49 USC 5311 - Nonurbanized Area Programs"/>
    <n v="5311"/>
    <s v="Non-Urbanized Area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4"/>
    <n v="18"/>
    <x v="52"/>
    <s v="49 USC 5311 - Nonurbanized Area Programs"/>
    <n v="5311"/>
    <s v="Non-Urbanized Area"/>
    <x v="1"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4"/>
    <n v="18"/>
    <x v="52"/>
    <s v="49 USC 5311 - Nonurbanized Area Programs"/>
    <n v="5311"/>
    <s v="Non-Urbanized Area"/>
    <x v="1"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5"/>
    <n v="18"/>
    <x v="52"/>
    <s v="49 USC 5311 - Nonurbanized Area Programs"/>
    <n v="5311"/>
    <s v="Non-Urbanized Area"/>
    <x v="1"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96"/>
    <n v="18"/>
    <x v="52"/>
    <s v="49 USC 5311 - Nonurbanized Area Programs"/>
    <n v="5311"/>
    <s v="Non-Urbanized Area"/>
    <x v="1"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s v="MAINTENANCE FACILITY"/>
    <n v="11"/>
    <s v="Bus"/>
    <s v="42"/>
    <s v="114"/>
    <x v="1"/>
    <s v="08"/>
    <s v="ADP Software"/>
    <m/>
    <m/>
    <n v="1"/>
    <x v="0"/>
    <s v="1"/>
    <m/>
    <s v="4"/>
    <m/>
    <s v="2"/>
    <s v="0"/>
    <s v="8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s v="BUS OTHER"/>
    <n v="11"/>
    <s v="Bus"/>
    <s v="14"/>
    <s v="111"/>
    <x v="22"/>
    <s v="03"/>
    <s v="30 ft Bus"/>
    <m/>
    <s v="30 ft Bus"/>
    <n v="1"/>
    <x v="0"/>
    <s v="1"/>
    <m/>
    <s v="1"/>
    <m/>
    <s v="4"/>
    <s v="0"/>
    <s v="3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WA18X097"/>
    <n v="18"/>
    <x v="52"/>
    <s v="49 USC 5311 - Nonurbanized Area Programs"/>
    <n v="5311"/>
    <s v="Non-Urbanized Area"/>
    <x v="1"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WA18X098"/>
    <n v="18"/>
    <x v="52"/>
    <s v="49 USC 5311 - Nonurbanized Area Programs"/>
    <n v="5311"/>
    <s v="Non-Urbanized Area"/>
    <x v="1"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98"/>
    <n v="18"/>
    <x v="52"/>
    <s v="49 USC 5311 - Nonurbanized Area Programs"/>
    <n v="5311"/>
    <s v="Non-Urbanized Area"/>
    <x v="1"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099"/>
    <n v="18"/>
    <x v="52"/>
    <s v="49 USC 5311 - Nonurbanized Area Programs"/>
    <n v="5311"/>
    <s v="Non-Urbanized Area"/>
    <x v="1"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099"/>
    <n v="18"/>
    <x v="52"/>
    <s v="49 USC 5311 - Nonurbanized Area Programs"/>
    <n v="5311"/>
    <s v="Non-Urbanized Area"/>
    <x v="1"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100"/>
    <n v="18"/>
    <x v="52"/>
    <s v="49 USC 5311 - Nonurbanized Area Programs"/>
    <n v="5311"/>
    <s v="Non-Urbanized Area"/>
    <x v="1"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100"/>
    <n v="18"/>
    <x v="52"/>
    <s v="49 USC 5311 - Nonurbanized Area Programs"/>
    <n v="5311"/>
    <s v="Non-Urbanized Area"/>
    <x v="1"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101"/>
    <n v="18"/>
    <x v="52"/>
    <s v="49 USC 5311 - Nonurbanized Area Programs"/>
    <n v="5311"/>
    <s v="Non-Urbanized Area"/>
    <x v="1"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s v="BUS OTHER"/>
    <n v="11"/>
    <s v="Bus"/>
    <s v="66"/>
    <s v="116"/>
    <x v="16"/>
    <s v="01"/>
    <s v="Train Control/Signal System"/>
    <m/>
    <m/>
    <n v="1"/>
    <x v="0"/>
    <s v="1"/>
    <m/>
    <s v="6"/>
    <m/>
    <s v="6"/>
    <s v="0"/>
    <s v="1"/>
  </r>
  <r>
    <s v="WA18X101"/>
    <n v="18"/>
    <x v="52"/>
    <s v="49 USC 5311 - Nonurbanized Area Programs"/>
    <n v="5311"/>
    <s v="Non-Urbanized Area"/>
    <x v="1"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A18X101"/>
    <n v="18"/>
    <x v="52"/>
    <s v="49 USC 5311 - Nonurbanized Area Programs"/>
    <n v="5311"/>
    <s v="Non-Urbanized Area"/>
    <x v="1"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18X102"/>
    <n v="18"/>
    <x v="52"/>
    <s v="49 USC 5311 - Nonurbanized Area Programs"/>
    <n v="5311"/>
    <s v="Non-Urbanized Area"/>
    <x v="1"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A271001"/>
    <n v="27"/>
    <x v="52"/>
    <s v="49 USC 5327 - Project Management Oversight/Compliance Reviews"/>
    <n v="5327"/>
    <s v="Project Management Oversight"/>
    <x v="1"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WA271002"/>
    <n v="27"/>
    <x v="52"/>
    <s v="49 USC 5327 - Project Management Oversight/Compliance Reviews"/>
    <n v="5327"/>
    <s v="Project Management Oversight"/>
    <x v="1"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s v="MAINTENANCE FACILITY"/>
    <n v="11"/>
    <s v="Bus"/>
    <s v="43"/>
    <s v="114"/>
    <x v="0"/>
    <s v="06"/>
    <s v="Shop Equipment"/>
    <m/>
    <m/>
    <n v="1"/>
    <x v="0"/>
    <s v="1"/>
    <m/>
    <s v="4"/>
    <m/>
    <s v="3"/>
    <s v="0"/>
    <s v="6"/>
  </r>
  <r>
    <s v="WA340001"/>
    <n v="34"/>
    <x v="52"/>
    <s v="49 USC 5339 - Bus and Bus Facilities Formula (FY2013 and forward)"/>
    <n v="5339"/>
    <s v="Bus and Bus Facilities"/>
    <x v="0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340006"/>
    <n v="34"/>
    <x v="52"/>
    <s v="49 USC 5339 - Bus and Bus Facilities Formula (FY2013 and forward)"/>
    <n v="5339"/>
    <s v="Bus and Bus Facilities"/>
    <x v="0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340006"/>
    <n v="34"/>
    <x v="52"/>
    <s v="49 USC 5339 - Bus and Bus Facilities Formula (FY2013 and forward)"/>
    <n v="5339"/>
    <s v="Bus and Bus Facilities"/>
    <x v="0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s v="Bus Double Deck"/>
    <m/>
    <s v="Bus Double Deck"/>
    <n v="1"/>
    <x v="0"/>
    <s v="1"/>
    <m/>
    <s v="1"/>
    <m/>
    <s v="2"/>
    <s v="1"/>
    <s v="1"/>
  </r>
  <r>
    <s v="WA340007"/>
    <n v="34"/>
    <x v="52"/>
    <s v="49 USC 5339 - Bus and Bus Facilities Formula (FY2013 and forward)"/>
    <n v="5339"/>
    <s v="Bus and Bus Facilities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340007"/>
    <n v="34"/>
    <x v="52"/>
    <s v="49 USC 5339 - Bus and Bus Facilities Formula (FY2013 and forward)"/>
    <n v="5339"/>
    <s v="Bus and Bus Facilities"/>
    <x v="0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340008"/>
    <n v="34"/>
    <x v="52"/>
    <s v="49 USC 5339 - Bus and Bus Facilities Formula (FY2013 and forward)"/>
    <n v="5339"/>
    <s v="Bus and Bus Facilities"/>
    <x v="0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03"/>
    <s v="Terminal, Intermodal (Transit)"/>
    <m/>
    <m/>
    <n v="1"/>
    <x v="0"/>
    <s v="1"/>
    <m/>
    <s v="3"/>
    <m/>
    <s v="3"/>
    <s v="0"/>
    <s v="3"/>
  </r>
  <r>
    <s v="WA340009"/>
    <n v="34"/>
    <x v="52"/>
    <s v="49 USC 5339 - Bus and Bus Facilities Formula (FY2013 and forward)"/>
    <n v="5339"/>
    <s v="Bus and Bus Facilities"/>
    <x v="0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540005"/>
    <n v="54"/>
    <x v="52"/>
    <s v="49 USC 5337 - State of Good Repair Formula Grants"/>
    <n v="5337"/>
    <s v="State of Good Repair"/>
    <x v="0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540005"/>
    <n v="54"/>
    <x v="52"/>
    <s v="49 USC 5337 - State of Good Repair Formula Grants"/>
    <n v="5337"/>
    <s v="State of Good Repair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s v="Bus Double Deck"/>
    <m/>
    <s v="Bus Double Deck"/>
    <n v="1"/>
    <x v="0"/>
    <s v="1"/>
    <m/>
    <s v="1"/>
    <m/>
    <s v="2"/>
    <s v="1"/>
    <s v="1"/>
  </r>
  <r>
    <s v="WA540005"/>
    <n v="54"/>
    <x v="52"/>
    <s v="49 USC 5337 - State of Good Repair Formula Grants"/>
    <n v="5337"/>
    <s v="State of Good Repair"/>
    <x v="0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11"/>
    <s v="Bus Double Deck"/>
    <m/>
    <s v="Bus Double Deck"/>
    <n v="1"/>
    <x v="0"/>
    <s v="1"/>
    <m/>
    <s v="1"/>
    <m/>
    <s v="2"/>
    <s v="1"/>
    <s v="1"/>
  </r>
  <r>
    <s v="WA540007"/>
    <n v="54"/>
    <x v="52"/>
    <s v="49 USC 5337 - State of Good Repair Formula Grants"/>
    <n v="5337"/>
    <s v="State of Good Repair"/>
    <x v="0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s v="BUS OTHER"/>
    <n v="11"/>
    <s v="Bus"/>
    <s v="72"/>
    <s v="117"/>
    <x v="10"/>
    <s v="04"/>
    <s v="Force Account"/>
    <m/>
    <m/>
    <n v="1"/>
    <x v="0"/>
    <s v="1"/>
    <m/>
    <s v="7"/>
    <m/>
    <s v="2"/>
    <s v="0"/>
    <s v="4"/>
  </r>
  <r>
    <s v="WA540007"/>
    <n v="54"/>
    <x v="52"/>
    <s v="49 USC 5337 - State of Good Repair Formula Grants"/>
    <n v="5337"/>
    <s v="State of Good Repair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WA540007"/>
    <n v="54"/>
    <x v="52"/>
    <s v="49 USC 5337 - State of Good Repair Formula Grants"/>
    <n v="5337"/>
    <s v="State of Good Repair"/>
    <x v="0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40"/>
    <s v="Spare Parts / Assoc Capital Maintenance Items"/>
    <m/>
    <s v="Spare Parts / Assoc Capital Maintenance Items"/>
    <n v="1"/>
    <x v="0"/>
    <s v="1"/>
    <m/>
    <s v="1"/>
    <m/>
    <s v="4"/>
    <s v="4"/>
    <s v="0"/>
  </r>
  <r>
    <s v="WA540007"/>
    <n v="54"/>
    <x v="52"/>
    <s v="49 USC 5337 - State of Good Repair Formula Grants"/>
    <n v="5337"/>
    <s v="State of Good Repair"/>
    <x v="0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WA540009"/>
    <n v="54"/>
    <x v="52"/>
    <s v="49 USC 5337 - State of Good Repair Formula Grants"/>
    <n v="5337"/>
    <s v="State of Good Repair"/>
    <x v="0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540009"/>
    <n v="54"/>
    <x v="52"/>
    <s v="49 USC 5337 - State of Good Repair Formula Grants"/>
    <n v="5337"/>
    <s v="State of Good Repair"/>
    <x v="0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WA540009"/>
    <n v="54"/>
    <x v="52"/>
    <s v="49 USC 5337 - State of Good Repair Formula Grants"/>
    <n v="5337"/>
    <s v="State of Good Repair"/>
    <x v="0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s v="BUS PURCHASE"/>
    <n v="11"/>
    <s v="Bus"/>
    <s v="12"/>
    <s v="111"/>
    <x v="6"/>
    <s v="11"/>
    <s v="Bus Double Deck"/>
    <m/>
    <s v="Bus Double Deck"/>
    <n v="1"/>
    <x v="0"/>
    <s v="1"/>
    <m/>
    <s v="1"/>
    <m/>
    <s v="2"/>
    <s v="1"/>
    <s v="1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540010"/>
    <n v="54"/>
    <x v="52"/>
    <s v="49 USC 5337 - State of Good Repair Formula Grants"/>
    <n v="5337"/>
    <s v="State of Good Repair"/>
    <x v="0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10"/>
    <s v="Bus Trolley Artic."/>
    <m/>
    <s v="Bus Trolley Artic."/>
    <n v="1"/>
    <x v="0"/>
    <s v="1"/>
    <m/>
    <s v="1"/>
    <m/>
    <s v="2"/>
    <s v="1"/>
    <s v="0"/>
  </r>
  <r>
    <s v="WA540012"/>
    <n v="54"/>
    <x v="52"/>
    <s v="49 USC 5337 - State of Good Repair Formula Grants"/>
    <n v="5337"/>
    <s v="State of Good Repair"/>
    <x v="0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540013"/>
    <n v="54"/>
    <x v="52"/>
    <s v="49 USC 5337 - State of Good Repair Formula Grants"/>
    <n v="5337"/>
    <s v="State of Good Repair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540013"/>
    <n v="54"/>
    <x v="52"/>
    <s v="49 USC 5337 - State of Good Repair Formula Grants"/>
    <n v="5337"/>
    <s v="State of Good Repair"/>
    <x v="0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540014"/>
    <n v="54"/>
    <x v="52"/>
    <s v="49 USC 5337 - State of Good Repair Formula Grants"/>
    <n v="5337"/>
    <s v="State of Good Repair"/>
    <x v="0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WA540015"/>
    <n v="54"/>
    <x v="52"/>
    <s v="49 USC 5337 - State of Good Repair Formula Grants"/>
    <n v="5337"/>
    <s v="State of Good Repair"/>
    <x v="0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s v="FIXED GUIDEWAY"/>
    <n v="12"/>
    <s v="Fixed Guideway"/>
    <s v="13"/>
    <s v="121"/>
    <x v="15"/>
    <s v="33"/>
    <s v="Ferry Boats"/>
    <m/>
    <s v="Ferry Boats"/>
    <n v="1"/>
    <x v="0"/>
    <s v="2"/>
    <m/>
    <s v="1"/>
    <m/>
    <s v="3"/>
    <s v="3"/>
    <s v="3"/>
  </r>
  <r>
    <s v="WA540015"/>
    <n v="54"/>
    <x v="52"/>
    <s v="49 USC 5337 - State of Good Repair Formula Grants"/>
    <n v="5337"/>
    <s v="State of Good Repair"/>
    <x v="0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s v="RESEARCH"/>
    <n v="55"/>
    <s v="Research Projects"/>
    <s v="14"/>
    <s v="551"/>
    <x v="38"/>
    <s v="00"/>
    <s v="Managerial, Technical, &amp; Professional"/>
    <m/>
    <m/>
    <n v="5"/>
    <x v="3"/>
    <s v="5"/>
    <m/>
    <s v="1"/>
    <m/>
    <s v="4"/>
    <s v="0"/>
    <s v="0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s v="RESEARCH"/>
    <n v="55"/>
    <s v="Research Projects"/>
    <s v="20"/>
    <s v="552"/>
    <x v="38"/>
    <s v="00"/>
    <s v="Research Projects"/>
    <m/>
    <m/>
    <n v="5"/>
    <x v="3"/>
    <s v="5"/>
    <m/>
    <s v="2"/>
    <m/>
    <s v="0"/>
    <s v="0"/>
    <s v="0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s v="RESEARCH"/>
    <n v="55"/>
    <s v="Research Projects"/>
    <s v="42"/>
    <s v="554"/>
    <x v="38"/>
    <s v="00"/>
    <s v="Research Projects"/>
    <m/>
    <m/>
    <n v="5"/>
    <x v="3"/>
    <s v="5"/>
    <m/>
    <s v="4"/>
    <m/>
    <s v="2"/>
    <s v="0"/>
    <s v="0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s v="RESEARCH"/>
    <n v="55"/>
    <s v="Research Projects"/>
    <s v="49"/>
    <s v="554"/>
    <x v="38"/>
    <s v="00"/>
    <s v="Supplies"/>
    <m/>
    <m/>
    <n v="5"/>
    <x v="3"/>
    <s v="5"/>
    <m/>
    <s v="4"/>
    <m/>
    <s v="9"/>
    <s v="0"/>
    <s v="0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s v="RESEARCH"/>
    <n v="55"/>
    <s v="Research Projects"/>
    <s v="74"/>
    <s v="557"/>
    <x v="38"/>
    <s v="00"/>
    <s v="Research Projects"/>
    <m/>
    <m/>
    <n v="5"/>
    <x v="3"/>
    <s v="5"/>
    <m/>
    <s v="7"/>
    <m/>
    <s v="4"/>
    <s v="0"/>
    <s v="0"/>
  </r>
  <r>
    <s v="WA647001"/>
    <n v="64"/>
    <x v="52"/>
    <s v="National Center for Mobility Management"/>
    <n v="645"/>
    <s v="National Center for Mobility Management"/>
    <x v="1"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s v="RESEARCH"/>
    <n v="55"/>
    <s v="Research Projects"/>
    <s v="82"/>
    <s v="558"/>
    <x v="38"/>
    <s v="00"/>
    <s v="Research Projects"/>
    <m/>
    <m/>
    <n v="5"/>
    <x v="3"/>
    <s v="5"/>
    <m/>
    <s v="8"/>
    <m/>
    <s v="2"/>
    <s v="0"/>
    <s v="0"/>
  </r>
  <r>
    <s v="WA70X024"/>
    <n v="70"/>
    <x v="52"/>
    <s v="Sec 330/344 (FY2002/2003 FHWA Approps)"/>
    <s v="/344"/>
    <s v="Miscellaneous FHWA Transfers"/>
    <x v="1"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s v="FIXED GUIDEWAY"/>
    <n v="12"/>
    <s v="Fixed Guideway"/>
    <s v="11"/>
    <s v="121"/>
    <x v="14"/>
    <s v="33"/>
    <s v="Ferry Boats"/>
    <m/>
    <s v="Ferry Boats"/>
    <n v="1"/>
    <x v="0"/>
    <s v="2"/>
    <m/>
    <s v="1"/>
    <m/>
    <s v="1"/>
    <s v="3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s v="BUS OTHER"/>
    <n v="11"/>
    <s v="Bus"/>
    <s v="34"/>
    <s v="113"/>
    <x v="9"/>
    <s v="04"/>
    <s v="Park and Ride Lot"/>
    <m/>
    <m/>
    <n v="1"/>
    <x v="0"/>
    <s v="1"/>
    <m/>
    <s v="3"/>
    <m/>
    <s v="4"/>
    <s v="0"/>
    <s v="4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0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3"/>
    <s v="Admin/Maint Facility"/>
    <m/>
    <m/>
    <n v="1"/>
    <x v="0"/>
    <s v="1"/>
    <m/>
    <s v="4"/>
    <m/>
    <s v="4"/>
    <s v="0"/>
    <s v="3"/>
  </r>
  <r>
    <s v="WA90X522"/>
    <n v="90"/>
    <x v="52"/>
    <s v="49 USC 5307 - Urbanized Area Formula (FY2006 forward)"/>
    <n v="5307"/>
    <s v="Urbanized Area"/>
    <x v="1"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WA90X522"/>
    <n v="90"/>
    <x v="52"/>
    <s v="49 USC 5307 - Urbanized Area Formula (FY2006 forward)"/>
    <n v="5307"/>
    <s v="Urbanized Area"/>
    <x v="1"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WA90X522"/>
    <n v="90"/>
    <x v="52"/>
    <s v="49 USC 5307 - Urbanized Area Formula (FY2006 forward)"/>
    <n v="5307"/>
    <s v="Urbanized Area"/>
    <x v="1"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m/>
    <s v="Bus Articulated"/>
    <n v="1"/>
    <x v="0"/>
    <s v="1"/>
    <m/>
    <s v="1"/>
    <m/>
    <s v="2"/>
    <s v="0"/>
    <s v="6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m/>
    <s v="Bus Trolley STD"/>
    <n v="1"/>
    <x v="0"/>
    <s v="1"/>
    <m/>
    <s v="1"/>
    <m/>
    <s v="2"/>
    <s v="0"/>
    <s v="9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06"/>
    <s v="Shop Equipment"/>
    <m/>
    <m/>
    <n v="1"/>
    <x v="0"/>
    <s v="1"/>
    <m/>
    <s v="4"/>
    <m/>
    <s v="4"/>
    <s v="0"/>
    <s v="6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s v="MAINTENANCE FACILITY"/>
    <n v="11"/>
    <s v="Bus"/>
    <s v="44"/>
    <s v="114"/>
    <x v="9"/>
    <s v="20"/>
    <s v="Miscellaneous"/>
    <m/>
    <m/>
    <n v="1"/>
    <x v="0"/>
    <s v="1"/>
    <m/>
    <s v="4"/>
    <m/>
    <s v="4"/>
    <s v="2"/>
    <s v="0"/>
  </r>
  <r>
    <s v="WA90X524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27"/>
    <n v="90"/>
    <x v="52"/>
    <s v="49 USC 5307 - Urbanized Area Formula (FY2006 forward)"/>
    <n v="5307"/>
    <s v="Urbanized Area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27"/>
    <n v="90"/>
    <x v="52"/>
    <s v="49 USC 5307 - Urbanized Area Formula (FY2006 forward)"/>
    <n v="5307"/>
    <s v="Urbanized Area"/>
    <x v="1"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27"/>
    <n v="90"/>
    <x v="52"/>
    <s v="49 USC 5307 - Urbanized Area Formula (FY2006 forward)"/>
    <n v="5307"/>
    <s v="Urbanized Area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27"/>
    <n v="90"/>
    <x v="52"/>
    <s v="49 USC 5307 - Urbanized Area Formula (FY2006 forward)"/>
    <n v="5307"/>
    <s v="Urbanized Area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27"/>
    <n v="90"/>
    <x v="52"/>
    <s v="49 USC 5307 - Urbanized Area Formula (FY2006 forward)"/>
    <n v="5307"/>
    <s v="Urbanized Area"/>
    <x v="1"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39"/>
    <n v="90"/>
    <x v="52"/>
    <s v="49 USC 5307 - Urbanized Area Formula (FY2006 forward)"/>
    <n v="5307"/>
    <s v="Urbanized Area"/>
    <x v="1"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s v="BUS OTHER"/>
    <n v="11"/>
    <s v="Bus"/>
    <s v="72"/>
    <s v="117"/>
    <x v="10"/>
    <s v="09"/>
    <s v="Force Account"/>
    <m/>
    <m/>
    <n v="1"/>
    <x v="0"/>
    <s v="1"/>
    <m/>
    <s v="7"/>
    <m/>
    <s v="2"/>
    <s v="0"/>
    <s v="9"/>
  </r>
  <r>
    <s v="WA90X539"/>
    <n v="90"/>
    <x v="52"/>
    <s v="49 USC 5307 - Urbanized Area Formula (FY2006 forward)"/>
    <n v="5307"/>
    <s v="Urbanized Area"/>
    <x v="1"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55"/>
    <n v="90"/>
    <x v="52"/>
    <s v="49 USC 5307 - Urbanized Area Formula (FY2006 forward)"/>
    <n v="5307"/>
    <s v="Urbanized Area"/>
    <x v="1"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90X555"/>
    <n v="90"/>
    <x v="52"/>
    <s v="49 USC 5307 - Urbanized Area Formula (FY2006 forward)"/>
    <n v="5307"/>
    <s v="Urbanized Area"/>
    <x v="1"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90X555"/>
    <n v="90"/>
    <x v="52"/>
    <s v="49 USC 5307 - Urbanized Area Formula (FY2006 forward)"/>
    <n v="5307"/>
    <s v="Urbanized Area"/>
    <x v="1"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56"/>
    <n v="90"/>
    <x v="52"/>
    <s v="49 USC 5307 - Urbanized Area Formula (FY2006 forward)"/>
    <n v="5307"/>
    <s v="Urbanized Area"/>
    <x v="1"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WA90X556"/>
    <n v="90"/>
    <x v="52"/>
    <s v="49 USC 5307 - Urbanized Area Formula (FY2006 forward)"/>
    <n v="5307"/>
    <s v="Urbanized Area"/>
    <x v="1"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2"/>
    <s v="Maintenance Facility"/>
    <m/>
    <m/>
    <n v="1"/>
    <x v="0"/>
    <s v="1"/>
    <m/>
    <s v="4"/>
    <m/>
    <s v="3"/>
    <s v="0"/>
    <s v="2"/>
  </r>
  <r>
    <s v="WA90X556"/>
    <n v="90"/>
    <x v="52"/>
    <s v="49 USC 5307 - Urbanized Area Formula (FY2006 forward)"/>
    <n v="5307"/>
    <s v="Urbanized Area"/>
    <x v="1"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WA90X557"/>
    <n v="90"/>
    <x v="52"/>
    <s v="49 USC 5307 - Urbanized Area Formula (FY2006 forward)"/>
    <n v="5307"/>
    <s v="Urbanized Area"/>
    <x v="1"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s v="FIXED GUIDEWAY"/>
    <n v="12"/>
    <s v="Fixed Guideway"/>
    <s v="43"/>
    <s v="124"/>
    <x v="0"/>
    <s v="20"/>
    <s v="Miscellaneous"/>
    <m/>
    <m/>
    <n v="1"/>
    <x v="0"/>
    <s v="2"/>
    <m/>
    <s v="4"/>
    <m/>
    <s v="3"/>
    <s v="2"/>
    <s v="0"/>
  </r>
  <r>
    <s v="WA90X557"/>
    <n v="90"/>
    <x v="52"/>
    <s v="49 USC 5307 - Urbanized Area Formula (FY2006 forward)"/>
    <n v="5307"/>
    <s v="Urbanized Area"/>
    <x v="1"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s v="PLANNING"/>
    <n v="44"/>
    <s v="Planning"/>
    <s v="26"/>
    <s v="442"/>
    <x v="46"/>
    <s v="14"/>
    <s v="Planning for Transit Systems Management/Operations"/>
    <m/>
    <m/>
    <n v="4"/>
    <x v="2"/>
    <s v="4"/>
    <m/>
    <s v="2"/>
    <m/>
    <s v="6"/>
    <s v="1"/>
    <s v="4"/>
  </r>
  <r>
    <s v="WA90X558"/>
    <n v="90"/>
    <x v="52"/>
    <s v="49 USC 5307 - Urbanized Area Formula (FY2006 forward)"/>
    <n v="5307"/>
    <s v="Urbanized Area"/>
    <x v="1"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s v="MAINTENANCE FACILITY"/>
    <n v="11"/>
    <s v="Bus"/>
    <s v="41"/>
    <s v="114"/>
    <x v="14"/>
    <s v="20"/>
    <s v="Miscellaneous"/>
    <m/>
    <m/>
    <n v="1"/>
    <x v="0"/>
    <s v="1"/>
    <m/>
    <s v="4"/>
    <m/>
    <s v="1"/>
    <s v="2"/>
    <s v="0"/>
  </r>
  <r>
    <s v="WA90X558"/>
    <n v="90"/>
    <x v="52"/>
    <s v="49 USC 5307 - Urbanized Area Formula (FY2006 forward)"/>
    <n v="5307"/>
    <s v="Urbanized Area"/>
    <x v="1"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WA90X560"/>
    <n v="90"/>
    <x v="52"/>
    <s v="49 USC 5307 - Urbanized Area Formula (FY2006 forward)"/>
    <n v="5307"/>
    <s v="Urbanized Area"/>
    <x v="1"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WA90X560"/>
    <n v="90"/>
    <x v="52"/>
    <s v="49 USC 5307 - Urbanized Area Formula (FY2006 forward)"/>
    <n v="5307"/>
    <s v="Urbanized Area"/>
    <x v="1"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m/>
    <m/>
    <n v="1"/>
    <x v="0"/>
    <s v="2"/>
    <m/>
    <s v="7"/>
    <m/>
    <s v="A"/>
    <s v="0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10"/>
    <s v="Passenger Shelters"/>
    <m/>
    <m/>
    <n v="1"/>
    <x v="0"/>
    <s v="1"/>
    <m/>
    <s v="3"/>
    <m/>
    <s v="4"/>
    <s v="1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s v="BUS OTHER"/>
    <n v="11"/>
    <s v="Bus"/>
    <s v="34"/>
    <s v="113"/>
    <x v="9"/>
    <s v="20"/>
    <s v="Miscellaneous"/>
    <m/>
    <m/>
    <n v="1"/>
    <x v="0"/>
    <s v="1"/>
    <m/>
    <s v="3"/>
    <m/>
    <s v="4"/>
    <s v="2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61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0"/>
    <n v="90"/>
    <x v="52"/>
    <s v="49 USC 5307 - Urbanized Area Formula (FY2006 forward)"/>
    <n v="5307"/>
    <s v="Urbanized Area"/>
    <x v="1"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WA90X570"/>
    <n v="90"/>
    <x v="52"/>
    <s v="49 USC 5307 - Urbanized Area Formula (FY2006 forward)"/>
    <n v="5307"/>
    <s v="Urbanized Area"/>
    <x v="1"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2"/>
    <n v="90"/>
    <x v="52"/>
    <s v="49 USC 5307 - Urbanized Area Formula (FY2006 forward)"/>
    <n v="5307"/>
    <s v="Urbanized Area"/>
    <x v="1"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4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4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4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A90X574"/>
    <n v="90"/>
    <x v="52"/>
    <s v="49 USC 5307 - Urbanized Area Formula (FY2006 forward)"/>
    <n v="5307"/>
    <s v="Urbanized Area"/>
    <x v="1"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A90X576"/>
    <n v="90"/>
    <x v="52"/>
    <s v="49 USC 5307 - Urbanized Area Formula (FY2006 forward)"/>
    <n v="5307"/>
    <s v="Urbanized Area"/>
    <x v="1"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90X576"/>
    <n v="90"/>
    <x v="52"/>
    <s v="49 USC 5307 - Urbanized Area Formula (FY2006 forward)"/>
    <n v="5307"/>
    <s v="Urbanized Area"/>
    <x v="1"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90X576"/>
    <n v="90"/>
    <x v="52"/>
    <s v="49 USC 5307 - Urbanized Area Formula (FY2006 forward)"/>
    <n v="5307"/>
    <s v="Urbanized Area"/>
    <x v="1"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90X577"/>
    <n v="90"/>
    <x v="52"/>
    <s v="49 USC 5307 - Urbanized Area Formula (FY2006 forward)"/>
    <n v="5307"/>
    <s v="Urbanized Area"/>
    <x v="1"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8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33"/>
    <s v="Ferry Boats"/>
    <m/>
    <s v="Ferry Boats"/>
    <n v="1"/>
    <x v="0"/>
    <s v="1"/>
    <m/>
    <s v="1"/>
    <m/>
    <s v="2"/>
    <s v="3"/>
    <s v="3"/>
  </r>
  <r>
    <s v="WA90X578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33"/>
    <s v="Ferry Boats"/>
    <m/>
    <s v="Ferry Boats"/>
    <n v="1"/>
    <x v="0"/>
    <s v="1"/>
    <m/>
    <s v="1"/>
    <m/>
    <s v="2"/>
    <s v="3"/>
    <s v="3"/>
  </r>
  <r>
    <s v="WA90X578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8"/>
    <n v="90"/>
    <x v="52"/>
    <s v="49 USC 5307 - Urbanized Area Formula (FY2006 forward)"/>
    <n v="5307"/>
    <s v="Urbanized Area"/>
    <x v="1"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9"/>
    <n v="90"/>
    <x v="52"/>
    <s v="49 USC 5307 - Urbanized Area Formula (FY2006 forward)"/>
    <n v="5307"/>
    <s v="Urbanized Area"/>
    <x v="1"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79"/>
    <n v="90"/>
    <x v="52"/>
    <s v="49 USC 5307 - Urbanized Area Formula (FY2006 forward)"/>
    <n v="5307"/>
    <s v="Urbanized Area"/>
    <x v="1"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s v="BUS OTHER"/>
    <n v="11"/>
    <s v="Bus"/>
    <s v="93"/>
    <s v="119"/>
    <x v="0"/>
    <s v="09"/>
    <s v="Enhanced ADA Access"/>
    <m/>
    <m/>
    <n v="1"/>
    <x v="0"/>
    <s v="1"/>
    <m/>
    <s v="9"/>
    <m/>
    <s v="3"/>
    <s v="0"/>
    <s v="9"/>
  </r>
  <r>
    <s v="WA90X580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WA90X580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4"/>
    <s v="Force Account"/>
    <m/>
    <m/>
    <n v="1"/>
    <x v="0"/>
    <s v="2"/>
    <m/>
    <s v="7"/>
    <m/>
    <s v="2"/>
    <s v="0"/>
    <s v="4"/>
  </r>
  <r>
    <s v="WA90X581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s v="BUS OTHER"/>
    <n v="11"/>
    <s v="Bus"/>
    <s v="14"/>
    <s v="111"/>
    <x v="22"/>
    <s v="33"/>
    <s v="Ferry Boats"/>
    <m/>
    <s v="Ferry Boats"/>
    <n v="1"/>
    <x v="0"/>
    <s v="1"/>
    <m/>
    <s v="1"/>
    <m/>
    <s v="4"/>
    <s v="3"/>
    <s v="3"/>
  </r>
  <r>
    <s v="WA90X581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s v="BUS OTHER"/>
    <n v="11"/>
    <s v="Bus"/>
    <s v="72"/>
    <s v="117"/>
    <x v="10"/>
    <s v="04"/>
    <s v="Force Account"/>
    <m/>
    <m/>
    <n v="1"/>
    <x v="0"/>
    <s v="1"/>
    <m/>
    <s v="7"/>
    <m/>
    <s v="2"/>
    <s v="0"/>
    <s v="4"/>
  </r>
  <r>
    <s v="WA90X582"/>
    <n v="90"/>
    <x v="52"/>
    <s v="49 USC 5307 - Urbanized Area Formula (FY2006 forward)"/>
    <n v="5307"/>
    <s v="Urbanized Area"/>
    <x v="1"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20"/>
    <s v="EP"/>
    <s v="ELECTRIC TRACKLESS TROLLEY"/>
    <s v="N"/>
    <s v="1112"/>
    <s v="BUS PURCHASE"/>
    <n v="11"/>
    <s v="Bus"/>
    <s v="12"/>
    <s v="111"/>
    <x v="6"/>
    <s v="10"/>
    <s v="Bus Trolley Artic."/>
    <m/>
    <s v="Bus Trolley Artic."/>
    <n v="1"/>
    <x v="0"/>
    <s v="1"/>
    <m/>
    <s v="1"/>
    <m/>
    <s v="2"/>
    <s v="1"/>
    <s v="0"/>
  </r>
  <r>
    <s v="WA90X583"/>
    <n v="90"/>
    <x v="52"/>
    <s v="49 USC 5307 - Urbanized Area Formula (FY2006 forward)"/>
    <n v="5307"/>
    <s v="Urbanized Area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x v="14"/>
    <s v="01"/>
    <s v="Train Control/Signal System"/>
    <m/>
    <m/>
    <n v="1"/>
    <x v="0"/>
    <s v="1"/>
    <m/>
    <s v="6"/>
    <m/>
    <s v="1"/>
    <s v="0"/>
    <s v="1"/>
  </r>
  <r>
    <s v="WA90X583"/>
    <n v="90"/>
    <x v="52"/>
    <s v="49 USC 5307 - Urbanized Area Formula (FY2006 forward)"/>
    <n v="5307"/>
    <s v="Urbanized Area"/>
    <x v="1"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s v="BUS OTHER"/>
    <n v="11"/>
    <s v="Bus"/>
    <s v="61"/>
    <s v="116"/>
    <x v="14"/>
    <s v="01"/>
    <s v="Train Control/Signal System"/>
    <m/>
    <m/>
    <n v="1"/>
    <x v="0"/>
    <s v="1"/>
    <m/>
    <s v="6"/>
    <m/>
    <s v="1"/>
    <s v="0"/>
    <s v="1"/>
  </r>
  <r>
    <s v="WA90X584"/>
    <n v="90"/>
    <x v="52"/>
    <s v="49 USC 5307 - Urbanized Area Formula (FY2006 forward)"/>
    <n v="5307"/>
    <s v="Urbanized Area"/>
    <x v="1"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84"/>
    <n v="90"/>
    <x v="52"/>
    <s v="49 USC 5307 - Urbanized Area Formula (FY2006 forward)"/>
    <n v="5307"/>
    <s v="Urbanized Area"/>
    <x v="1"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A90X584"/>
    <n v="90"/>
    <x v="52"/>
    <s v="49 USC 5307 - Urbanized Area Formula (FY2006 forward)"/>
    <n v="5307"/>
    <s v="Urbanized Area"/>
    <x v="1"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A90X586"/>
    <n v="90"/>
    <x v="52"/>
    <s v="49 USC 5307 - Urbanized Area Formula (FY2006 forward)"/>
    <n v="5307"/>
    <s v="Urbanized Area"/>
    <x v="1"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A90X586"/>
    <n v="90"/>
    <x v="52"/>
    <s v="49 USC 5307 - Urbanized Area Formula (FY2006 forward)"/>
    <n v="5307"/>
    <s v="Urbanized Area"/>
    <x v="1"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86"/>
    <n v="90"/>
    <x v="52"/>
    <s v="49 USC 5307 - Urbanized Area Formula (FY2006 forward)"/>
    <n v="5307"/>
    <s v="Urbanized Area"/>
    <x v="1"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87"/>
    <n v="90"/>
    <x v="52"/>
    <s v="49 USC 5307 - Urbanized Area Formula (FY2006 forward)"/>
    <n v="5307"/>
    <s v="Urbanized Area"/>
    <x v="1"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s v="PLANNING"/>
    <n v="44"/>
    <s v="Planning"/>
    <s v="23"/>
    <s v="442"/>
    <x v="42"/>
    <s v="01"/>
    <s v="System Level"/>
    <m/>
    <m/>
    <n v="4"/>
    <x v="2"/>
    <s v="4"/>
    <m/>
    <s v="2"/>
    <m/>
    <s v="3"/>
    <s v="0"/>
    <s v="1"/>
  </r>
  <r>
    <s v="WA90X587"/>
    <n v="90"/>
    <x v="52"/>
    <s v="49 USC 5307 - Urbanized Area Formula (FY2006 forward)"/>
    <n v="5307"/>
    <s v="Urbanized Area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WA90X587"/>
    <n v="90"/>
    <x v="52"/>
    <s v="49 USC 5307 - Urbanized Area Formula (FY2006 forward)"/>
    <n v="5307"/>
    <s v="Urbanized Area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n v="0"/>
  </r>
  <r>
    <s v="WA90X587"/>
    <n v="90"/>
    <x v="52"/>
    <s v="49 USC 5307 - Urbanized Area Formula (FY2006 forward)"/>
    <n v="5307"/>
    <s v="Urbanized Area"/>
    <x v="1"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s v="PLANNING"/>
    <n v="44"/>
    <s v="Planning"/>
    <s v="27"/>
    <s v="442"/>
    <x v="27"/>
    <s v="00"/>
    <s v="Other Activities"/>
    <m/>
    <m/>
    <n v="4"/>
    <x v="2"/>
    <s v="4"/>
    <m/>
    <s v="2"/>
    <m/>
    <s v="7"/>
    <s v="0"/>
    <s v="0"/>
  </r>
  <r>
    <s v="WA90X588"/>
    <n v="90"/>
    <x v="52"/>
    <s v="49 USC 5307 - Urbanized Area Formula (FY2006 forward)"/>
    <n v="5307"/>
    <s v="Urbanized Area"/>
    <x v="1"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WA90X589"/>
    <n v="90"/>
    <x v="52"/>
    <s v="49 USC 5307 - Urbanized Area Formula (FY2006 forward)"/>
    <n v="5307"/>
    <s v="Urbanized Area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90X589"/>
    <n v="90"/>
    <x v="52"/>
    <s v="49 USC 5307 - Urbanized Area Formula (FY2006 forward)"/>
    <n v="5307"/>
    <s v="Urbanized Area"/>
    <x v="1"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A90X589"/>
    <n v="90"/>
    <x v="52"/>
    <s v="49 USC 5307 - Urbanized Area Formula (FY2006 forward)"/>
    <n v="5307"/>
    <s v="Urbanized Area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WA90X589"/>
    <n v="90"/>
    <x v="52"/>
    <s v="49 USC 5307 - Urbanized Area Formula (FY2006 forward)"/>
    <n v="5307"/>
    <s v="Urbanized Area"/>
    <x v="1"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s v="BUS PURCHASE"/>
    <n v="11"/>
    <s v="Bus"/>
    <s v="13"/>
    <s v="111"/>
    <x v="15"/>
    <s v="06"/>
    <s v="Bus Articulated"/>
    <m/>
    <s v="Bus Articulated"/>
    <n v="1"/>
    <x v="0"/>
    <s v="1"/>
    <m/>
    <s v="1"/>
    <m/>
    <s v="3"/>
    <s v="0"/>
    <s v="6"/>
  </r>
  <r>
    <s v="WA90X590"/>
    <n v="90"/>
    <x v="52"/>
    <s v="49 USC 5307 - Urbanized Area Formula (FY2006 forward)"/>
    <n v="5307"/>
    <s v="Urbanized Area"/>
    <x v="1"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WA90X590"/>
    <n v="90"/>
    <x v="52"/>
    <s v="49 USC 5307 - Urbanized Area Formula (FY2006 forward)"/>
    <n v="5307"/>
    <s v="Urbanized Area"/>
    <x v="1"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592"/>
    <n v="90"/>
    <x v="52"/>
    <s v="49 USC 5307 - Urbanized Area Formula (FY2006 forward)"/>
    <n v="5307"/>
    <s v="Urbanized Area"/>
    <x v="1"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s v="FIXED GUIDEWAY"/>
    <n v="12"/>
    <s v="Fixed Guideway"/>
    <s v="23"/>
    <s v="122"/>
    <x v="0"/>
    <s v="03"/>
    <s v="Line Equipment/Struct Misc"/>
    <m/>
    <m/>
    <n v="1"/>
    <x v="0"/>
    <s v="2"/>
    <m/>
    <s v="2"/>
    <m/>
    <s v="3"/>
    <s v="0"/>
    <s v="3"/>
  </r>
  <r>
    <s v="WA90X593"/>
    <n v="90"/>
    <x v="52"/>
    <s v="49 USC 5307 - Urbanized Area Formula (FY2006 forward)"/>
    <n v="5307"/>
    <s v="Urbanized Area"/>
    <x v="1"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x v="1"/>
    <s v="03"/>
    <s v="Line Equipment/Struct Misc"/>
    <m/>
    <m/>
    <n v="1"/>
    <x v="0"/>
    <s v="2"/>
    <m/>
    <s v="2"/>
    <m/>
    <s v="2"/>
    <s v="0"/>
    <s v="3"/>
  </r>
  <r>
    <s v="WA90X594"/>
    <n v="90"/>
    <x v="52"/>
    <s v="49 USC 5307 - Urbanized Area Formula (FY2006 forward)"/>
    <n v="5307"/>
    <s v="Urbanized Area"/>
    <x v="1"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s v="FIXED GUIDEWAY"/>
    <n v="12"/>
    <s v="Fixed Guideway"/>
    <s v="24"/>
    <s v="122"/>
    <x v="9"/>
    <s v="05"/>
    <s v="Bridges "/>
    <m/>
    <m/>
    <n v="1"/>
    <x v="0"/>
    <s v="2"/>
    <m/>
    <s v="2"/>
    <m/>
    <s v="4"/>
    <s v="0"/>
    <s v="5"/>
  </r>
  <r>
    <s v="WA90X595"/>
    <n v="90"/>
    <x v="52"/>
    <s v="49 USC 5307 - Urbanized Area Formula (FY2006 forward)"/>
    <n v="5307"/>
    <s v="Urbanized Area"/>
    <x v="1"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s v="FIXED GUIDEWAY"/>
    <n v="12"/>
    <s v="Fixed Guideway"/>
    <s v="41"/>
    <s v="124"/>
    <x v="14"/>
    <s v="03"/>
    <s v="Admin / Maint Facility"/>
    <m/>
    <m/>
    <n v="1"/>
    <x v="0"/>
    <s v="2"/>
    <m/>
    <s v="4"/>
    <m/>
    <s v="1"/>
    <s v="0"/>
    <s v="3"/>
  </r>
  <r>
    <s v="WA90X597"/>
    <n v="90"/>
    <x v="52"/>
    <s v="49 USC 5307 - Urbanized Area Formula (FY2006 forward)"/>
    <n v="5307"/>
    <s v="Urbanized Area"/>
    <x v="1"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97"/>
    <n v="90"/>
    <x v="52"/>
    <s v="49 USC 5307 - Urbanized Area Formula (FY2006 forward)"/>
    <n v="5307"/>
    <s v="Urbanized Area"/>
    <x v="1"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A90X599"/>
    <n v="90"/>
    <x v="52"/>
    <s v="49 USC 5307 - Urbanized Area Formula (FY2006 forward)"/>
    <n v="5307"/>
    <s v="Urbanized Area"/>
    <x v="1"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04"/>
    <s v="Park and Ride Lot"/>
    <m/>
    <m/>
    <n v="1"/>
    <x v="0"/>
    <s v="2"/>
    <m/>
    <s v="3"/>
    <m/>
    <s v="4"/>
    <s v="0"/>
    <s v="4"/>
  </r>
  <r>
    <s v="WA90X599"/>
    <n v="90"/>
    <x v="52"/>
    <s v="49 USC 5307 - Urbanized Area Formula (FY2006 forward)"/>
    <n v="5307"/>
    <s v="Urbanized Area"/>
    <x v="1"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07"/>
    <s v="Surveillance/Security "/>
    <m/>
    <m/>
    <n v="1"/>
    <x v="0"/>
    <s v="2"/>
    <m/>
    <s v="3"/>
    <m/>
    <s v="4"/>
    <s v="0"/>
    <s v="7"/>
  </r>
  <r>
    <s v="WA90X599"/>
    <n v="90"/>
    <x v="52"/>
    <s v="49 USC 5307 - Urbanized Area Formula (FY2006 forward)"/>
    <n v="5307"/>
    <s v="Urbanized Area"/>
    <x v="1"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s v="FIXED GUIDEWAY"/>
    <n v="12"/>
    <s v="Fixed Guideway"/>
    <s v="34"/>
    <s v="123"/>
    <x v="9"/>
    <s v="20"/>
    <s v="Miscellaneous"/>
    <m/>
    <m/>
    <n v="1"/>
    <x v="0"/>
    <s v="2"/>
    <m/>
    <s v="3"/>
    <m/>
    <s v="4"/>
    <s v="2"/>
    <s v="0"/>
  </r>
  <r>
    <s v="WA90X600"/>
    <n v="90"/>
    <x v="52"/>
    <s v="49 USC 5307 - Urbanized Area Formula (FY2006 forward)"/>
    <n v="5307"/>
    <s v="Urbanized Area"/>
    <x v="1"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601"/>
    <n v="90"/>
    <x v="52"/>
    <s v="49 USC 5307 - Urbanized Area Formula (FY2006 forward)"/>
    <n v="5307"/>
    <s v="Urbanized Area"/>
    <x v="1"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0X602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s v="FIXED GUIDEWAY"/>
    <n v="12"/>
    <s v="Fixed Guideway"/>
    <s v="31"/>
    <s v="123"/>
    <x v="14"/>
    <s v="05"/>
    <s v="Ferry Terminal"/>
    <m/>
    <m/>
    <n v="1"/>
    <x v="0"/>
    <s v="2"/>
    <m/>
    <s v="3"/>
    <m/>
    <s v="1"/>
    <s v="0"/>
    <s v="5"/>
  </r>
  <r>
    <s v="WA90X602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1"/>
    <s v="Force Account"/>
    <m/>
    <m/>
    <n v="1"/>
    <x v="0"/>
    <s v="2"/>
    <m/>
    <s v="7"/>
    <m/>
    <s v="2"/>
    <s v="0"/>
    <s v="1"/>
  </r>
  <r>
    <s v="WA90X604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s v="FIXED GUIDEWAY"/>
    <n v="12"/>
    <s v="Fixed Guideway"/>
    <s v="33"/>
    <s v="123"/>
    <x v="0"/>
    <s v="05"/>
    <s v="Ferry Terminal"/>
    <m/>
    <m/>
    <n v="1"/>
    <x v="0"/>
    <s v="2"/>
    <m/>
    <s v="3"/>
    <m/>
    <s v="3"/>
    <s v="0"/>
    <s v="5"/>
  </r>
  <r>
    <s v="WA90X604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s v="FIXED GUIDEWAY"/>
    <n v="12"/>
    <s v="Fixed Guideway"/>
    <s v="72"/>
    <s v="127"/>
    <x v="10"/>
    <s v="03"/>
    <s v="Force Account"/>
    <m/>
    <m/>
    <n v="1"/>
    <x v="0"/>
    <s v="2"/>
    <m/>
    <s v="7"/>
    <m/>
    <s v="2"/>
    <s v="0"/>
    <s v="3"/>
  </r>
  <r>
    <s v="WA90X604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1"/>
    <s v="Real Estate (R/W)"/>
    <m/>
    <m/>
    <n v="1"/>
    <x v="0"/>
    <s v="2"/>
    <m/>
    <s v="7"/>
    <m/>
    <s v="5"/>
    <s v="9"/>
    <s v="1"/>
  </r>
  <r>
    <s v="WA90X604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2"/>
    <s v="Relocation (Actual)"/>
    <m/>
    <m/>
    <n v="1"/>
    <x v="0"/>
    <s v="2"/>
    <m/>
    <s v="7"/>
    <m/>
    <s v="5"/>
    <s v="9"/>
    <s v="2"/>
  </r>
  <r>
    <s v="WA90X604"/>
    <n v="90"/>
    <x v="52"/>
    <s v="49 USC 5307 - Urbanized Area Formula (FY2006 forward)"/>
    <n v="5307"/>
    <s v="Urbanized Area"/>
    <x v="1"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s v="FIXED GUIDEWAY"/>
    <n v="12"/>
    <s v="Fixed Guideway"/>
    <s v="75"/>
    <s v="127"/>
    <x v="50"/>
    <s v="94"/>
    <s v="Appraisal"/>
    <m/>
    <m/>
    <n v="1"/>
    <x v="0"/>
    <s v="2"/>
    <m/>
    <s v="7"/>
    <m/>
    <s v="5"/>
    <s v="9"/>
    <s v="4"/>
  </r>
  <r>
    <s v="WA95X057"/>
    <n v="95"/>
    <x v="52"/>
    <s v="49 USC 5307 - Urbanized Area Formula (FHWA xfer FY 2007 fwd)"/>
    <n v="5307"/>
    <s v="Urbanized Area"/>
    <x v="1"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x v="14"/>
    <s v="05"/>
    <s v="Ferry Terminal"/>
    <m/>
    <m/>
    <n v="1"/>
    <x v="0"/>
    <s v="1"/>
    <m/>
    <s v="3"/>
    <m/>
    <s v="1"/>
    <s v="0"/>
    <s v="5"/>
  </r>
  <r>
    <s v="WA95X057"/>
    <n v="95"/>
    <x v="52"/>
    <s v="49 USC 5307 - Urbanized Area Formula (FHWA xfer FY 2007 fwd)"/>
    <n v="5307"/>
    <s v="Urbanized Area"/>
    <x v="1"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s v="BUS OTHER"/>
    <n v="11"/>
    <s v="Bus"/>
    <s v="31"/>
    <s v="113"/>
    <x v="14"/>
    <s v="05"/>
    <s v="Ferry Terminal"/>
    <m/>
    <m/>
    <n v="1"/>
    <x v="0"/>
    <s v="1"/>
    <m/>
    <s v="3"/>
    <m/>
    <s v="1"/>
    <s v="0"/>
    <s v="5"/>
  </r>
  <r>
    <s v="WA95X061"/>
    <n v="95"/>
    <x v="52"/>
    <s v="49 USC 5307 - Urbanized Area Formula (FHWA xfer FY 2007 fwd)"/>
    <n v="5307"/>
    <s v="Urbanized Area"/>
    <x v="1"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s v="FIXED GUIDEWAY"/>
    <n v="12"/>
    <s v="Fixed Guideway"/>
    <s v="22"/>
    <s v="122"/>
    <x v="1"/>
    <s v="03"/>
    <s v="Line Equipment/Struct Misc"/>
    <m/>
    <m/>
    <n v="1"/>
    <x v="0"/>
    <s v="2"/>
    <m/>
    <s v="2"/>
    <m/>
    <s v="2"/>
    <s v="0"/>
    <s v="3"/>
  </r>
  <r>
    <s v="WA95X061"/>
    <n v="95"/>
    <x v="52"/>
    <s v="49 USC 5307 - Urbanized Area Formula (FHWA xfer FY 2007 fwd)"/>
    <n v="5307"/>
    <s v="Urbanized Area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WA95X061"/>
    <n v="95"/>
    <x v="52"/>
    <s v="49 USC 5307 - Urbanized Area Formula (FHWA xfer FY 2007 fwd)"/>
    <n v="5307"/>
    <s v="Urbanized Area"/>
    <x v="1"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s v="FIXED GUIDEWAY"/>
    <n v="12"/>
    <s v="Fixed Guideway"/>
    <s v="21"/>
    <s v="122"/>
    <x v="14"/>
    <s v="03"/>
    <s v="Line Equipment/Struct Misc"/>
    <m/>
    <m/>
    <n v="1"/>
    <x v="0"/>
    <s v="2"/>
    <m/>
    <s v="2"/>
    <m/>
    <s v="1"/>
    <s v="0"/>
    <s v="3"/>
  </r>
  <r>
    <s v="WA95X066"/>
    <n v="95"/>
    <x v="52"/>
    <s v="49 USC 5307 - Urbanized Area Formula (FHWA xfer FY 2007 fwd)"/>
    <n v="5307"/>
    <s v="Urbanized Area"/>
    <x v="1"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5X066"/>
    <n v="95"/>
    <x v="52"/>
    <s v="49 USC 5307 - Urbanized Area Formula (FHWA xfer FY 2007 fwd)"/>
    <n v="5307"/>
    <s v="Urbanized Area"/>
    <x v="1"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s v="BUS OTHER"/>
    <n v="11"/>
    <s v="Bus"/>
    <s v="92"/>
    <s v="119"/>
    <x v="1"/>
    <s v="02"/>
    <s v="Bus Shelters"/>
    <m/>
    <m/>
    <n v="1"/>
    <x v="0"/>
    <s v="1"/>
    <m/>
    <s v="9"/>
    <m/>
    <s v="2"/>
    <s v="0"/>
    <s v="2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s v="BUS OTHER"/>
    <n v="11"/>
    <s v="Bus"/>
    <s v="31"/>
    <s v="113"/>
    <x v="14"/>
    <s v="01"/>
    <s v="Terminal, Bus"/>
    <m/>
    <m/>
    <n v="1"/>
    <x v="0"/>
    <s v="1"/>
    <m/>
    <s v="3"/>
    <m/>
    <s v="1"/>
    <s v="0"/>
    <s v="1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s v="BUS OTHER"/>
    <n v="11"/>
    <s v="Bus"/>
    <s v="33"/>
    <s v="113"/>
    <x v="0"/>
    <s v="01"/>
    <s v="Terminal, Bus"/>
    <m/>
    <m/>
    <n v="1"/>
    <x v="0"/>
    <s v="1"/>
    <m/>
    <s v="3"/>
    <m/>
    <s v="3"/>
    <s v="0"/>
    <s v="1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s v="BUS OTHER"/>
    <n v="11"/>
    <s v="Bus"/>
    <s v="91"/>
    <s v="119"/>
    <x v="14"/>
    <s v="02"/>
    <s v="Bus Shelters"/>
    <m/>
    <m/>
    <n v="1"/>
    <x v="0"/>
    <s v="1"/>
    <m/>
    <s v="9"/>
    <m/>
    <s v="1"/>
    <s v="0"/>
    <s v="2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s v="BUS OTHER"/>
    <n v="11"/>
    <s v="Bus"/>
    <s v="93"/>
    <s v="119"/>
    <x v="0"/>
    <s v="02"/>
    <s v="Bus Shelters"/>
    <m/>
    <m/>
    <n v="1"/>
    <x v="0"/>
    <s v="1"/>
    <m/>
    <s v="9"/>
    <m/>
    <s v="3"/>
    <s v="0"/>
    <s v="2"/>
  </r>
  <r>
    <s v="WA95X072"/>
    <n v="95"/>
    <x v="52"/>
    <s v="49 USC 5307 - Urbanized Area Formula (FHWA xfer FY 2007 fwd)"/>
    <n v="5307"/>
    <s v="Urbanized Area"/>
    <x v="1"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WA95X076"/>
    <n v="95"/>
    <x v="52"/>
    <s v="49 USC 5307 - Urbanized Area Formula (FHWA xfer FY 2007 fwd)"/>
    <n v="5307"/>
    <s v="Urbanized Area"/>
    <x v="1"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WA95X080"/>
    <n v="95"/>
    <x v="52"/>
    <s v="49 USC 5307 - Urbanized Area Formula (FHWA xfer FY 2007 fwd)"/>
    <n v="5307"/>
    <s v="Urbanized Area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95X080"/>
    <n v="95"/>
    <x v="52"/>
    <s v="49 USC 5307 - Urbanized Area Formula (FHWA xfer FY 2007 fwd)"/>
    <n v="5307"/>
    <s v="Urbanized Area"/>
    <x v="1"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A95X082"/>
    <n v="95"/>
    <x v="52"/>
    <s v="49 USC 5307 - Urbanized Area Formula (FHWA xfer FY 2007 fwd)"/>
    <n v="5307"/>
    <s v="Urbanized Area"/>
    <x v="1"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s v="BUS OTHER"/>
    <n v="11"/>
    <s v="Bus"/>
    <s v="31"/>
    <s v="113"/>
    <x v="14"/>
    <s v="02"/>
    <s v="Station"/>
    <m/>
    <m/>
    <n v="1"/>
    <x v="0"/>
    <s v="1"/>
    <m/>
    <s v="3"/>
    <m/>
    <s v="1"/>
    <s v="0"/>
    <s v="2"/>
  </r>
  <r>
    <s v="WA95X086"/>
    <n v="95"/>
    <x v="52"/>
    <s v="49 USC 5307 - Urbanized Area Formula (FHWA xfer FY 2007 fwd)"/>
    <n v="5307"/>
    <s v="Urbanized Area"/>
    <x v="1"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s v="FIXED GUIDEWAY"/>
    <n v="12"/>
    <s v="Fixed Guideway"/>
    <s v="14"/>
    <s v="121"/>
    <x v="22"/>
    <s v="24"/>
    <s v="Commuter Locomotive Diesel"/>
    <s v="Commuter Locomotive Diesel"/>
    <m/>
    <n v="1"/>
    <x v="0"/>
    <s v="2"/>
    <m/>
    <s v="1"/>
    <m/>
    <s v="4"/>
    <s v="2"/>
    <s v="4"/>
  </r>
  <r>
    <s v="WA95X087"/>
    <n v="95"/>
    <x v="52"/>
    <s v="49 USC 5307 - Urbanized Area Formula (FHWA xfer FY 2007 fwd)"/>
    <n v="5307"/>
    <s v="Urbanized Area"/>
    <x v="1"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WA95X089"/>
    <n v="95"/>
    <x v="52"/>
    <s v="49 USC 5307 - Urbanized Area Formula (FHWA xfer FY 2007 fwd)"/>
    <n v="5307"/>
    <s v="Urbanized Area"/>
    <x v="1"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WA95X089"/>
    <n v="95"/>
    <x v="52"/>
    <s v="49 USC 5307 - Urbanized Area Formula (FHWA xfer FY 2007 fwd)"/>
    <n v="5307"/>
    <s v="Urbanized Area"/>
    <x v="1"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09"/>
    <s v="Surveillance/Security "/>
    <m/>
    <m/>
    <n v="1"/>
    <x v="0"/>
    <s v="1"/>
    <m/>
    <s v="4"/>
    <m/>
    <s v="3"/>
    <s v="0"/>
    <s v="9"/>
  </r>
  <r>
    <s v="WA95X090"/>
    <n v="95"/>
    <x v="52"/>
    <s v="49 USC 5307 - Urbanized Area Formula (FHWA xfer FY 2007 fwd)"/>
    <n v="5307"/>
    <s v="Urbanized Area"/>
    <x v="1"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s v="MAINTENANCE FACILITY"/>
    <n v="11"/>
    <s v="Bus"/>
    <s v="43"/>
    <s v="114"/>
    <x v="0"/>
    <s v="20"/>
    <s v="Miscellaneous"/>
    <m/>
    <m/>
    <n v="1"/>
    <x v="0"/>
    <s v="1"/>
    <m/>
    <s v="4"/>
    <m/>
    <s v="3"/>
    <s v="2"/>
    <s v="0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s v="BUS OTHER"/>
    <n v="11"/>
    <s v="Bus"/>
    <s v="7D"/>
    <s v="117"/>
    <x v="4"/>
    <s v="01"/>
    <s v="Training"/>
    <m/>
    <m/>
    <n v="1"/>
    <x v="0"/>
    <s v="1"/>
    <m/>
    <s v="7"/>
    <m/>
    <s v="D"/>
    <s v="0"/>
    <s v="1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5"/>
    <n v="16"/>
    <x v="33"/>
    <s v="49 USC 5310 - Elderly and Individuals with Disabilities"/>
    <n v="5310"/>
    <s v="Elderly and Individuals with Disabilities"/>
    <x v="1"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s v="BUS OTHER"/>
    <n v="11"/>
    <s v="Bus"/>
    <s v="94"/>
    <s v="119"/>
    <x v="9"/>
    <s v="09"/>
    <s v="Enhanced ADA Access"/>
    <m/>
    <m/>
    <n v="1"/>
    <x v="0"/>
    <s v="1"/>
    <m/>
    <s v="9"/>
    <m/>
    <s v="4"/>
    <s v="0"/>
    <s v="9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s v="BUS OTHER"/>
    <n v="11"/>
    <s v="Bus"/>
    <s v="73"/>
    <s v="117"/>
    <x v="24"/>
    <s v="00"/>
    <s v="Contingencies"/>
    <m/>
    <m/>
    <n v="1"/>
    <x v="0"/>
    <s v="1"/>
    <m/>
    <s v="7"/>
    <m/>
    <s v="3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6"/>
    <n v="16"/>
    <x v="33"/>
    <s v="49 USC 5310 - Elderly and Individuals with Disabilities"/>
    <n v="5310"/>
    <s v="Elderly and Individuals with Disabilities"/>
    <x v="1"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I16X007"/>
    <n v="16"/>
    <x v="33"/>
    <s v="49 USC 5310 - Elderly and Individuals with Disabilities"/>
    <n v="5310"/>
    <s v="Elderly and Individuals with Disabilities"/>
    <x v="1"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6X007"/>
    <n v="16"/>
    <x v="33"/>
    <s v="49 USC 5310 - Elderly and Individuals with Disabilities"/>
    <n v="5310"/>
    <s v="Elderly and Individuals with Disabilities"/>
    <x v="1"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7"/>
    <n v="16"/>
    <x v="33"/>
    <s v="49 USC 5310 - Elderly and Individuals with Disabilities"/>
    <n v="5310"/>
    <s v="Elderly and Individuals with Disabilities"/>
    <x v="1"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6X008"/>
    <n v="16"/>
    <x v="33"/>
    <s v="49 USC 5310 - Elderly and Individuals with Disabilities"/>
    <n v="5310"/>
    <s v="Elderly and Individuals with Disabilities"/>
    <x v="1"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s v="BUS OTHER"/>
    <n v="11"/>
    <s v="Bus"/>
    <s v="32"/>
    <s v="113"/>
    <x v="1"/>
    <s v="10"/>
    <s v="Passenger Shelters"/>
    <m/>
    <m/>
    <n v="1"/>
    <x v="0"/>
    <s v="1"/>
    <m/>
    <s v="3"/>
    <m/>
    <s v="2"/>
    <s v="1"/>
    <s v="0"/>
  </r>
  <r>
    <s v="WI16X008"/>
    <n v="16"/>
    <x v="33"/>
    <s v="49 USC 5310 - Elderly and Individuals with Disabilities"/>
    <n v="5310"/>
    <s v="Elderly and Individuals with Disabilities"/>
    <x v="1"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s v="BUS PURCHASE"/>
    <n v="11"/>
    <s v="Bus"/>
    <s v="13"/>
    <s v="111"/>
    <x v="15"/>
    <s v="04"/>
    <s v="&lt;30 ft Bus"/>
    <m/>
    <s v="&lt;30 ft Bus"/>
    <n v="1"/>
    <x v="0"/>
    <s v="1"/>
    <m/>
    <s v="1"/>
    <m/>
    <s v="3"/>
    <s v="0"/>
    <s v="4"/>
  </r>
  <r>
    <s v="WI16X008"/>
    <n v="16"/>
    <x v="33"/>
    <s v="49 USC 5310 - Elderly and Individuals with Disabilities"/>
    <n v="5310"/>
    <s v="Elderly and Individuals with Disabilities"/>
    <x v="1"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x v="1"/>
    <s v="10"/>
    <s v="Fare Collection (Mobile)"/>
    <m/>
    <m/>
    <n v="1"/>
    <x v="0"/>
    <s v="1"/>
    <m/>
    <s v="4"/>
    <m/>
    <s v="2"/>
    <s v="1"/>
    <s v="0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I16X009"/>
    <n v="16"/>
    <x v="33"/>
    <s v="49 USC 5310 - Elderly and Individuals with Disabilities"/>
    <n v="5310"/>
    <s v="Elderly and Individuals with Disabilities"/>
    <x v="1"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8X051"/>
    <n v="18"/>
    <x v="33"/>
    <s v="49 USC 5311 - Nonurbanized Area Programs"/>
    <n v="5311"/>
    <s v="Non-Urbanized Area"/>
    <x v="1"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s v="PLANNING"/>
    <n v="44"/>
    <s v="Planning"/>
    <s v="24"/>
    <s v="442"/>
    <x v="19"/>
    <s v="00"/>
    <s v="Short Range Transportation Planning"/>
    <m/>
    <m/>
    <n v="4"/>
    <x v="2"/>
    <s v="4"/>
    <m/>
    <s v="2"/>
    <m/>
    <s v="4"/>
    <s v="0"/>
    <s v="0"/>
  </r>
  <r>
    <s v="WI18X054"/>
    <n v="18"/>
    <x v="33"/>
    <s v="49 USC 5311 - Nonurbanized Area Programs"/>
    <n v="5311"/>
    <s v="Non-Urbanized Area"/>
    <x v="1"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WI18X055"/>
    <n v="18"/>
    <x v="33"/>
    <s v="49 USC 5311 - Nonurbanized Area Programs"/>
    <n v="5311"/>
    <s v="Non-Urbanized Area"/>
    <x v="1"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s v="RTAP"/>
    <n v="43"/>
    <s v="Rural Transit Assistance Program"/>
    <s v="50"/>
    <s v="435"/>
    <x v="7"/>
    <s v="05"/>
    <s v="Program Reserve"/>
    <m/>
    <m/>
    <n v="4"/>
    <x v="2"/>
    <s v="3"/>
    <m/>
    <s v="5"/>
    <m/>
    <s v="0"/>
    <s v="0"/>
    <s v="5"/>
  </r>
  <r>
    <s v="WI18X056"/>
    <n v="18"/>
    <x v="33"/>
    <s v="49 USC 5311 - Nonurbanized Area Programs"/>
    <n v="5311"/>
    <s v="Non-Urbanized Area"/>
    <x v="1"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I18X056"/>
    <n v="18"/>
    <x v="33"/>
    <s v="49 USC 5311 - Nonurbanized Area Programs"/>
    <n v="5311"/>
    <s v="Non-Urbanized Area"/>
    <x v="1"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8X057"/>
    <n v="18"/>
    <x v="33"/>
    <s v="49 USC 5311 - Nonurbanized Area Programs"/>
    <n v="5311"/>
    <s v="Non-Urbanized Area"/>
    <x v="1"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I18X057"/>
    <n v="18"/>
    <x v="33"/>
    <s v="49 USC 5311 - Nonurbanized Area Programs"/>
    <n v="5311"/>
    <s v="Non-Urbanized Area"/>
    <x v="1"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18X058"/>
    <n v="18"/>
    <x v="33"/>
    <s v="49 USC 5311 - Nonurbanized Area Programs"/>
    <n v="5311"/>
    <s v="Non-Urbanized Area"/>
    <x v="1"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340013"/>
    <n v="34"/>
    <x v="33"/>
    <s v="49 USC 5339 - Bus and Bus Facilities Formula (FY2013 and forward)"/>
    <n v="5339"/>
    <s v="Bus and Bus Facilities"/>
    <x v="0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WI380035"/>
    <n v="38"/>
    <x v="33"/>
    <s v="TEA-21 3038 - Over-the-Road Bus"/>
    <n v="3038"/>
    <s v="Over-the-Road-Bus"/>
    <x v="1"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WI380036"/>
    <n v="38"/>
    <x v="33"/>
    <s v="TEA-21 3038 - Over-the-Road Bus"/>
    <n v="3038"/>
    <s v="Over-the-Road-Bus"/>
    <x v="1"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s v="MAINTENANCE FACILITY"/>
    <n v="11"/>
    <s v="Bus"/>
    <s v="42"/>
    <s v="114"/>
    <x v="1"/>
    <s v="43"/>
    <s v="ADA Vehicle Equipment"/>
    <m/>
    <m/>
    <n v="1"/>
    <x v="0"/>
    <s v="1"/>
    <m/>
    <s v="4"/>
    <m/>
    <s v="2"/>
    <s v="4"/>
    <s v="3"/>
  </r>
  <r>
    <s v="WI74X001"/>
    <n v="74"/>
    <x v="33"/>
    <s v="49 USC 5329 State Safety Oversight "/>
    <n v="5329"/>
    <s v="State Safety Oversight"/>
    <x v="1"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m/>
    <m/>
    <n v="7"/>
    <x v="4"/>
    <s v="4"/>
    <m/>
    <s v="1"/>
    <m/>
    <s v="0"/>
    <s v="0"/>
    <s v="1"/>
  </r>
  <r>
    <s v="WI74X001"/>
    <n v="74"/>
    <x v="33"/>
    <s v="49 USC 5329 State Safety Oversight "/>
    <n v="5329"/>
    <s v="State Safety Oversight"/>
    <x v="1"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m/>
    <m/>
    <n v="7"/>
    <x v="4"/>
    <s v="4"/>
    <m/>
    <s v="1"/>
    <m/>
    <s v="0"/>
    <s v="0"/>
    <s v="2"/>
  </r>
  <r>
    <s v="WI74X001"/>
    <n v="74"/>
    <x v="33"/>
    <s v="49 USC 5329 State Safety Oversight "/>
    <n v="5329"/>
    <s v="State Safety Oversight"/>
    <x v="1"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m/>
    <m/>
    <n v="7"/>
    <x v="4"/>
    <s v="4"/>
    <m/>
    <s v="1"/>
    <m/>
    <s v="0"/>
    <s v="0"/>
    <s v="3"/>
  </r>
  <r>
    <s v="WI791001"/>
    <n v="79"/>
    <x v="33"/>
    <s v="TIGER"/>
    <s v="111-117"/>
    <s v="TIGER"/>
    <x v="1"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s v="PLANNING"/>
    <n v="44"/>
    <s v="Planning"/>
    <s v="23"/>
    <s v="442"/>
    <x v="42"/>
    <s v="02"/>
    <s v="Project level"/>
    <m/>
    <m/>
    <n v="4"/>
    <x v="2"/>
    <s v="4"/>
    <m/>
    <s v="2"/>
    <m/>
    <s v="3"/>
    <s v="0"/>
    <s v="2"/>
  </r>
  <r>
    <s v="WI800007"/>
    <n v="80"/>
    <x v="33"/>
    <s v="49 USC 5305 - Planning Programs/5303/5313(b)"/>
    <n v="5305"/>
    <s v="Metropolitan and State Planning"/>
    <x v="1"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s v="PLANNING"/>
    <n v="44"/>
    <s v="Planning"/>
    <s v="21"/>
    <s v="442"/>
    <x v="17"/>
    <s v="00"/>
    <s v="Program Support Administration"/>
    <m/>
    <m/>
    <n v="4"/>
    <x v="2"/>
    <s v="4"/>
    <m/>
    <s v="2"/>
    <m/>
    <s v="1"/>
    <s v="0"/>
    <s v="0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s v="BUS OTHER"/>
    <n v="11"/>
    <s v="Bus"/>
    <s v="32"/>
    <s v="113"/>
    <x v="1"/>
    <s v="20"/>
    <s v="Miscellaneous"/>
    <m/>
    <m/>
    <n v="1"/>
    <x v="0"/>
    <s v="1"/>
    <m/>
    <s v="3"/>
    <m/>
    <s v="2"/>
    <s v="2"/>
    <s v="0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s v="BUS OTHER"/>
    <n v="11"/>
    <s v="Bus"/>
    <s v="33"/>
    <s v="113"/>
    <x v="0"/>
    <s v="04"/>
    <s v="Park and Ride Lot"/>
    <m/>
    <m/>
    <n v="1"/>
    <x v="0"/>
    <s v="1"/>
    <m/>
    <s v="3"/>
    <m/>
    <s v="3"/>
    <s v="0"/>
    <s v="4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90X768"/>
    <n v="90"/>
    <x v="33"/>
    <s v="49 USC 5307 - Urbanized Area Formula (FY2006 forward)"/>
    <n v="5307"/>
    <s v="Urbanized Area"/>
    <x v="1"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I90X780"/>
    <n v="90"/>
    <x v="33"/>
    <s v="49 USC 5307 - Urbanized Area Formula (FY2006 forward)"/>
    <n v="5307"/>
    <s v="Urbanized Area"/>
    <x v="1"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0X780"/>
    <n v="90"/>
    <x v="33"/>
    <s v="49 USC 5307 - Urbanized Area Formula (FY2006 forward)"/>
    <n v="5307"/>
    <s v="Urbanized Area"/>
    <x v="1"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1"/>
    <n v="90"/>
    <x v="33"/>
    <s v="49 USC 5307 - Urbanized Area Formula (FY2006 forward)"/>
    <n v="5307"/>
    <s v="Urbanized Area"/>
    <x v="1"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2"/>
    <n v="90"/>
    <x v="33"/>
    <s v="49 USC 5307 - Urbanized Area Formula (FY2006 forward)"/>
    <n v="5307"/>
    <s v="Urbanized Area"/>
    <x v="1"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0X783"/>
    <n v="90"/>
    <x v="33"/>
    <s v="49 USC 5307 - Urbanized Area Formula (FY2006 forward)"/>
    <n v="5307"/>
    <s v="Urbanized Area"/>
    <x v="1"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4"/>
    <n v="90"/>
    <x v="33"/>
    <s v="49 USC 5307 - Urbanized Area Formula (FY2006 forward)"/>
    <n v="5307"/>
    <s v="Urbanized Area"/>
    <x v="1"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5"/>
    <n v="90"/>
    <x v="33"/>
    <s v="49 USC 5307 - Urbanized Area Formula (FY2006 forward)"/>
    <n v="5307"/>
    <s v="Urbanized Area"/>
    <x v="1"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0X785"/>
    <n v="90"/>
    <x v="33"/>
    <s v="49 USC 5307 - Urbanized Area Formula (FY2006 forward)"/>
    <n v="5307"/>
    <s v="Urbanized Area"/>
    <x v="1"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6"/>
    <n v="90"/>
    <x v="33"/>
    <s v="49 USC 5307 - Urbanized Area Formula (FY2006 forward)"/>
    <n v="5307"/>
    <s v="Urbanized Area"/>
    <x v="1"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7"/>
    <n v="90"/>
    <x v="33"/>
    <s v="49 USC 5307 - Urbanized Area Formula (FY2006 forward)"/>
    <n v="5307"/>
    <s v="Urbanized Area"/>
    <x v="1"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0X787"/>
    <n v="90"/>
    <x v="33"/>
    <s v="49 USC 5307 - Urbanized Area Formula (FY2006 forward)"/>
    <n v="5307"/>
    <s v="Urbanized Area"/>
    <x v="1"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8"/>
    <n v="90"/>
    <x v="33"/>
    <s v="49 USC 5307 - Urbanized Area Formula (FY2006 forward)"/>
    <n v="5307"/>
    <s v="Urbanized Area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8"/>
    <n v="90"/>
    <x v="33"/>
    <s v="49 USC 5307 - Urbanized Area Formula (FY2006 forward)"/>
    <n v="5307"/>
    <s v="Urbanized Area"/>
    <x v="1"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89"/>
    <n v="90"/>
    <x v="33"/>
    <s v="49 USC 5307 - Urbanized Area Formula (FY2006 forward)"/>
    <n v="5307"/>
    <s v="Urbanized Area"/>
    <x v="1"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0"/>
    <n v="90"/>
    <x v="33"/>
    <s v="49 USC 5307 - Urbanized Area Formula (FY2006 forward)"/>
    <n v="5307"/>
    <s v="Urbanized Area"/>
    <x v="1"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1"/>
    <n v="90"/>
    <x v="33"/>
    <s v="49 USC 5307 - Urbanized Area Formula (FY2006 forward)"/>
    <n v="5307"/>
    <s v="Urbanized Area"/>
    <x v="1"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1"/>
    <n v="90"/>
    <x v="33"/>
    <s v="49 USC 5307 - Urbanized Area Formula (FY2006 forward)"/>
    <n v="5307"/>
    <s v="Urbanized Area"/>
    <x v="1"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2"/>
    <n v="90"/>
    <x v="33"/>
    <s v="49 USC 5307 - Urbanized Area Formula (FY2006 forward)"/>
    <n v="5307"/>
    <s v="Urbanized Area"/>
    <x v="1"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3"/>
    <n v="90"/>
    <x v="33"/>
    <s v="49 USC 5307 - Urbanized Area Formula (FY2006 forward)"/>
    <n v="5307"/>
    <s v="Urbanized Area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WI90X793"/>
    <n v="90"/>
    <x v="33"/>
    <s v="49 USC 5307 - Urbanized Area Formula (FY2006 forward)"/>
    <n v="5307"/>
    <s v="Urbanized Area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WI90X793"/>
    <n v="90"/>
    <x v="33"/>
    <s v="49 USC 5307 - Urbanized Area Formula (FY2006 forward)"/>
    <n v="5307"/>
    <s v="Urbanized Area"/>
    <x v="1"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s v="BUS OTHER"/>
    <n v="11"/>
    <s v="Bus"/>
    <s v="71"/>
    <s v="117"/>
    <x v="2"/>
    <s v="11"/>
    <s v="3rd party Contract"/>
    <m/>
    <m/>
    <n v="1"/>
    <x v="0"/>
    <s v="1"/>
    <m/>
    <s v="7"/>
    <m/>
    <s v="1"/>
    <s v="1"/>
    <s v="1"/>
  </r>
  <r>
    <s v="WI90X794"/>
    <n v="90"/>
    <x v="33"/>
    <s v="49 USC 5307 - Urbanized Area Formula (FY2006 forward)"/>
    <n v="5307"/>
    <s v="Urbanized Area"/>
    <x v="1"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5"/>
    <n v="90"/>
    <x v="33"/>
    <s v="49 USC 5307 - Urbanized Area Formula (FY2006 forward)"/>
    <n v="5307"/>
    <s v="Urbanized Area"/>
    <x v="1"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0X796"/>
    <n v="90"/>
    <x v="33"/>
    <s v="49 USC 5307 - Urbanized Area Formula (FY2006 forward)"/>
    <n v="5307"/>
    <s v="Urbanized Area"/>
    <x v="1"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s v="BUS PURCHASE"/>
    <n v="11"/>
    <s v="Bus"/>
    <s v="12"/>
    <s v="111"/>
    <x v="6"/>
    <s v="40"/>
    <s v="Spare Parts / Assoc Capital Maintenance Items"/>
    <m/>
    <s v="Spare Parts / Assoc Capital Maintenance Items"/>
    <n v="1"/>
    <x v="0"/>
    <s v="1"/>
    <m/>
    <s v="1"/>
    <m/>
    <s v="2"/>
    <s v="4"/>
    <s v="0"/>
  </r>
  <r>
    <s v="WI90X796"/>
    <n v="90"/>
    <x v="33"/>
    <s v="49 USC 5307 - Urbanized Area Formula (FY2006 forward)"/>
    <n v="5307"/>
    <s v="Urbanized Area"/>
    <x v="1"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s v="BUS OTHER"/>
    <n v="11"/>
    <s v="Bus"/>
    <s v="71"/>
    <s v="117"/>
    <x v="2"/>
    <s v="12"/>
    <s v="3rd party Contract"/>
    <m/>
    <m/>
    <n v="1"/>
    <x v="0"/>
    <s v="1"/>
    <m/>
    <s v="7"/>
    <m/>
    <s v="1"/>
    <s v="1"/>
    <s v="2"/>
  </r>
  <r>
    <s v="WI90X796"/>
    <n v="90"/>
    <x v="33"/>
    <s v="49 USC 5307 - Urbanized Area Formula (FY2006 forward)"/>
    <n v="5307"/>
    <s v="Urbanized Area"/>
    <x v="1"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I90X796"/>
    <n v="90"/>
    <x v="33"/>
    <s v="49 USC 5307 - Urbanized Area Formula (FY2006 forward)"/>
    <n v="5307"/>
    <s v="Urbanized Area"/>
    <x v="1"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s v="OPERATING"/>
    <n v="30"/>
    <s v="Operating"/>
    <s v="09"/>
    <s v="300"/>
    <x v="5"/>
    <s v="03"/>
    <s v="Operating Assistance"/>
    <m/>
    <m/>
    <n v="3"/>
    <x v="1"/>
    <s v="0"/>
    <m/>
    <s v="0"/>
    <m/>
    <s v="9"/>
    <s v="0"/>
    <s v="3"/>
  </r>
  <r>
    <s v="WI90X797"/>
    <n v="90"/>
    <x v="33"/>
    <s v="49 USC 5307 - Urbanized Area Formula (FY2006 forward)"/>
    <n v="5307"/>
    <s v="Urbanized Area"/>
    <x v="1"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I95X045"/>
    <n v="95"/>
    <x v="33"/>
    <s v="49 USC 5307 - Urbanized Area Formula (FHWA xfer FY 2007 fwd)"/>
    <n v="5307"/>
    <s v="Urbanized Area"/>
    <x v="1"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s v="FIXED GUIDEWAY"/>
    <n v="12"/>
    <s v="Fixed Guideway"/>
    <s v="21"/>
    <s v="122"/>
    <x v="14"/>
    <s v="07"/>
    <s v="Transit Mall"/>
    <m/>
    <m/>
    <n v="1"/>
    <x v="0"/>
    <s v="2"/>
    <m/>
    <s v="2"/>
    <m/>
    <s v="1"/>
    <s v="0"/>
    <s v="7"/>
  </r>
  <r>
    <s v="WI95X045"/>
    <n v="95"/>
    <x v="33"/>
    <s v="49 USC 5307 - Urbanized Area Formula (FHWA xfer FY 2007 fwd)"/>
    <n v="5307"/>
    <s v="Urbanized Area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WI95X045"/>
    <n v="95"/>
    <x v="33"/>
    <s v="49 USC 5307 - Urbanized Area Formula (FHWA xfer FY 2007 fwd)"/>
    <n v="5307"/>
    <s v="Urbanized Area"/>
    <x v="1"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s v="FIXED GUIDEWAY"/>
    <n v="12"/>
    <s v="Fixed Guideway"/>
    <s v="71"/>
    <s v="127"/>
    <x v="2"/>
    <s v="03"/>
    <s v="3rd party Contract"/>
    <m/>
    <m/>
    <n v="1"/>
    <x v="0"/>
    <s v="2"/>
    <m/>
    <s v="7"/>
    <m/>
    <s v="1"/>
    <s v="0"/>
    <s v="3"/>
  </r>
  <r>
    <s v="WI95X046"/>
    <n v="95"/>
    <x v="33"/>
    <s v="49 USC 5307 - Urbanized Area Formula (FHWA xfer FY 2007 fwd)"/>
    <n v="5307"/>
    <s v="Urbanized Area"/>
    <x v="1"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WI95X047"/>
    <n v="95"/>
    <x v="33"/>
    <s v="49 USC 5307 - Urbanized Area Formula (FHWA xfer FY 2007 fwd)"/>
    <n v="5307"/>
    <s v="Urbanized Area"/>
    <x v="1"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WI95X048"/>
    <n v="95"/>
    <x v="33"/>
    <s v="49 USC 5307 - Urbanized Area Formula (FHWA xfer FY 2007 fwd)"/>
    <n v="5307"/>
    <s v="Urbanized Area"/>
    <x v="1"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I95X049"/>
    <n v="95"/>
    <x v="33"/>
    <s v="49 USC 5307 - Urbanized Area Formula (FHWA xfer FY 2007 fwd)"/>
    <n v="5307"/>
    <s v="Urbanized Area"/>
    <x v="1"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I95X050"/>
    <n v="95"/>
    <x v="33"/>
    <s v="49 USC 5307 - Urbanized Area Formula (FHWA xfer FY 2007 fwd)"/>
    <n v="5307"/>
    <s v="Urbanized Area"/>
    <x v="1"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WI95X051"/>
    <n v="95"/>
    <x v="33"/>
    <s v="49 USC 5307 - Urbanized Area Formula (FHWA xfer FY 2007 fwd)"/>
    <n v="5307"/>
    <s v="Urbanized Area"/>
    <x v="1"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s v="OPERATING"/>
    <n v="30"/>
    <s v="Operating"/>
    <s v="80"/>
    <s v="308"/>
    <x v="21"/>
    <s v="01"/>
    <s v="50% Federal Share"/>
    <m/>
    <m/>
    <n v="3"/>
    <x v="1"/>
    <s v="0"/>
    <m/>
    <s v="8"/>
    <m/>
    <s v="0"/>
    <s v="0"/>
    <s v="1"/>
  </r>
  <r>
    <s v="WI95X052"/>
    <n v="95"/>
    <x v="33"/>
    <s v="49 USC 5307 - Urbanized Area Formula (FHWA xfer FY 2007 fwd)"/>
    <n v="5307"/>
    <s v="Urbanized Area"/>
    <x v="1"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I95X052"/>
    <n v="95"/>
    <x v="33"/>
    <s v="49 USC 5307 - Urbanized Area Formula (FHWA xfer FY 2007 fwd)"/>
    <n v="5307"/>
    <s v="Urbanized Area"/>
    <x v="1"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V160039"/>
    <n v="16"/>
    <x v="53"/>
    <s v="49 USC 5310 - Elderly and Individuals with Disabilities"/>
    <n v="5310"/>
    <s v="Elderly and Individuals with Disabilities"/>
    <x v="1"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WV160039"/>
    <n v="16"/>
    <x v="53"/>
    <s v="49 USC 5310 - Elderly and Individuals with Disabilities"/>
    <n v="5310"/>
    <s v="Elderly and Individuals with Disabilities"/>
    <x v="1"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0039"/>
    <n v="16"/>
    <x v="53"/>
    <s v="49 USC 5310 - Elderly and Individuals with Disabilities"/>
    <n v="5310"/>
    <s v="Elderly and Individuals with Disabilities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0039"/>
    <n v="16"/>
    <x v="53"/>
    <s v="49 USC 5310 - Elderly and Individuals with Disabilities"/>
    <n v="5310"/>
    <s v="Elderly and Individuals with Disabilities"/>
    <x v="1"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0039"/>
    <n v="16"/>
    <x v="53"/>
    <s v="49 USC 5310 - Elderly and Individuals with Disabilities"/>
    <n v="5310"/>
    <s v="Elderly and Individuals with Disabilities"/>
    <x v="1"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s v="BUS OTHER"/>
    <s v="11"/>
    <s v="Bus"/>
    <s v="71"/>
    <s v="117"/>
    <x v="2"/>
    <s v="13"/>
    <s v="3rd party Contract"/>
    <m/>
    <m/>
    <s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7"/>
    <n v="16"/>
    <x v="53"/>
    <s v="49 USC 5310 - Elderly and Individuals with Disabilities"/>
    <n v="5310"/>
    <s v="Elderly and Individuals with Disabilities"/>
    <x v="1"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38"/>
    <n v="16"/>
    <x v="53"/>
    <s v="49 USC 5310 - Elderly and Individuals with Disabilities"/>
    <n v="5310"/>
    <s v="Elderly and Individuals with Disabilities"/>
    <x v="1"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6X039"/>
    <n v="16"/>
    <x v="53"/>
    <s v="49 USC 5310 - Elderly and Individuals with Disabilities"/>
    <n v="5310"/>
    <s v="Elderly and Individuals with Disabilities"/>
    <x v="1"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WV16X039"/>
    <n v="16"/>
    <x v="53"/>
    <s v="49 USC 5310 - Elderly and Individuals with Disabilities"/>
    <n v="5310"/>
    <s v="Elderly and Individuals with Disabilities"/>
    <x v="1"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9"/>
    <n v="16"/>
    <x v="53"/>
    <s v="49 USC 5310 - Elderly and Individuals with Disabilities"/>
    <n v="5310"/>
    <s v="Elderly and Individuals with Disabilities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9"/>
    <n v="16"/>
    <x v="53"/>
    <s v="49 USC 5310 - Elderly and Individuals with Disabilities"/>
    <n v="5310"/>
    <s v="Elderly and Individuals with Disabilities"/>
    <x v="1"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39"/>
    <n v="16"/>
    <x v="53"/>
    <s v="49 USC 5310 - Elderly and Individuals with Disabilities"/>
    <n v="5310"/>
    <s v="Elderly and Individuals with Disabilities"/>
    <x v="1"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s v="BUS OTHER"/>
    <n v="11"/>
    <s v="Bus"/>
    <s v="62"/>
    <s v="116"/>
    <x v="1"/>
    <s v="03"/>
    <s v="Radios"/>
    <m/>
    <m/>
    <n v="1"/>
    <x v="0"/>
    <s v="1"/>
    <m/>
    <s v="6"/>
    <m/>
    <s v="2"/>
    <s v="0"/>
    <s v="3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s v="BUS PURCHASE"/>
    <n v="11"/>
    <s v="Bus"/>
    <s v="13"/>
    <s v="111"/>
    <x v="15"/>
    <s v="15"/>
    <s v="Vans"/>
    <m/>
    <s v="Vans"/>
    <n v="1"/>
    <x v="0"/>
    <s v="1"/>
    <m/>
    <s v="1"/>
    <m/>
    <s v="3"/>
    <s v="1"/>
    <s v="5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s v="BUS OTHER"/>
    <n v="11"/>
    <s v="Bus"/>
    <s v="71"/>
    <s v="117"/>
    <x v="2"/>
    <s v="13"/>
    <s v="3rd party Contract"/>
    <m/>
    <m/>
    <n v="1"/>
    <x v="0"/>
    <s v="1"/>
    <m/>
    <s v="7"/>
    <m/>
    <s v="1"/>
    <s v="1"/>
    <s v="3"/>
  </r>
  <r>
    <s v="WV16X040"/>
    <n v="16"/>
    <x v="53"/>
    <s v="49 USC 5310 - Elderly and Individuals with Disabilities"/>
    <n v="5310"/>
    <s v="Elderly and Individuals with Disabilities"/>
    <x v="1"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x v="6"/>
    <s v="16"/>
    <s v="Sedan/Station Wagon"/>
    <m/>
    <s v="Sedan/Station Wagon"/>
    <n v="1"/>
    <x v="0"/>
    <s v="1"/>
    <m/>
    <s v="1"/>
    <m/>
    <s v="2"/>
    <s v="1"/>
    <s v="6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WV18X031"/>
    <n v="18"/>
    <x v="53"/>
    <s v="49 USC 5311 - Nonurbanized Area Programs"/>
    <n v="5311"/>
    <s v="Non-Urbanized Area"/>
    <x v="1"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WV340002"/>
    <n v="34"/>
    <x v="53"/>
    <s v="49 USC 5339 - Bus and Bus Facilities Formula (FY2013 and forward)"/>
    <n v="5339"/>
    <s v="Bus and Bus Facilities"/>
    <x v="0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90X235"/>
    <n v="90"/>
    <x v="53"/>
    <s v="49 USC 5307 - Urbanized Area Formula (FY2006 forward)"/>
    <n v="5307"/>
    <s v="Urbanized Area"/>
    <x v="1"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36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V90X236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V90X237"/>
    <n v="90"/>
    <x v="53"/>
    <s v="49 USC 5307 - Urbanized Area Formula (FY2006 forward)"/>
    <n v="5307"/>
    <s v="Urbanized Area"/>
    <x v="1"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WV90X238"/>
    <n v="90"/>
    <x v="53"/>
    <s v="49 USC 5307 - Urbanized Area Formula (FY2006 forward)"/>
    <n v="5307"/>
    <s v="Urbanized Area"/>
    <x v="1"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s v="MAINTENANCE FACILITY"/>
    <n v="11"/>
    <s v="Bus"/>
    <s v="42"/>
    <s v="114"/>
    <x v="1"/>
    <s v="11"/>
    <s v="Support Vehicles"/>
    <m/>
    <m/>
    <n v="1"/>
    <x v="0"/>
    <s v="1"/>
    <m/>
    <s v="4"/>
    <m/>
    <s v="2"/>
    <s v="1"/>
    <s v="1"/>
  </r>
  <r>
    <s v="WV90X238"/>
    <n v="90"/>
    <x v="53"/>
    <s v="49 USC 5307 - Urbanized Area Formula (FY2006 forward)"/>
    <n v="5307"/>
    <s v="Urbanized Area"/>
    <x v="1"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V90X238"/>
    <n v="90"/>
    <x v="53"/>
    <s v="49 USC 5307 - Urbanized Area Formula (FY2006 forward)"/>
    <n v="5307"/>
    <s v="Urbanized Area"/>
    <x v="1"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WV90X238"/>
    <n v="90"/>
    <x v="53"/>
    <s v="49 USC 5307 - Urbanized Area Formula (FY2006 forward)"/>
    <n v="5307"/>
    <s v="Urbanized Area"/>
    <x v="1"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V90X239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WV90X239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x v="12"/>
    <s v="01"/>
    <s v="Energebc"/>
    <m/>
    <m/>
    <n v="1"/>
    <x v="0"/>
    <s v="1"/>
    <m/>
    <s v="7"/>
    <m/>
    <s v="K"/>
    <s v="0"/>
    <s v="1"/>
  </r>
  <r>
    <s v="WV90X239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s v="BUS OTHER"/>
    <n v="11"/>
    <s v="Bus"/>
    <s v="7K"/>
    <s v="117"/>
    <x v="12"/>
    <s v="04"/>
    <s v="Security Training"/>
    <m/>
    <m/>
    <n v="1"/>
    <x v="0"/>
    <s v="1"/>
    <m/>
    <s v="7"/>
    <m/>
    <s v="K"/>
    <s v="0"/>
    <s v="4"/>
  </r>
  <r>
    <s v="WV90X239"/>
    <n v="90"/>
    <x v="53"/>
    <s v="49 USC 5307 - Urbanized Area Formula (FY2006 forward)"/>
    <n v="5307"/>
    <s v="Urbanized Area"/>
    <x v="1"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40"/>
    <n v="90"/>
    <x v="53"/>
    <s v="49 USC 5307 - Urbanized Area Formula (FY2006 forward)"/>
    <n v="5307"/>
    <s v="Urbanized Area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40"/>
    <n v="90"/>
    <x v="53"/>
    <s v="49 USC 5307 - Urbanized Area Formula (FY2006 forward)"/>
    <n v="5307"/>
    <s v="Urbanized Area"/>
    <x v="1"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41"/>
    <n v="90"/>
    <x v="53"/>
    <s v="49 USC 5307 - Urbanized Area Formula (FY2006 forward)"/>
    <n v="5307"/>
    <s v="Urbanized Area"/>
    <x v="1"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V90X241"/>
    <n v="90"/>
    <x v="53"/>
    <s v="49 USC 5307 - Urbanized Area Formula (FY2006 forward)"/>
    <n v="5307"/>
    <s v="Urbanized Area"/>
    <x v="1"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42"/>
    <n v="90"/>
    <x v="53"/>
    <s v="49 USC 5307 - Urbanized Area Formula (FY2006 forward)"/>
    <n v="5307"/>
    <s v="Urbanized Area"/>
    <x v="1"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V90X242"/>
    <n v="90"/>
    <x v="53"/>
    <s v="49 USC 5307 - Urbanized Area Formula (FY2006 forward)"/>
    <n v="5307"/>
    <s v="Urbanized Area"/>
    <x v="1"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V90X243"/>
    <n v="90"/>
    <x v="53"/>
    <s v="49 USC 5307 - Urbanized Area Formula (FY2006 forward)"/>
    <n v="5307"/>
    <s v="Urbanized Area"/>
    <x v="1"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s v="BUS OTHER"/>
    <n v="11"/>
    <s v="Bus"/>
    <s v="7L"/>
    <s v="117"/>
    <x v="25"/>
    <s v="00"/>
    <s v="Mobility Management"/>
    <m/>
    <m/>
    <n v="1"/>
    <x v="0"/>
    <s v="1"/>
    <m/>
    <s v="7"/>
    <m/>
    <s v="L"/>
    <s v="0"/>
    <s v="0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Y16X037"/>
    <n v="16"/>
    <x v="54"/>
    <s v="49 USC 5310 - Elderly and Individuals with Disabilities"/>
    <n v="5310"/>
    <s v="Elderly and Individuals with Disabilities"/>
    <x v="1"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s v="BUS OTHER"/>
    <n v="11"/>
    <s v="Bus"/>
    <s v="79"/>
    <s v="117"/>
    <x v="4"/>
    <s v="00"/>
    <s v="Project Admin."/>
    <m/>
    <m/>
    <n v="1"/>
    <x v="0"/>
    <s v="1"/>
    <m/>
    <s v="7"/>
    <m/>
    <s v="9"/>
    <s v="0"/>
    <s v="0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s v="BUS OTHER"/>
    <n v="11"/>
    <s v="Bus"/>
    <s v="80"/>
    <s v="118"/>
    <x v="3"/>
    <s v="00"/>
    <s v="State and Program Administration"/>
    <m/>
    <m/>
    <n v="1"/>
    <x v="0"/>
    <s v="1"/>
    <m/>
    <s v="8"/>
    <m/>
    <s v="0"/>
    <s v="0"/>
    <s v="0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m/>
    <m/>
    <n v="3"/>
    <x v="1"/>
    <s v="0"/>
    <m/>
    <s v="0"/>
    <m/>
    <s v="9"/>
    <s v="0"/>
    <s v="2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1"/>
    <s v="Training"/>
    <m/>
    <m/>
    <n v="4"/>
    <x v="2"/>
    <s v="3"/>
    <m/>
    <s v="5"/>
    <m/>
    <s v="0"/>
    <s v="0"/>
    <s v="1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2"/>
    <s v="Technical Assistance"/>
    <m/>
    <m/>
    <n v="4"/>
    <x v="2"/>
    <s v="3"/>
    <m/>
    <s v="5"/>
    <m/>
    <s v="0"/>
    <s v="0"/>
    <s v="2"/>
  </r>
  <r>
    <s v="WY18X034"/>
    <n v="18"/>
    <x v="54"/>
    <s v="49 USC 5311 - Nonurbanized Area Programs"/>
    <n v="5311"/>
    <s v="Non-Urbanized Area"/>
    <x v="1"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m/>
    <m/>
    <n v="4"/>
    <x v="2"/>
    <s v="3"/>
    <m/>
    <s v="5"/>
    <m/>
    <s v="0"/>
    <s v="0"/>
    <s v="4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x v="1"/>
    <s v="07"/>
    <s v="ADP Hardware"/>
    <m/>
    <m/>
    <n v="1"/>
    <x v="0"/>
    <s v="1"/>
    <m/>
    <s v="4"/>
    <m/>
    <s v="2"/>
    <s v="0"/>
    <s v="7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m/>
    <m/>
    <n v="1"/>
    <x v="0"/>
    <s v="1"/>
    <m/>
    <s v="9"/>
    <m/>
    <s v="2"/>
    <s v="0"/>
    <s v="6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x v="1"/>
    <s v="02"/>
    <s v="Communications Systems"/>
    <m/>
    <m/>
    <n v="1"/>
    <x v="0"/>
    <s v="1"/>
    <m/>
    <s v="6"/>
    <m/>
    <s v="2"/>
    <s v="0"/>
    <s v="2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s v="BUS OTHER"/>
    <n v="11"/>
    <s v="Bus"/>
    <s v="62"/>
    <s v="116"/>
    <x v="1"/>
    <s v="20"/>
    <s v="Miscellaneous"/>
    <m/>
    <m/>
    <n v="1"/>
    <x v="0"/>
    <s v="1"/>
    <m/>
    <s v="6"/>
    <m/>
    <s v="2"/>
    <s v="2"/>
    <s v="0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s v="MAINTENANCE FACILITY"/>
    <n v="11"/>
    <s v="Bus"/>
    <s v="42"/>
    <s v="114"/>
    <x v="1"/>
    <s v="06"/>
    <s v="Shop Equipment"/>
    <m/>
    <m/>
    <n v="1"/>
    <x v="0"/>
    <s v="1"/>
    <m/>
    <s v="4"/>
    <m/>
    <s v="2"/>
    <s v="0"/>
    <s v="6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s v="BUS OTHER"/>
    <n v="11"/>
    <s v="Bus"/>
    <s v="92"/>
    <s v="119"/>
    <x v="1"/>
    <s v="08"/>
    <s v="Signage"/>
    <m/>
    <m/>
    <n v="1"/>
    <x v="0"/>
    <s v="1"/>
    <m/>
    <s v="9"/>
    <m/>
    <s v="2"/>
    <s v="0"/>
    <s v="8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1"/>
    <s v="40 ft Bus"/>
    <m/>
    <s v="40 ft Bus"/>
    <n v="1"/>
    <x v="0"/>
    <s v="1"/>
    <m/>
    <s v="1"/>
    <m/>
    <s v="2"/>
    <s v="0"/>
    <s v="1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2"/>
    <s v="35 ft Bus"/>
    <m/>
    <s v="35 ft Bus"/>
    <n v="1"/>
    <x v="0"/>
    <s v="1"/>
    <m/>
    <s v="1"/>
    <m/>
    <s v="2"/>
    <s v="0"/>
    <s v="2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s v="BUS PURCHASE"/>
    <n v="11"/>
    <s v="Bus"/>
    <s v="12"/>
    <s v="111"/>
    <x v="6"/>
    <s v="03"/>
    <s v="30 ft Bus"/>
    <m/>
    <s v="30 ft Bus"/>
    <n v="1"/>
    <x v="0"/>
    <s v="1"/>
    <m/>
    <s v="1"/>
    <m/>
    <s v="2"/>
    <s v="0"/>
    <s v="3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s v="MAINTENANCE FACILITY"/>
    <n v="11"/>
    <s v="Bus"/>
    <s v="41"/>
    <s v="114"/>
    <x v="14"/>
    <s v="03"/>
    <s v="Admin/Maint Facility"/>
    <m/>
    <m/>
    <n v="1"/>
    <x v="0"/>
    <s v="1"/>
    <m/>
    <s v="4"/>
    <m/>
    <s v="1"/>
    <s v="0"/>
    <s v="3"/>
  </r>
  <r>
    <s v="WY340001"/>
    <n v="34"/>
    <x v="54"/>
    <s v="49 USC 5339 - Bus and Bus Facilities Formula (FY2013 and forward)"/>
    <n v="5339"/>
    <s v="Bus and Bus Facilities"/>
    <x v="0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s v="MAINTENANCE FACILITY"/>
    <n v="11"/>
    <s v="Bus"/>
    <s v="43"/>
    <s v="114"/>
    <x v="0"/>
    <s v="04"/>
    <s v="Storage Facility"/>
    <m/>
    <m/>
    <n v="1"/>
    <x v="0"/>
    <s v="1"/>
    <m/>
    <s v="4"/>
    <m/>
    <s v="3"/>
    <s v="0"/>
    <s v="4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s v="FHWA Metropolitan Planning"/>
    <m/>
    <m/>
    <n v="4"/>
    <x v="2"/>
    <s v="4"/>
    <m/>
    <s v="3"/>
    <m/>
    <s v="2"/>
    <s v="8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s v="FHWA Metropolitan Planning"/>
    <m/>
    <m/>
    <n v="4"/>
    <x v="2"/>
    <s v="4"/>
    <m/>
    <s v="3"/>
    <m/>
    <s v="2"/>
    <s v="8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s v="PLANNING"/>
    <n v="44"/>
    <s v="Planning"/>
    <s v="32"/>
    <s v="443"/>
    <x v="43"/>
    <s v="80"/>
    <s v="FHWA Metropolitan Planning"/>
    <m/>
    <m/>
    <n v="4"/>
    <x v="2"/>
    <s v="4"/>
    <m/>
    <s v="3"/>
    <m/>
    <s v="2"/>
    <s v="8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0"/>
    <s v="FTA Metropolitan Planning"/>
    <m/>
    <m/>
    <n v="4"/>
    <x v="2"/>
    <s v="4"/>
    <m/>
    <s v="3"/>
    <m/>
    <s v="3"/>
    <s v="9"/>
    <s v="0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WY81X008"/>
    <n v="81"/>
    <x v="54"/>
    <s v="49 USC 5305/23 USC 134 - Consolidated Planning"/>
    <n v="5305"/>
    <s v="Metropolitan and State Planning"/>
    <x v="1"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s v="PLANNING"/>
    <n v="44"/>
    <s v="Planning"/>
    <s v="33"/>
    <s v="443"/>
    <x v="44"/>
    <s v="91"/>
    <s v="FTA Statewide Planning"/>
    <m/>
    <m/>
    <n v="4"/>
    <x v="2"/>
    <s v="4"/>
    <m/>
    <s v="3"/>
    <m/>
    <s v="3"/>
    <s v="9"/>
    <s v="1"/>
  </r>
  <r>
    <s v="WY90X056"/>
    <n v="90"/>
    <x v="54"/>
    <s v="49 USC 5307 - Urbanized Area Formula (FY2006 forward)"/>
    <n v="5307"/>
    <s v="Urbanized Area"/>
    <x v="1"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s v="BUS PURCHASE"/>
    <n v="11"/>
    <s v="Bus"/>
    <s v="12"/>
    <s v="111"/>
    <x v="6"/>
    <s v="15"/>
    <s v="Vans"/>
    <m/>
    <s v="Vans"/>
    <n v="1"/>
    <x v="0"/>
    <s v="1"/>
    <m/>
    <s v="1"/>
    <m/>
    <s v="2"/>
    <s v="1"/>
    <s v="5"/>
  </r>
  <r>
    <s v="WY90X056"/>
    <n v="90"/>
    <x v="54"/>
    <s v="49 USC 5307 - Urbanized Area Formula (FY2006 forward)"/>
    <n v="5307"/>
    <s v="Urbanized Area"/>
    <x v="1"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Y90X056"/>
    <n v="90"/>
    <x v="54"/>
    <s v="49 USC 5307 - Urbanized Area Formula (FY2006 forward)"/>
    <n v="5307"/>
    <s v="Urbanized Area"/>
    <x v="1"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Y90X056"/>
    <n v="90"/>
    <x v="54"/>
    <s v="49 USC 5307 - Urbanized Area Formula (FY2006 forward)"/>
    <n v="5307"/>
    <s v="Urbanized Area"/>
    <x v="1"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x v="1"/>
    <s v="20"/>
    <s v="Miscellaneous"/>
    <m/>
    <m/>
    <n v="1"/>
    <x v="0"/>
    <s v="1"/>
    <m/>
    <s v="4"/>
    <m/>
    <s v="2"/>
    <s v="2"/>
    <s v="0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s v="MAINTENANCE FACILITY"/>
    <n v="11"/>
    <s v="Bus"/>
    <s v="42"/>
    <s v="114"/>
    <x v="1"/>
    <s v="09"/>
    <s v="Surveillance/Security "/>
    <m/>
    <m/>
    <n v="1"/>
    <x v="0"/>
    <s v="1"/>
    <m/>
    <s v="4"/>
    <m/>
    <s v="2"/>
    <s v="0"/>
    <s v="9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s v="BUS PURCHASE"/>
    <n v="11"/>
    <s v="Bus"/>
    <s v="12"/>
    <s v="111"/>
    <x v="6"/>
    <s v="04"/>
    <s v="&lt;30 ft Bus"/>
    <m/>
    <s v="&lt;30 ft Bus"/>
    <n v="1"/>
    <x v="0"/>
    <s v="1"/>
    <m/>
    <s v="1"/>
    <m/>
    <s v="2"/>
    <s v="0"/>
    <s v="4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s v="BUS OTHER"/>
    <n v="11"/>
    <s v="Bus"/>
    <s v="31"/>
    <s v="113"/>
    <x v="14"/>
    <s v="10"/>
    <s v="Passenger Shelters"/>
    <m/>
    <m/>
    <n v="1"/>
    <x v="0"/>
    <s v="1"/>
    <m/>
    <s v="3"/>
    <m/>
    <s v="1"/>
    <s v="1"/>
    <s v="0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s v="BUS OTHER"/>
    <n v="11"/>
    <s v="Bus"/>
    <s v="33"/>
    <s v="113"/>
    <x v="0"/>
    <s v="10"/>
    <s v="Passenger Shelters"/>
    <m/>
    <m/>
    <n v="1"/>
    <x v="0"/>
    <s v="1"/>
    <m/>
    <s v="3"/>
    <m/>
    <s v="3"/>
    <s v="1"/>
    <s v="0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Y90X057"/>
    <n v="90"/>
    <x v="54"/>
    <s v="49 USC 5307 - Urbanized Area Formula (FY2006 forward)"/>
    <n v="5307"/>
    <s v="Urbanized Area"/>
    <x v="1"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  <r>
    <s v="WY90X058"/>
    <n v="90"/>
    <x v="54"/>
    <s v="49 USC 5307 - Urbanized Area Formula (FY2006 forward)"/>
    <n v="5307"/>
    <s v="Urbanized Area"/>
    <x v="1"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s v="BUS OTHER"/>
    <n v="11"/>
    <s v="Bus"/>
    <s v="7A"/>
    <s v="117"/>
    <x v="11"/>
    <s v="00"/>
    <s v="Preventive Maintenance"/>
    <m/>
    <m/>
    <n v="1"/>
    <x v="0"/>
    <s v="1"/>
    <m/>
    <s v="7"/>
    <m/>
    <s v="A"/>
    <s v="0"/>
    <s v="0"/>
  </r>
  <r>
    <s v="WY90X058"/>
    <n v="90"/>
    <x v="54"/>
    <s v="49 USC 5307 - Urbanized Area Formula (FY2006 forward)"/>
    <n v="5307"/>
    <s v="Urbanized Area"/>
    <x v="1"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s v="BUS OTHER"/>
    <n v="11"/>
    <s v="Bus"/>
    <s v="7C"/>
    <s v="117"/>
    <x v="13"/>
    <s v="00"/>
    <s v="Non Fixed Route ADA Para Service"/>
    <m/>
    <m/>
    <n v="1"/>
    <x v="0"/>
    <s v="1"/>
    <m/>
    <s v="7"/>
    <m/>
    <s v="C"/>
    <s v="0"/>
    <s v="0"/>
  </r>
  <r>
    <s v="WY90X058"/>
    <n v="90"/>
    <x v="54"/>
    <s v="49 USC 5307 - Urbanized Area Formula (FY2006 forward)"/>
    <n v="5307"/>
    <s v="Urbanized Area"/>
    <x v="1"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s v="OPERATING"/>
    <n v="30"/>
    <s v="Operating"/>
    <s v="09"/>
    <s v="300"/>
    <x v="5"/>
    <s v="01"/>
    <s v="50% Federal Share"/>
    <m/>
    <m/>
    <n v="3"/>
    <x v="1"/>
    <s v="0"/>
    <m/>
    <s v="0"/>
    <m/>
    <s v="9"/>
    <s v="0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B60" firstHeaderRow="1" firstDataRow="1" firstDataCol="1" rowPageCount="1" colPageCount="1"/>
  <pivotFields count="50">
    <pivotField showAll="0"/>
    <pivotField showAll="0"/>
    <pivotField axis="axisRow">
      <items count="56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8" showAll="0"/>
    <pivotField showAll="0"/>
    <pivotField showAll="0"/>
    <pivotField showAll="0"/>
    <pivotField showAll="0"/>
    <pivotField showAll="0"/>
    <pivotField numFmtId="8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6">
        <item x="2"/>
        <item x="1"/>
        <item x="37"/>
        <item x="49"/>
        <item x="0"/>
        <item x="24"/>
        <item x="53"/>
        <item x="12"/>
        <item x="8"/>
        <item x="14"/>
        <item x="54"/>
        <item x="43"/>
        <item x="28"/>
        <item x="60"/>
        <item x="10"/>
        <item x="44"/>
        <item x="45"/>
        <item x="18"/>
        <item x="31"/>
        <item x="16"/>
        <item x="62"/>
        <item x="23"/>
        <item x="42"/>
        <item x="52"/>
        <item x="63"/>
        <item x="57"/>
        <item x="25"/>
        <item x="13"/>
        <item x="5"/>
        <item x="21"/>
        <item x="27"/>
        <item x="56"/>
        <item x="55"/>
        <item x="51"/>
        <item x="46"/>
        <item x="39"/>
        <item x="11"/>
        <item x="34"/>
        <item x="17"/>
        <item x="4"/>
        <item x="15"/>
        <item x="6"/>
        <item x="48"/>
        <item x="50"/>
        <item x="9"/>
        <item x="22"/>
        <item x="38"/>
        <item x="33"/>
        <item x="7"/>
        <item x="47"/>
        <item x="59"/>
        <item x="19"/>
        <item x="30"/>
        <item x="3"/>
        <item x="41"/>
        <item x="58"/>
        <item x="29"/>
        <item x="36"/>
        <item x="32"/>
        <item x="61"/>
        <item x="20"/>
        <item x="40"/>
        <item x="35"/>
        <item x="64"/>
        <item x="26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pageFields count="1">
    <pageField fld="42" item="0" hier="-1"/>
  </pageFields>
  <dataFields count="1">
    <dataField name="Sum of ALI FTA Amt 2015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0"/>
  <sheetViews>
    <sheetView topLeftCell="A40" workbookViewId="0">
      <selection activeCell="B55" sqref="B55:B59"/>
    </sheetView>
  </sheetViews>
  <sheetFormatPr defaultRowHeight="14.4"/>
  <cols>
    <col min="1" max="1" width="22" bestFit="1" customWidth="1"/>
    <col min="2" max="2" width="22.44140625" customWidth="1"/>
  </cols>
  <sheetData>
    <row r="2" spans="1:2">
      <c r="A2" s="62" t="s">
        <v>88</v>
      </c>
      <c r="B2" t="s">
        <v>89</v>
      </c>
    </row>
    <row r="4" spans="1:2">
      <c r="A4" s="62" t="s">
        <v>86</v>
      </c>
      <c r="B4" t="s">
        <v>82</v>
      </c>
    </row>
    <row r="5" spans="1:2">
      <c r="A5" s="63" t="s">
        <v>20</v>
      </c>
      <c r="B5" s="61">
        <v>40991889</v>
      </c>
    </row>
    <row r="6" spans="1:2">
      <c r="A6" s="63" t="s">
        <v>21</v>
      </c>
      <c r="B6" s="61">
        <v>61827527</v>
      </c>
    </row>
    <row r="7" spans="1:2">
      <c r="A7" s="63" t="s">
        <v>22</v>
      </c>
      <c r="B7" s="61">
        <v>2483911</v>
      </c>
    </row>
    <row r="8" spans="1:2">
      <c r="A8" s="63" t="s">
        <v>23</v>
      </c>
      <c r="B8" s="61">
        <v>72189107</v>
      </c>
    </row>
    <row r="9" spans="1:2">
      <c r="A9" s="63" t="s">
        <v>24</v>
      </c>
      <c r="B9" s="61">
        <v>14134087</v>
      </c>
    </row>
    <row r="10" spans="1:2">
      <c r="A10" s="63" t="s">
        <v>25</v>
      </c>
      <c r="B10" s="61">
        <v>1705852547</v>
      </c>
    </row>
    <row r="11" spans="1:2">
      <c r="A11" s="63" t="s">
        <v>26</v>
      </c>
      <c r="B11" s="61">
        <v>210187777</v>
      </c>
    </row>
    <row r="12" spans="1:2">
      <c r="A12" s="63" t="s">
        <v>27</v>
      </c>
      <c r="B12" s="61">
        <v>161498594</v>
      </c>
    </row>
    <row r="13" spans="1:2">
      <c r="A13" s="63" t="s">
        <v>28</v>
      </c>
      <c r="B13" s="61">
        <v>14382642</v>
      </c>
    </row>
    <row r="14" spans="1:2">
      <c r="A14" s="63" t="s">
        <v>29</v>
      </c>
      <c r="B14" s="61">
        <v>1275173548</v>
      </c>
    </row>
    <row r="15" spans="1:2">
      <c r="A15" s="63" t="s">
        <v>30</v>
      </c>
      <c r="B15" s="61">
        <v>435773504</v>
      </c>
    </row>
    <row r="16" spans="1:2">
      <c r="A16" s="63" t="s">
        <v>31</v>
      </c>
      <c r="B16" s="61">
        <v>169317369</v>
      </c>
    </row>
    <row r="17" spans="1:2">
      <c r="A17" s="63" t="s">
        <v>32</v>
      </c>
      <c r="B17" s="61">
        <v>530057</v>
      </c>
    </row>
    <row r="18" spans="1:2">
      <c r="A18" s="63" t="s">
        <v>33</v>
      </c>
      <c r="B18" s="61">
        <v>51240376</v>
      </c>
    </row>
    <row r="19" spans="1:2">
      <c r="A19" s="63" t="s">
        <v>34</v>
      </c>
      <c r="B19" s="61">
        <v>14243969</v>
      </c>
    </row>
    <row r="20" spans="1:2">
      <c r="A20" s="63" t="s">
        <v>35</v>
      </c>
      <c r="B20" s="61">
        <v>432004683</v>
      </c>
    </row>
    <row r="21" spans="1:2">
      <c r="A21" s="63" t="s">
        <v>36</v>
      </c>
      <c r="B21" s="61">
        <v>66282928</v>
      </c>
    </row>
    <row r="22" spans="1:2">
      <c r="A22" s="63" t="s">
        <v>37</v>
      </c>
      <c r="B22" s="61">
        <v>20033503</v>
      </c>
    </row>
    <row r="23" spans="1:2">
      <c r="A23" s="63" t="s">
        <v>38</v>
      </c>
      <c r="B23" s="61">
        <v>16629391</v>
      </c>
    </row>
    <row r="24" spans="1:2">
      <c r="A24" s="63" t="s">
        <v>39</v>
      </c>
      <c r="B24" s="61">
        <v>55936952</v>
      </c>
    </row>
    <row r="25" spans="1:2">
      <c r="A25" s="63" t="s">
        <v>81</v>
      </c>
      <c r="B25" s="61">
        <v>43665099</v>
      </c>
    </row>
    <row r="26" spans="1:2">
      <c r="A26" s="63" t="s">
        <v>41</v>
      </c>
      <c r="B26" s="61">
        <v>10882150</v>
      </c>
    </row>
    <row r="27" spans="1:2">
      <c r="A27" s="63" t="s">
        <v>42</v>
      </c>
      <c r="B27" s="61">
        <v>147480693</v>
      </c>
    </row>
    <row r="28" spans="1:2">
      <c r="A28" s="63" t="s">
        <v>80</v>
      </c>
      <c r="B28" s="61">
        <v>340281478</v>
      </c>
    </row>
    <row r="29" spans="1:2">
      <c r="A29" s="63" t="s">
        <v>44</v>
      </c>
      <c r="B29" s="61">
        <v>175917738</v>
      </c>
    </row>
    <row r="30" spans="1:2">
      <c r="A30" s="63" t="s">
        <v>45</v>
      </c>
      <c r="B30" s="61">
        <v>209260146</v>
      </c>
    </row>
    <row r="31" spans="1:2">
      <c r="A31" s="63" t="s">
        <v>46</v>
      </c>
      <c r="B31" s="61">
        <v>15603184</v>
      </c>
    </row>
    <row r="32" spans="1:2">
      <c r="A32" s="63" t="s">
        <v>47</v>
      </c>
      <c r="B32" s="61">
        <v>99055484.5</v>
      </c>
    </row>
    <row r="33" spans="1:2">
      <c r="A33" s="63" t="s">
        <v>48</v>
      </c>
      <c r="B33" s="61">
        <v>6988309</v>
      </c>
    </row>
    <row r="34" spans="1:2">
      <c r="A34" s="63" t="s">
        <v>49</v>
      </c>
      <c r="B34" s="61">
        <v>16427724</v>
      </c>
    </row>
    <row r="35" spans="1:2">
      <c r="A35" s="63" t="s">
        <v>50</v>
      </c>
      <c r="B35" s="61">
        <v>88186411</v>
      </c>
    </row>
    <row r="36" spans="1:2">
      <c r="A36" s="63" t="s">
        <v>51</v>
      </c>
      <c r="B36" s="61">
        <v>12175043</v>
      </c>
    </row>
    <row r="37" spans="1:2">
      <c r="A37" s="63" t="s">
        <v>52</v>
      </c>
      <c r="B37" s="61">
        <v>1272935946</v>
      </c>
    </row>
    <row r="38" spans="1:2">
      <c r="A38" s="63" t="s">
        <v>53</v>
      </c>
      <c r="B38" s="61">
        <v>37223128.740000002</v>
      </c>
    </row>
    <row r="39" spans="1:2">
      <c r="A39" s="63" t="s">
        <v>54</v>
      </c>
      <c r="B39" s="61">
        <v>2514800298.5</v>
      </c>
    </row>
    <row r="40" spans="1:2">
      <c r="A40" s="63" t="s">
        <v>55</v>
      </c>
      <c r="B40" s="61">
        <v>212681295</v>
      </c>
    </row>
    <row r="41" spans="1:2">
      <c r="A41" s="63" t="s">
        <v>56</v>
      </c>
      <c r="B41" s="61">
        <v>5983973</v>
      </c>
    </row>
    <row r="42" spans="1:2">
      <c r="A42" s="63" t="s">
        <v>87</v>
      </c>
      <c r="B42" s="61">
        <v>374965</v>
      </c>
    </row>
    <row r="43" spans="1:2">
      <c r="A43" s="63" t="s">
        <v>57</v>
      </c>
      <c r="B43" s="61">
        <v>185504150</v>
      </c>
    </row>
    <row r="44" spans="1:2">
      <c r="A44" s="63" t="s">
        <v>58</v>
      </c>
      <c r="B44" s="61">
        <v>18132786</v>
      </c>
    </row>
    <row r="45" spans="1:2">
      <c r="A45" s="63" t="s">
        <v>59</v>
      </c>
      <c r="B45" s="61">
        <v>286555414</v>
      </c>
    </row>
    <row r="46" spans="1:2">
      <c r="A46" s="63" t="s">
        <v>60</v>
      </c>
      <c r="B46" s="61">
        <v>384028572</v>
      </c>
    </row>
    <row r="47" spans="1:2">
      <c r="A47" s="63" t="s">
        <v>61</v>
      </c>
      <c r="B47" s="61">
        <v>62245227</v>
      </c>
    </row>
    <row r="48" spans="1:2">
      <c r="A48" s="63" t="s">
        <v>62</v>
      </c>
      <c r="B48" s="61">
        <v>26440127</v>
      </c>
    </row>
    <row r="49" spans="1:2">
      <c r="A49" s="63" t="s">
        <v>63</v>
      </c>
      <c r="B49" s="61">
        <v>23085317</v>
      </c>
    </row>
    <row r="50" spans="1:2">
      <c r="A50" s="63" t="s">
        <v>64</v>
      </c>
      <c r="B50" s="61">
        <v>8959104</v>
      </c>
    </row>
    <row r="51" spans="1:2">
      <c r="A51" s="63" t="s">
        <v>65</v>
      </c>
      <c r="B51" s="61">
        <v>64407877</v>
      </c>
    </row>
    <row r="52" spans="1:2">
      <c r="A52" s="63" t="s">
        <v>66</v>
      </c>
      <c r="B52" s="61">
        <v>352477293</v>
      </c>
    </row>
    <row r="53" spans="1:2">
      <c r="A53" s="63" t="s">
        <v>67</v>
      </c>
      <c r="B53" s="61">
        <v>54155709</v>
      </c>
    </row>
    <row r="54" spans="1:2">
      <c r="A54" s="63" t="s">
        <v>68</v>
      </c>
      <c r="B54" s="61">
        <v>14768291</v>
      </c>
    </row>
    <row r="55" spans="1:2">
      <c r="A55" s="63" t="s">
        <v>69</v>
      </c>
      <c r="B55" s="61">
        <v>156316487</v>
      </c>
    </row>
    <row r="56" spans="1:2">
      <c r="A56" s="63" t="s">
        <v>70</v>
      </c>
      <c r="B56" s="61">
        <v>308840171</v>
      </c>
    </row>
    <row r="57" spans="1:2">
      <c r="A57" s="63" t="s">
        <v>71</v>
      </c>
      <c r="B57" s="61">
        <v>10486731</v>
      </c>
    </row>
    <row r="58" spans="1:2">
      <c r="A58" s="63" t="s">
        <v>72</v>
      </c>
      <c r="B58" s="61">
        <v>25143460</v>
      </c>
    </row>
    <row r="59" spans="1:2">
      <c r="A59" s="63" t="s">
        <v>73</v>
      </c>
      <c r="B59" s="61">
        <v>4485225</v>
      </c>
    </row>
    <row r="60" spans="1:2">
      <c r="A60" s="63" t="s">
        <v>79</v>
      </c>
      <c r="B60" s="61">
        <v>12016669367.74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8"/>
  <sheetViews>
    <sheetView tabSelected="1" zoomScale="85" zoomScaleNormal="85" workbookViewId="0">
      <selection activeCell="H64" sqref="H64"/>
    </sheetView>
  </sheetViews>
  <sheetFormatPr defaultRowHeight="14.4"/>
  <cols>
    <col min="2" max="2" width="33" customWidth="1"/>
    <col min="3" max="3" width="19.6640625" customWidth="1"/>
    <col min="5" max="5" width="22.6640625" customWidth="1"/>
    <col min="7" max="7" width="5.33203125" customWidth="1"/>
    <col min="8" max="8" width="20.5546875" customWidth="1"/>
    <col min="10" max="10" width="11.88671875" customWidth="1"/>
    <col min="11" max="11" width="11.33203125" customWidth="1"/>
    <col min="12" max="12" width="11.5546875" customWidth="1"/>
  </cols>
  <sheetData>
    <row r="1" spans="2:16" ht="17.399999999999999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/>
      <c r="O1" s="1"/>
      <c r="P1" s="1"/>
    </row>
    <row r="2" spans="2:16" ht="17.399999999999999">
      <c r="B2" s="78" t="s">
        <v>85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"/>
      <c r="O2" s="1"/>
      <c r="P2" s="1"/>
    </row>
    <row r="3" spans="2:16" ht="16.2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5.6">
      <c r="B4" s="18"/>
      <c r="C4" s="36"/>
      <c r="D4" s="19"/>
      <c r="E4" s="19"/>
      <c r="F4" s="19"/>
      <c r="G4" s="19"/>
      <c r="H4" s="36"/>
      <c r="I4" s="33"/>
      <c r="J4" s="19"/>
      <c r="K4" s="19"/>
      <c r="L4" s="19"/>
      <c r="M4" s="8" t="s">
        <v>1</v>
      </c>
      <c r="N4" s="1" t="s">
        <v>1</v>
      </c>
      <c r="O4" s="1" t="s">
        <v>1</v>
      </c>
      <c r="P4" s="1"/>
    </row>
    <row r="5" spans="2:16" ht="15.6">
      <c r="B5" s="5"/>
      <c r="C5" s="68"/>
      <c r="D5" s="4"/>
      <c r="E5" s="20" t="s">
        <v>2</v>
      </c>
      <c r="F5" s="20"/>
      <c r="G5" s="20"/>
      <c r="H5" s="37" t="s">
        <v>3</v>
      </c>
      <c r="I5" s="38"/>
      <c r="J5" s="16" t="s">
        <v>4</v>
      </c>
      <c r="K5" s="16"/>
      <c r="L5" s="16" t="s">
        <v>5</v>
      </c>
      <c r="M5" s="25"/>
      <c r="N5" s="1"/>
      <c r="O5" s="1"/>
      <c r="P5" s="1"/>
    </row>
    <row r="6" spans="2:16" ht="15.6">
      <c r="B6" s="5" t="s">
        <v>6</v>
      </c>
      <c r="C6" s="69" t="s">
        <v>7</v>
      </c>
      <c r="D6" s="50" t="s">
        <v>8</v>
      </c>
      <c r="E6" s="20" t="s">
        <v>9</v>
      </c>
      <c r="F6" s="50" t="s">
        <v>8</v>
      </c>
      <c r="G6" s="21"/>
      <c r="H6" s="37" t="s">
        <v>10</v>
      </c>
      <c r="I6" s="38"/>
      <c r="J6" s="16" t="s">
        <v>11</v>
      </c>
      <c r="K6" s="16" t="s">
        <v>12</v>
      </c>
      <c r="L6" s="16" t="s">
        <v>13</v>
      </c>
      <c r="M6" s="28"/>
      <c r="N6" s="1"/>
      <c r="O6" s="1"/>
      <c r="P6" s="1"/>
    </row>
    <row r="7" spans="2:16" ht="15.6">
      <c r="B7" s="5"/>
      <c r="C7" s="69" t="s">
        <v>14</v>
      </c>
      <c r="D7" s="50" t="s">
        <v>15</v>
      </c>
      <c r="E7" s="20" t="s">
        <v>10</v>
      </c>
      <c r="F7" s="50" t="s">
        <v>15</v>
      </c>
      <c r="G7" s="20"/>
      <c r="H7" s="60" t="s">
        <v>16</v>
      </c>
      <c r="I7" s="38"/>
      <c r="J7" s="16" t="s">
        <v>17</v>
      </c>
      <c r="K7" s="16" t="s">
        <v>17</v>
      </c>
      <c r="L7" s="16" t="s">
        <v>17</v>
      </c>
      <c r="M7" s="25"/>
      <c r="N7" s="1"/>
      <c r="O7" s="1"/>
      <c r="P7" s="1"/>
    </row>
    <row r="8" spans="2:16" ht="16.2" thickBot="1">
      <c r="B8" s="22"/>
      <c r="C8" s="70"/>
      <c r="D8" s="53" t="s">
        <v>18</v>
      </c>
      <c r="E8" s="54"/>
      <c r="F8" s="53" t="s">
        <v>12</v>
      </c>
      <c r="G8" s="23"/>
      <c r="H8" s="60" t="s">
        <v>19</v>
      </c>
      <c r="I8" s="35"/>
      <c r="J8" s="16" t="s">
        <v>10</v>
      </c>
      <c r="K8" s="16" t="s">
        <v>10</v>
      </c>
      <c r="L8" s="16" t="s">
        <v>10</v>
      </c>
      <c r="M8" s="29"/>
      <c r="N8" s="1"/>
      <c r="O8" s="1"/>
      <c r="P8" s="1"/>
    </row>
    <row r="9" spans="2:16" ht="15.6">
      <c r="B9" s="6"/>
      <c r="C9" s="71"/>
      <c r="D9" s="7"/>
      <c r="E9" s="7"/>
      <c r="F9" s="7"/>
      <c r="G9" s="7"/>
      <c r="H9" s="36"/>
      <c r="I9" s="33"/>
      <c r="J9" s="19"/>
      <c r="K9" s="19"/>
      <c r="L9" s="19"/>
      <c r="M9" s="24"/>
      <c r="N9" s="1"/>
      <c r="O9" s="1"/>
      <c r="P9" s="1"/>
    </row>
    <row r="10" spans="2:16" ht="15.6">
      <c r="B10" s="5" t="s">
        <v>20</v>
      </c>
      <c r="C10" s="72">
        <v>17459803</v>
      </c>
      <c r="D10" s="51">
        <f t="shared" ref="D10:D41" si="0">(C10/C$68)*100</f>
        <v>0.87850350755564832</v>
      </c>
      <c r="E10" s="3">
        <v>861807</v>
      </c>
      <c r="F10" s="51">
        <f>(E10/E$68)*100</f>
        <v>1.1040328578416794</v>
      </c>
      <c r="G10" s="3"/>
      <c r="H10" s="39">
        <v>40991889</v>
      </c>
      <c r="I10" s="51"/>
      <c r="J10" s="64">
        <f>(C10/H10)*100</f>
        <v>42.59331156951562</v>
      </c>
      <c r="K10" s="49">
        <f>(E10/H10)*100</f>
        <v>2.1023842058120326</v>
      </c>
      <c r="L10" s="49">
        <f>((C10+E10)/H10)*100</f>
        <v>44.69569577532765</v>
      </c>
      <c r="M10" s="26"/>
      <c r="N10" s="2"/>
      <c r="O10" s="2"/>
      <c r="P10" s="2"/>
    </row>
    <row r="11" spans="2:16" ht="15.6">
      <c r="B11" s="5" t="s">
        <v>21</v>
      </c>
      <c r="C11" s="73">
        <v>14998417</v>
      </c>
      <c r="D11" s="51">
        <f t="shared" si="0"/>
        <v>0.75465696504606983</v>
      </c>
      <c r="E11" s="17">
        <v>0</v>
      </c>
      <c r="F11" s="51">
        <f>(E11/E$68)*100</f>
        <v>0</v>
      </c>
      <c r="G11" s="17"/>
      <c r="H11" s="55">
        <v>61827527</v>
      </c>
      <c r="I11" s="51"/>
      <c r="J11" s="64">
        <f t="shared" ref="J11:J65" si="1">(C11/H11)*100</f>
        <v>24.258477943004255</v>
      </c>
      <c r="K11" s="49">
        <f t="shared" ref="K11:K65" si="2">(E11/H11)*100</f>
        <v>0</v>
      </c>
      <c r="L11" s="49">
        <f t="shared" ref="L11:L65" si="3">((C11+E11)/H11)*100</f>
        <v>24.258477943004255</v>
      </c>
      <c r="M11" s="26"/>
      <c r="N11" s="2"/>
      <c r="O11" s="2"/>
      <c r="P11" s="2"/>
    </row>
    <row r="12" spans="2:16" ht="15.6">
      <c r="B12" s="5" t="s">
        <v>22</v>
      </c>
      <c r="C12" s="73">
        <v>0</v>
      </c>
      <c r="D12" s="51">
        <f t="shared" si="0"/>
        <v>0</v>
      </c>
      <c r="E12" s="17">
        <v>0</v>
      </c>
      <c r="F12" s="51">
        <f t="shared" ref="F12:F65" si="4">(E12/E$68)*100</f>
        <v>0</v>
      </c>
      <c r="G12" s="17"/>
      <c r="H12" s="55">
        <v>2483911</v>
      </c>
      <c r="I12" s="51"/>
      <c r="J12" s="64">
        <v>0</v>
      </c>
      <c r="K12" s="49">
        <v>0</v>
      </c>
      <c r="L12" s="49">
        <v>0</v>
      </c>
      <c r="M12" s="26"/>
      <c r="N12" s="2"/>
      <c r="O12" s="2"/>
      <c r="P12" s="2"/>
    </row>
    <row r="13" spans="2:16" ht="15.6">
      <c r="B13" s="5" t="s">
        <v>23</v>
      </c>
      <c r="C13" s="73">
        <v>6470176</v>
      </c>
      <c r="D13" s="51">
        <f t="shared" si="0"/>
        <v>0.32555191547707468</v>
      </c>
      <c r="E13" s="17">
        <v>202151</v>
      </c>
      <c r="F13" s="51">
        <f t="shared" si="4"/>
        <v>0.25896905716193219</v>
      </c>
      <c r="G13" s="17"/>
      <c r="H13" s="55">
        <v>72189107</v>
      </c>
      <c r="I13" s="51"/>
      <c r="J13" s="64">
        <f t="shared" si="1"/>
        <v>8.9628148468438606</v>
      </c>
      <c r="K13" s="49">
        <f t="shared" si="2"/>
        <v>0.28002978344087287</v>
      </c>
      <c r="L13" s="49">
        <f t="shared" si="3"/>
        <v>9.2428446302847327</v>
      </c>
      <c r="M13" s="26"/>
      <c r="N13" s="2"/>
      <c r="O13" s="2"/>
      <c r="P13" s="2"/>
    </row>
    <row r="14" spans="2:16" ht="15.6">
      <c r="B14" s="30" t="s">
        <v>24</v>
      </c>
      <c r="C14" s="74">
        <v>2719410</v>
      </c>
      <c r="D14" s="67">
        <f t="shared" si="0"/>
        <v>0.1368292198647319</v>
      </c>
      <c r="E14" s="31">
        <v>745958</v>
      </c>
      <c r="F14" s="52">
        <f t="shared" si="4"/>
        <v>0.95562247994024596</v>
      </c>
      <c r="G14" s="31"/>
      <c r="H14" s="56">
        <v>14134087</v>
      </c>
      <c r="I14" s="51"/>
      <c r="J14" s="65">
        <f t="shared" si="1"/>
        <v>19.240082504090996</v>
      </c>
      <c r="K14" s="66">
        <f t="shared" si="2"/>
        <v>5.2777232798977387</v>
      </c>
      <c r="L14" s="66">
        <f t="shared" si="3"/>
        <v>24.517805783988734</v>
      </c>
      <c r="M14" s="32"/>
      <c r="N14" s="2"/>
      <c r="O14" s="2"/>
      <c r="P14" s="2"/>
    </row>
    <row r="15" spans="2:16" ht="15.6">
      <c r="B15" s="5" t="s">
        <v>25</v>
      </c>
      <c r="C15" s="73">
        <v>332658202</v>
      </c>
      <c r="D15" s="51">
        <f t="shared" si="0"/>
        <v>16.737955020119951</v>
      </c>
      <c r="E15" s="17">
        <v>14430559</v>
      </c>
      <c r="F15" s="51">
        <f t="shared" si="4"/>
        <v>18.486518783234491</v>
      </c>
      <c r="G15" s="17"/>
      <c r="H15" s="55">
        <v>1705852547</v>
      </c>
      <c r="I15" s="51"/>
      <c r="J15" s="64">
        <f t="shared" si="1"/>
        <v>19.500993950797788</v>
      </c>
      <c r="K15" s="49">
        <f t="shared" si="2"/>
        <v>0.84594410140421128</v>
      </c>
      <c r="L15" s="49">
        <f t="shared" si="3"/>
        <v>20.346938052201999</v>
      </c>
      <c r="M15" s="26"/>
      <c r="N15" s="2"/>
      <c r="O15" s="2"/>
      <c r="P15" s="2"/>
    </row>
    <row r="16" spans="2:16" ht="15.6">
      <c r="B16" s="5" t="s">
        <v>26</v>
      </c>
      <c r="C16" s="73">
        <v>31075997</v>
      </c>
      <c r="D16" s="51">
        <f t="shared" si="0"/>
        <v>1.5636128520630392</v>
      </c>
      <c r="E16" s="17">
        <v>417269</v>
      </c>
      <c r="F16" s="51">
        <f t="shared" si="4"/>
        <v>0.53454971537564644</v>
      </c>
      <c r="G16" s="17"/>
      <c r="H16" s="55">
        <v>210187777</v>
      </c>
      <c r="I16" s="51"/>
      <c r="J16" s="64">
        <f t="shared" si="1"/>
        <v>14.784873527636194</v>
      </c>
      <c r="K16" s="49">
        <f t="shared" si="2"/>
        <v>0.19852201015475796</v>
      </c>
      <c r="L16" s="49">
        <f t="shared" si="3"/>
        <v>14.983395537790953</v>
      </c>
      <c r="M16" s="26"/>
      <c r="N16" s="2"/>
      <c r="O16" s="2"/>
      <c r="P16" s="2"/>
    </row>
    <row r="17" spans="2:16" ht="15.6">
      <c r="B17" s="5" t="s">
        <v>27</v>
      </c>
      <c r="C17" s="73">
        <v>138752</v>
      </c>
      <c r="D17" s="51">
        <f t="shared" si="0"/>
        <v>6.9814143195293396E-3</v>
      </c>
      <c r="E17" s="17">
        <v>0</v>
      </c>
      <c r="F17" s="51">
        <f t="shared" si="4"/>
        <v>0</v>
      </c>
      <c r="G17" s="17"/>
      <c r="H17" s="55">
        <v>161498594</v>
      </c>
      <c r="I17" s="51"/>
      <c r="J17" s="64">
        <f t="shared" si="1"/>
        <v>8.591529905207719E-2</v>
      </c>
      <c r="K17" s="49">
        <f t="shared" si="2"/>
        <v>0</v>
      </c>
      <c r="L17" s="49">
        <f t="shared" si="3"/>
        <v>8.591529905207719E-2</v>
      </c>
      <c r="M17" s="26"/>
      <c r="N17" s="2"/>
      <c r="O17" s="2"/>
      <c r="P17" s="2"/>
    </row>
    <row r="18" spans="2:16" ht="15.6">
      <c r="B18" s="5" t="s">
        <v>28</v>
      </c>
      <c r="C18" s="73">
        <v>4189805</v>
      </c>
      <c r="D18" s="51">
        <f t="shared" si="0"/>
        <v>0.21081328285744078</v>
      </c>
      <c r="E18" s="17">
        <v>0</v>
      </c>
      <c r="F18" s="51">
        <f t="shared" si="4"/>
        <v>0</v>
      </c>
      <c r="G18" s="17"/>
      <c r="H18" s="55">
        <v>14382642</v>
      </c>
      <c r="I18" s="51"/>
      <c r="J18" s="64">
        <f t="shared" si="1"/>
        <v>29.130983028013908</v>
      </c>
      <c r="K18" s="49">
        <f t="shared" si="2"/>
        <v>0</v>
      </c>
      <c r="L18" s="49">
        <f t="shared" si="3"/>
        <v>29.130983028013908</v>
      </c>
      <c r="M18" s="26"/>
      <c r="N18" s="2"/>
      <c r="O18" s="2"/>
      <c r="P18" s="2"/>
    </row>
    <row r="19" spans="2:16" ht="15.6">
      <c r="B19" s="30" t="s">
        <v>29</v>
      </c>
      <c r="C19" s="74">
        <v>25983349</v>
      </c>
      <c r="D19" s="67">
        <f t="shared" si="0"/>
        <v>1.3073723245641746</v>
      </c>
      <c r="E19" s="31">
        <v>0</v>
      </c>
      <c r="F19" s="52">
        <f t="shared" si="4"/>
        <v>0</v>
      </c>
      <c r="G19" s="31"/>
      <c r="H19" s="56">
        <v>1275173548</v>
      </c>
      <c r="I19" s="51"/>
      <c r="J19" s="65">
        <f t="shared" si="1"/>
        <v>2.0376323709625761</v>
      </c>
      <c r="K19" s="66">
        <f t="shared" si="2"/>
        <v>0</v>
      </c>
      <c r="L19" s="66">
        <f t="shared" si="3"/>
        <v>2.0376323709625761</v>
      </c>
      <c r="M19" s="32"/>
      <c r="N19" s="2"/>
      <c r="O19" s="2"/>
      <c r="P19" s="2"/>
    </row>
    <row r="20" spans="2:16" ht="15.6">
      <c r="B20" s="5" t="s">
        <v>30</v>
      </c>
      <c r="C20" s="73">
        <v>194573560</v>
      </c>
      <c r="D20" s="51">
        <f t="shared" si="0"/>
        <v>9.7901193351144578</v>
      </c>
      <c r="E20" s="17">
        <v>5355709</v>
      </c>
      <c r="F20" s="51">
        <f t="shared" si="4"/>
        <v>6.86102423516913</v>
      </c>
      <c r="G20" s="17"/>
      <c r="H20" s="55">
        <v>435773504</v>
      </c>
      <c r="I20" s="51"/>
      <c r="J20" s="64">
        <f t="shared" si="1"/>
        <v>44.650158445613073</v>
      </c>
      <c r="K20" s="49">
        <f t="shared" si="2"/>
        <v>1.2290120787150933</v>
      </c>
      <c r="L20" s="49">
        <f t="shared" si="3"/>
        <v>45.87917052432816</v>
      </c>
      <c r="M20" s="26"/>
      <c r="N20" s="2"/>
      <c r="O20" s="2"/>
      <c r="P20" s="2"/>
    </row>
    <row r="21" spans="2:16" ht="15.6">
      <c r="B21" s="5" t="s">
        <v>31</v>
      </c>
      <c r="C21" s="73">
        <v>64238466</v>
      </c>
      <c r="D21" s="51">
        <f t="shared" si="0"/>
        <v>3.2322081584193278</v>
      </c>
      <c r="E21" s="17">
        <v>5773770</v>
      </c>
      <c r="F21" s="51">
        <f t="shared" si="4"/>
        <v>7.3965885559302187</v>
      </c>
      <c r="G21" s="17"/>
      <c r="H21" s="55">
        <v>169317369</v>
      </c>
      <c r="I21" s="51"/>
      <c r="J21" s="64">
        <f t="shared" si="1"/>
        <v>37.939678828815254</v>
      </c>
      <c r="K21" s="49">
        <f t="shared" si="2"/>
        <v>3.4100281820466982</v>
      </c>
      <c r="L21" s="49">
        <f t="shared" si="3"/>
        <v>41.349707010861955</v>
      </c>
      <c r="M21" s="26"/>
      <c r="N21" s="2"/>
      <c r="O21" s="2"/>
      <c r="P21" s="2"/>
    </row>
    <row r="22" spans="2:16" ht="15.6">
      <c r="B22" s="5" t="s">
        <v>32</v>
      </c>
      <c r="C22" s="73">
        <v>0</v>
      </c>
      <c r="D22" s="51">
        <f t="shared" si="0"/>
        <v>0</v>
      </c>
      <c r="E22" s="17">
        <v>0</v>
      </c>
      <c r="F22" s="51">
        <f t="shared" si="4"/>
        <v>0</v>
      </c>
      <c r="G22" s="17"/>
      <c r="H22" s="55">
        <v>530057</v>
      </c>
      <c r="I22" s="51"/>
      <c r="J22" s="64">
        <v>0</v>
      </c>
      <c r="K22" s="49">
        <v>0</v>
      </c>
      <c r="L22" s="49">
        <v>0</v>
      </c>
      <c r="M22" s="26"/>
      <c r="N22" s="1"/>
      <c r="O22" s="1"/>
      <c r="P22" s="1"/>
    </row>
    <row r="23" spans="2:16" ht="15.6">
      <c r="B23" s="5" t="s">
        <v>33</v>
      </c>
      <c r="C23" s="73">
        <v>21834042</v>
      </c>
      <c r="D23" s="51">
        <f t="shared" si="0"/>
        <v>1.0985967299354606</v>
      </c>
      <c r="E23" s="17">
        <v>0</v>
      </c>
      <c r="F23" s="51">
        <f t="shared" si="4"/>
        <v>0</v>
      </c>
      <c r="G23" s="17"/>
      <c r="H23" s="55">
        <v>51240376</v>
      </c>
      <c r="I23" s="51"/>
      <c r="J23" s="64">
        <f t="shared" si="1"/>
        <v>42.61101050468482</v>
      </c>
      <c r="K23" s="49">
        <f t="shared" si="2"/>
        <v>0</v>
      </c>
      <c r="L23" s="49">
        <f t="shared" si="3"/>
        <v>42.61101050468482</v>
      </c>
      <c r="M23" s="26"/>
      <c r="N23" s="2"/>
      <c r="O23" s="2"/>
      <c r="P23" s="2"/>
    </row>
    <row r="24" spans="2:16" ht="15.6">
      <c r="B24" s="30" t="s">
        <v>34</v>
      </c>
      <c r="C24" s="74">
        <v>2265934</v>
      </c>
      <c r="D24" s="67">
        <f t="shared" si="0"/>
        <v>0.1140122237856636</v>
      </c>
      <c r="E24" s="31">
        <v>307000</v>
      </c>
      <c r="F24" s="52">
        <f t="shared" si="4"/>
        <v>0.39328769359890969</v>
      </c>
      <c r="G24" s="31"/>
      <c r="H24" s="56">
        <v>14243969</v>
      </c>
      <c r="I24" s="51"/>
      <c r="J24" s="64">
        <f t="shared" si="1"/>
        <v>15.908023950346987</v>
      </c>
      <c r="K24" s="49">
        <f t="shared" si="2"/>
        <v>2.1552981475879371</v>
      </c>
      <c r="L24" s="49">
        <f t="shared" si="3"/>
        <v>18.063322097934922</v>
      </c>
      <c r="M24" s="32"/>
      <c r="N24" s="2"/>
      <c r="O24" s="2"/>
      <c r="P24" s="2"/>
    </row>
    <row r="25" spans="2:16" ht="15.6">
      <c r="B25" s="5" t="s">
        <v>35</v>
      </c>
      <c r="C25" s="73">
        <v>3985462</v>
      </c>
      <c r="D25" s="51">
        <f t="shared" si="0"/>
        <v>0.20053160658397745</v>
      </c>
      <c r="E25" s="17">
        <v>260000</v>
      </c>
      <c r="F25" s="51">
        <f t="shared" si="4"/>
        <v>0.33307752552350661</v>
      </c>
      <c r="G25" s="17"/>
      <c r="H25" s="55">
        <v>432004683</v>
      </c>
      <c r="I25" s="51"/>
      <c r="J25" s="64">
        <f t="shared" si="1"/>
        <v>0.92255064744286575</v>
      </c>
      <c r="K25" s="49">
        <f t="shared" si="2"/>
        <v>6.018453276813205E-2</v>
      </c>
      <c r="L25" s="49">
        <f t="shared" si="3"/>
        <v>0.98273518021099793</v>
      </c>
      <c r="M25" s="26"/>
      <c r="N25" s="2"/>
      <c r="O25" s="2"/>
      <c r="P25" s="2"/>
    </row>
    <row r="26" spans="2:16" ht="15.6">
      <c r="B26" s="5" t="s">
        <v>36</v>
      </c>
      <c r="C26" s="73">
        <v>23767394</v>
      </c>
      <c r="D26" s="51">
        <f t="shared" si="0"/>
        <v>1.1958748328636395</v>
      </c>
      <c r="E26" s="17">
        <v>2327045</v>
      </c>
      <c r="F26" s="51">
        <f t="shared" si="4"/>
        <v>2.9811015014686477</v>
      </c>
      <c r="G26" s="17"/>
      <c r="H26" s="55">
        <v>66282928</v>
      </c>
      <c r="I26" s="51"/>
      <c r="J26" s="64">
        <f t="shared" si="1"/>
        <v>35.857489578613666</v>
      </c>
      <c r="K26" s="49">
        <f t="shared" si="2"/>
        <v>3.5107758064037244</v>
      </c>
      <c r="L26" s="49">
        <f t="shared" si="3"/>
        <v>39.368265385017395</v>
      </c>
      <c r="M26" s="26"/>
      <c r="N26" s="2"/>
      <c r="O26" s="2"/>
      <c r="P26" s="2"/>
    </row>
    <row r="27" spans="2:16" ht="15.6">
      <c r="B27" s="5" t="s">
        <v>37</v>
      </c>
      <c r="C27" s="73">
        <v>4671146</v>
      </c>
      <c r="D27" s="51">
        <f t="shared" si="0"/>
        <v>0.23503232798815296</v>
      </c>
      <c r="E27" s="17">
        <v>712607</v>
      </c>
      <c r="F27" s="51">
        <f t="shared" si="4"/>
        <v>0.91289760088742111</v>
      </c>
      <c r="G27" s="17"/>
      <c r="H27" s="55">
        <v>20033503</v>
      </c>
      <c r="I27" s="51"/>
      <c r="J27" s="64">
        <f t="shared" si="1"/>
        <v>23.316671078442948</v>
      </c>
      <c r="K27" s="49">
        <f t="shared" si="2"/>
        <v>3.5570763635296334</v>
      </c>
      <c r="L27" s="49">
        <f t="shared" si="3"/>
        <v>26.873747441972579</v>
      </c>
      <c r="M27" s="26"/>
      <c r="N27" s="2"/>
      <c r="O27" s="2"/>
      <c r="P27" s="2"/>
    </row>
    <row r="28" spans="2:16" ht="15.6">
      <c r="B28" s="5" t="s">
        <v>38</v>
      </c>
      <c r="C28" s="73">
        <v>4261144</v>
      </c>
      <c r="D28" s="51">
        <f t="shared" si="0"/>
        <v>0.21440275988221091</v>
      </c>
      <c r="E28" s="17">
        <v>661020</v>
      </c>
      <c r="F28" s="51">
        <f t="shared" si="4"/>
        <v>0.84681117662133965</v>
      </c>
      <c r="G28" s="17"/>
      <c r="H28" s="55">
        <v>16629391</v>
      </c>
      <c r="I28" s="51"/>
      <c r="J28" s="64">
        <f t="shared" si="1"/>
        <v>25.624173488975032</v>
      </c>
      <c r="K28" s="49">
        <f t="shared" si="2"/>
        <v>3.975010269468076</v>
      </c>
      <c r="L28" s="49">
        <f t="shared" si="3"/>
        <v>29.599183758443111</v>
      </c>
      <c r="M28" s="26"/>
      <c r="N28" s="2"/>
      <c r="O28" s="2"/>
      <c r="P28" s="2"/>
    </row>
    <row r="29" spans="2:16" ht="15.6">
      <c r="B29" s="30" t="s">
        <v>39</v>
      </c>
      <c r="C29" s="74">
        <v>12241860</v>
      </c>
      <c r="D29" s="67">
        <f t="shared" si="0"/>
        <v>0.61595866511238351</v>
      </c>
      <c r="E29" s="31">
        <v>433565</v>
      </c>
      <c r="F29" s="52">
        <f t="shared" si="4"/>
        <v>0.55542598982153513</v>
      </c>
      <c r="G29" s="31"/>
      <c r="H29" s="56">
        <v>55936952</v>
      </c>
      <c r="I29" s="51"/>
      <c r="J29" s="65">
        <f t="shared" si="1"/>
        <v>21.885103786134074</v>
      </c>
      <c r="K29" s="66">
        <f t="shared" si="2"/>
        <v>0.77509586149778065</v>
      </c>
      <c r="L29" s="66">
        <f t="shared" si="3"/>
        <v>22.660199647631853</v>
      </c>
      <c r="M29" s="32"/>
      <c r="N29" s="2"/>
      <c r="O29" s="2"/>
      <c r="P29" s="2"/>
    </row>
    <row r="30" spans="2:16" ht="15.6">
      <c r="B30" s="5" t="s">
        <v>40</v>
      </c>
      <c r="C30" s="73">
        <v>12169749</v>
      </c>
      <c r="D30" s="51">
        <f t="shared" si="0"/>
        <v>0.61233034430983235</v>
      </c>
      <c r="E30" s="17">
        <v>973814</v>
      </c>
      <c r="F30" s="51">
        <f t="shared" si="4"/>
        <v>1.2475213747698002</v>
      </c>
      <c r="G30" s="17"/>
      <c r="H30" s="55">
        <v>43665099</v>
      </c>
      <c r="I30" s="51"/>
      <c r="J30" s="64">
        <f t="shared" si="1"/>
        <v>27.870654776255062</v>
      </c>
      <c r="K30" s="49">
        <v>0</v>
      </c>
      <c r="L30" s="49">
        <f t="shared" si="3"/>
        <v>30.10084323866986</v>
      </c>
      <c r="M30" s="26"/>
      <c r="N30" s="2"/>
      <c r="O30" s="2"/>
      <c r="P30" s="2"/>
    </row>
    <row r="31" spans="2:16" ht="15.6">
      <c r="B31" s="5" t="s">
        <v>41</v>
      </c>
      <c r="C31" s="73">
        <v>5751827</v>
      </c>
      <c r="D31" s="51">
        <f t="shared" si="0"/>
        <v>0.28940762930448199</v>
      </c>
      <c r="E31" s="17">
        <v>265769</v>
      </c>
      <c r="F31" s="51">
        <f t="shared" si="4"/>
        <v>0.34046800338791083</v>
      </c>
      <c r="G31" s="17"/>
      <c r="H31" s="55">
        <v>10882150</v>
      </c>
      <c r="I31" s="51"/>
      <c r="J31" s="64">
        <f t="shared" si="1"/>
        <v>52.855612172226998</v>
      </c>
      <c r="K31" s="49">
        <f t="shared" si="2"/>
        <v>2.442247166230938</v>
      </c>
      <c r="L31" s="49">
        <f t="shared" si="3"/>
        <v>55.297859338457933</v>
      </c>
      <c r="M31" s="26"/>
      <c r="N31" s="2"/>
      <c r="O31" s="2"/>
      <c r="P31" s="2"/>
    </row>
    <row r="32" spans="2:16" ht="15.6">
      <c r="B32" s="5" t="s">
        <v>42</v>
      </c>
      <c r="C32" s="73">
        <v>50141630</v>
      </c>
      <c r="D32" s="51">
        <f t="shared" si="0"/>
        <v>2.5229149395074804</v>
      </c>
      <c r="E32" s="17">
        <v>0</v>
      </c>
      <c r="F32" s="51">
        <f t="shared" si="4"/>
        <v>0</v>
      </c>
      <c r="G32" s="17"/>
      <c r="H32" s="55">
        <v>147480693</v>
      </c>
      <c r="I32" s="51"/>
      <c r="J32" s="64">
        <f t="shared" si="1"/>
        <v>33.998775690591579</v>
      </c>
      <c r="K32" s="49">
        <f t="shared" si="2"/>
        <v>0</v>
      </c>
      <c r="L32" s="49">
        <f t="shared" si="3"/>
        <v>33.998775690591579</v>
      </c>
      <c r="M32" s="26"/>
      <c r="N32" s="2"/>
      <c r="O32" s="2"/>
      <c r="P32" s="2"/>
    </row>
    <row r="33" spans="2:16" ht="15.6">
      <c r="B33" s="5" t="s">
        <v>43</v>
      </c>
      <c r="C33" s="73">
        <v>31227526</v>
      </c>
      <c r="D33" s="51">
        <f t="shared" si="0"/>
        <v>1.5712371510311547</v>
      </c>
      <c r="E33" s="17">
        <v>6378600</v>
      </c>
      <c r="F33" s="51">
        <f t="shared" si="4"/>
        <v>8.1714165550163038</v>
      </c>
      <c r="G33" s="17"/>
      <c r="H33" s="55">
        <v>340281478</v>
      </c>
      <c r="I33" s="51"/>
      <c r="J33" s="64">
        <f t="shared" si="1"/>
        <v>9.1769690738207039</v>
      </c>
      <c r="K33" s="49">
        <f t="shared" si="2"/>
        <v>1.8745069633205249</v>
      </c>
      <c r="L33" s="49">
        <f t="shared" si="3"/>
        <v>11.051476037141228</v>
      </c>
      <c r="M33" s="26"/>
      <c r="N33" s="2"/>
      <c r="O33" s="2"/>
      <c r="P33" s="2"/>
    </row>
    <row r="34" spans="2:16" ht="15.6">
      <c r="B34" s="30" t="s">
        <v>44</v>
      </c>
      <c r="C34" s="74">
        <v>14424291</v>
      </c>
      <c r="D34" s="67">
        <f t="shared" si="0"/>
        <v>0.72576937079435377</v>
      </c>
      <c r="E34" s="31">
        <v>609760</v>
      </c>
      <c r="F34" s="52">
        <f t="shared" si="4"/>
        <v>0.78114366139697455</v>
      </c>
      <c r="G34" s="31"/>
      <c r="H34" s="56">
        <v>175917738</v>
      </c>
      <c r="I34" s="51"/>
      <c r="J34" s="65">
        <f t="shared" si="1"/>
        <v>8.1994522917296724</v>
      </c>
      <c r="K34" s="66">
        <f t="shared" si="2"/>
        <v>0.34661655324376672</v>
      </c>
      <c r="L34" s="66">
        <f t="shared" si="3"/>
        <v>8.5460688449734388</v>
      </c>
      <c r="M34" s="32"/>
      <c r="N34" s="2"/>
      <c r="O34" s="2"/>
      <c r="P34" s="2"/>
    </row>
    <row r="35" spans="2:16" ht="15.6">
      <c r="B35" s="5" t="s">
        <v>45</v>
      </c>
      <c r="C35" s="73">
        <v>8848074</v>
      </c>
      <c r="D35" s="51">
        <f t="shared" si="0"/>
        <v>0.44519769461957481</v>
      </c>
      <c r="E35" s="17">
        <v>0</v>
      </c>
      <c r="F35" s="51">
        <f t="shared" si="4"/>
        <v>0</v>
      </c>
      <c r="G35" s="17"/>
      <c r="H35" s="55">
        <v>209260146</v>
      </c>
      <c r="I35" s="51"/>
      <c r="J35" s="64">
        <f t="shared" si="1"/>
        <v>4.2282652330750068</v>
      </c>
      <c r="K35" s="49">
        <f t="shared" si="2"/>
        <v>0</v>
      </c>
      <c r="L35" s="49">
        <f t="shared" si="3"/>
        <v>4.2282652330750068</v>
      </c>
      <c r="M35" s="26"/>
      <c r="N35" s="2"/>
      <c r="O35" s="2"/>
      <c r="P35" s="2"/>
    </row>
    <row r="36" spans="2:16" ht="15.6">
      <c r="B36" s="5" t="s">
        <v>46</v>
      </c>
      <c r="C36" s="73">
        <v>3973878</v>
      </c>
      <c r="D36" s="51">
        <f t="shared" si="0"/>
        <v>0.19994874865416437</v>
      </c>
      <c r="E36" s="17">
        <v>1014438</v>
      </c>
      <c r="F36" s="51">
        <f t="shared" si="4"/>
        <v>1.2995634570654422</v>
      </c>
      <c r="G36" s="17"/>
      <c r="H36" s="55">
        <v>15603184</v>
      </c>
      <c r="I36" s="51"/>
      <c r="J36" s="64">
        <f t="shared" si="1"/>
        <v>25.468378761668131</v>
      </c>
      <c r="K36" s="49">
        <f t="shared" si="2"/>
        <v>6.5014807234215777</v>
      </c>
      <c r="L36" s="49">
        <f t="shared" si="3"/>
        <v>31.969859485089707</v>
      </c>
      <c r="M36" s="26"/>
      <c r="N36" s="2"/>
      <c r="O36" s="2"/>
      <c r="P36" s="2"/>
    </row>
    <row r="37" spans="2:16" ht="15.6">
      <c r="B37" s="5" t="s">
        <v>47</v>
      </c>
      <c r="C37" s="73">
        <v>21237819</v>
      </c>
      <c r="D37" s="51">
        <f t="shared" si="0"/>
        <v>1.0685973080184235</v>
      </c>
      <c r="E37" s="17">
        <v>250558</v>
      </c>
      <c r="F37" s="51">
        <f t="shared" si="4"/>
        <v>0.3209816870773799</v>
      </c>
      <c r="G37" s="17"/>
      <c r="H37" s="55">
        <v>99055484.5</v>
      </c>
      <c r="I37" s="51"/>
      <c r="J37" s="64">
        <f t="shared" si="1"/>
        <v>21.4403262042497</v>
      </c>
      <c r="K37" s="49">
        <f t="shared" si="2"/>
        <v>0.25294712480054549</v>
      </c>
      <c r="L37" s="49">
        <f t="shared" si="3"/>
        <v>21.693273329050243</v>
      </c>
      <c r="M37" s="26"/>
      <c r="N37" s="2"/>
      <c r="O37" s="2"/>
      <c r="P37" s="2"/>
    </row>
    <row r="38" spans="2:16" ht="15.6">
      <c r="B38" s="5" t="s">
        <v>48</v>
      </c>
      <c r="C38" s="73">
        <v>847758</v>
      </c>
      <c r="D38" s="51">
        <f t="shared" si="0"/>
        <v>4.2655600212577506E-2</v>
      </c>
      <c r="E38" s="17">
        <v>116614</v>
      </c>
      <c r="F38" s="51">
        <f t="shared" si="4"/>
        <v>0.14939039446691615</v>
      </c>
      <c r="G38" s="17"/>
      <c r="H38" s="55">
        <v>6988309</v>
      </c>
      <c r="I38" s="51"/>
      <c r="J38" s="64">
        <f t="shared" si="1"/>
        <v>12.131089223444471</v>
      </c>
      <c r="K38" s="49">
        <f t="shared" si="2"/>
        <v>1.6687012551963574</v>
      </c>
      <c r="L38" s="49">
        <f t="shared" si="3"/>
        <v>13.799790478640828</v>
      </c>
      <c r="M38" s="26"/>
      <c r="N38" s="2"/>
      <c r="O38" s="2"/>
      <c r="P38" s="2"/>
    </row>
    <row r="39" spans="2:16" ht="15.6">
      <c r="B39" s="5" t="s">
        <v>49</v>
      </c>
      <c r="C39" s="73">
        <v>7122161</v>
      </c>
      <c r="D39" s="51">
        <f t="shared" si="0"/>
        <v>0.35835704560217801</v>
      </c>
      <c r="E39" s="17">
        <v>1083424</v>
      </c>
      <c r="F39" s="51">
        <f t="shared" si="4"/>
        <v>1.3879391731260755</v>
      </c>
      <c r="G39" s="17"/>
      <c r="H39" s="55">
        <v>16427724</v>
      </c>
      <c r="I39" s="51"/>
      <c r="J39" s="64">
        <f t="shared" si="1"/>
        <v>43.354520687101875</v>
      </c>
      <c r="K39" s="49">
        <f t="shared" si="2"/>
        <v>6.5950949748120919</v>
      </c>
      <c r="L39" s="49">
        <f t="shared" si="3"/>
        <v>49.949615661913974</v>
      </c>
      <c r="M39" s="26"/>
      <c r="N39" s="2"/>
      <c r="O39" s="2"/>
      <c r="P39" s="2"/>
    </row>
    <row r="40" spans="2:16" ht="15.6">
      <c r="B40" s="5" t="s">
        <v>50</v>
      </c>
      <c r="C40" s="73">
        <v>3635587</v>
      </c>
      <c r="D40" s="51">
        <f t="shared" si="0"/>
        <v>0.18292737504104239</v>
      </c>
      <c r="E40" s="17">
        <v>670752</v>
      </c>
      <c r="F40" s="51">
        <f t="shared" si="4"/>
        <v>0.85927852461516563</v>
      </c>
      <c r="G40" s="17"/>
      <c r="H40" s="55">
        <v>88186411</v>
      </c>
      <c r="I40" s="51"/>
      <c r="J40" s="64">
        <f t="shared" si="1"/>
        <v>4.1226158982703129</v>
      </c>
      <c r="K40" s="49">
        <f t="shared" si="2"/>
        <v>0.76060698286043193</v>
      </c>
      <c r="L40" s="49">
        <f t="shared" si="3"/>
        <v>4.8832228811307452</v>
      </c>
      <c r="M40" s="26"/>
      <c r="N40" s="2"/>
      <c r="O40" s="2"/>
      <c r="P40" s="2"/>
    </row>
    <row r="41" spans="2:16" ht="15.6">
      <c r="B41" s="5" t="s">
        <v>51</v>
      </c>
      <c r="C41" s="73">
        <v>2090436</v>
      </c>
      <c r="D41" s="51">
        <f t="shared" si="0"/>
        <v>0.10518190602268533</v>
      </c>
      <c r="E41" s="17">
        <v>1019581</v>
      </c>
      <c r="F41" s="51">
        <f t="shared" si="4"/>
        <v>1.3061519867337783</v>
      </c>
      <c r="G41" s="17"/>
      <c r="H41" s="55">
        <v>12175043</v>
      </c>
      <c r="I41" s="51"/>
      <c r="J41" s="64">
        <f t="shared" si="1"/>
        <v>17.169844903217179</v>
      </c>
      <c r="K41" s="49">
        <f t="shared" si="2"/>
        <v>8.3743523534167394</v>
      </c>
      <c r="L41" s="49">
        <f t="shared" si="3"/>
        <v>25.544197256633922</v>
      </c>
      <c r="M41" s="26"/>
      <c r="N41" s="2"/>
      <c r="O41" s="2"/>
      <c r="P41" s="2"/>
    </row>
    <row r="42" spans="2:16" ht="15.6">
      <c r="B42" s="5" t="s">
        <v>52</v>
      </c>
      <c r="C42" s="73">
        <v>411636602</v>
      </c>
      <c r="D42" s="51">
        <f t="shared" ref="D42:D65" si="5">(C42/C$68)*100</f>
        <v>20.71181437128978</v>
      </c>
      <c r="E42" s="17">
        <v>0</v>
      </c>
      <c r="F42" s="51">
        <f t="shared" si="4"/>
        <v>0</v>
      </c>
      <c r="G42" s="17"/>
      <c r="H42" s="55">
        <v>1272935946</v>
      </c>
      <c r="I42" s="51"/>
      <c r="J42" s="64">
        <f t="shared" si="1"/>
        <v>32.337573881349094</v>
      </c>
      <c r="K42" s="49">
        <f t="shared" si="2"/>
        <v>0</v>
      </c>
      <c r="L42" s="49">
        <f t="shared" si="3"/>
        <v>32.337573881349094</v>
      </c>
      <c r="M42" s="26"/>
      <c r="N42" s="2"/>
      <c r="O42" s="2"/>
      <c r="P42" s="2"/>
    </row>
    <row r="43" spans="2:16" ht="15.6">
      <c r="B43" s="30" t="s">
        <v>53</v>
      </c>
      <c r="C43" s="74">
        <v>8138825</v>
      </c>
      <c r="D43" s="67">
        <f t="shared" si="5"/>
        <v>0.40951128199336501</v>
      </c>
      <c r="E43" s="31">
        <v>0</v>
      </c>
      <c r="F43" s="52">
        <f t="shared" si="4"/>
        <v>0</v>
      </c>
      <c r="G43" s="31"/>
      <c r="H43" s="56">
        <v>37223128.740000002</v>
      </c>
      <c r="I43" s="51"/>
      <c r="J43" s="65">
        <f t="shared" si="1"/>
        <v>21.864967496012802</v>
      </c>
      <c r="K43" s="66">
        <f t="shared" si="2"/>
        <v>0</v>
      </c>
      <c r="L43" s="66">
        <f t="shared" si="3"/>
        <v>21.864967496012802</v>
      </c>
      <c r="M43" s="32"/>
      <c r="N43" s="2"/>
      <c r="O43" s="2"/>
      <c r="P43" s="2"/>
    </row>
    <row r="44" spans="2:16" ht="15.6">
      <c r="B44" s="5" t="s">
        <v>54</v>
      </c>
      <c r="C44" s="73">
        <v>81015424</v>
      </c>
      <c r="D44" s="51">
        <f t="shared" si="5"/>
        <v>4.0763537910541183</v>
      </c>
      <c r="E44" s="17">
        <v>2168000</v>
      </c>
      <c r="F44" s="51">
        <f t="shared" si="4"/>
        <v>2.7773541359037011</v>
      </c>
      <c r="G44" s="17"/>
      <c r="H44" s="55">
        <v>2514800298.5</v>
      </c>
      <c r="I44" s="51"/>
      <c r="J44" s="64">
        <f t="shared" si="1"/>
        <v>3.2215450287771628</v>
      </c>
      <c r="K44" s="49">
        <f t="shared" si="2"/>
        <v>8.6209628704638872E-2</v>
      </c>
      <c r="L44" s="49">
        <f t="shared" si="3"/>
        <v>3.307754657481802</v>
      </c>
      <c r="M44" s="26"/>
      <c r="N44" s="2"/>
      <c r="O44" s="2"/>
      <c r="P44" s="2"/>
    </row>
    <row r="45" spans="2:16" ht="15.6">
      <c r="B45" s="5" t="s">
        <v>55</v>
      </c>
      <c r="C45" s="73">
        <v>19040537</v>
      </c>
      <c r="D45" s="51">
        <f t="shared" si="5"/>
        <v>0.95803936277191104</v>
      </c>
      <c r="E45" s="17">
        <v>3204496</v>
      </c>
      <c r="F45" s="51">
        <f t="shared" si="4"/>
        <v>4.105175377807595</v>
      </c>
      <c r="G45" s="17"/>
      <c r="H45" s="55">
        <v>212681295</v>
      </c>
      <c r="I45" s="51"/>
      <c r="J45" s="64">
        <f t="shared" si="1"/>
        <v>8.952614756271819</v>
      </c>
      <c r="K45" s="49">
        <f t="shared" si="2"/>
        <v>1.5067126613085557</v>
      </c>
      <c r="L45" s="49">
        <f t="shared" si="3"/>
        <v>10.459327417580376</v>
      </c>
      <c r="M45" s="26"/>
      <c r="N45" s="2"/>
      <c r="O45" s="2"/>
      <c r="P45" s="2"/>
    </row>
    <row r="46" spans="2:16" ht="15.6">
      <c r="B46" s="5" t="s">
        <v>56</v>
      </c>
      <c r="C46" s="73">
        <v>1425292</v>
      </c>
      <c r="D46" s="51">
        <f t="shared" si="5"/>
        <v>7.1714670623202637E-2</v>
      </c>
      <c r="E46" s="17">
        <v>147845</v>
      </c>
      <c r="F46" s="51">
        <f t="shared" si="4"/>
        <v>0.18939941061931859</v>
      </c>
      <c r="G46" s="17"/>
      <c r="H46" s="55">
        <v>5983973</v>
      </c>
      <c r="I46" s="51"/>
      <c r="J46" s="64">
        <f t="shared" si="1"/>
        <v>23.818489822731486</v>
      </c>
      <c r="K46" s="49">
        <f t="shared" si="2"/>
        <v>2.4706829392445453</v>
      </c>
      <c r="L46" s="49">
        <f t="shared" si="3"/>
        <v>26.289172761976033</v>
      </c>
      <c r="M46" s="26"/>
      <c r="N46" s="2"/>
      <c r="O46" s="2"/>
      <c r="P46" s="2"/>
    </row>
    <row r="47" spans="2:16" ht="15.6">
      <c r="B47" s="5" t="s">
        <v>83</v>
      </c>
      <c r="C47" s="73">
        <v>0</v>
      </c>
      <c r="D47" s="51">
        <f t="shared" si="5"/>
        <v>0</v>
      </c>
      <c r="E47" s="17">
        <v>0</v>
      </c>
      <c r="F47" s="51">
        <f t="shared" si="4"/>
        <v>0</v>
      </c>
      <c r="G47" s="17"/>
      <c r="H47" s="55">
        <v>374965</v>
      </c>
      <c r="I47" s="51"/>
      <c r="J47" s="64">
        <v>0</v>
      </c>
      <c r="K47" s="49">
        <v>0</v>
      </c>
      <c r="L47" s="49">
        <v>0</v>
      </c>
      <c r="M47" s="26"/>
      <c r="N47" s="2"/>
      <c r="O47" s="2"/>
      <c r="P47" s="2"/>
    </row>
    <row r="48" spans="2:16" ht="15.6">
      <c r="B48" s="5" t="s">
        <v>57</v>
      </c>
      <c r="C48" s="73">
        <v>53155341</v>
      </c>
      <c r="D48" s="51">
        <f t="shared" si="5"/>
        <v>2.6745521420726548</v>
      </c>
      <c r="E48" s="17">
        <v>2591355</v>
      </c>
      <c r="F48" s="51">
        <f t="shared" si="4"/>
        <v>3.3197004275114095</v>
      </c>
      <c r="G48" s="17"/>
      <c r="H48" s="55">
        <v>185504150</v>
      </c>
      <c r="I48" s="51"/>
      <c r="J48" s="64">
        <f t="shared" si="1"/>
        <v>28.654529292201818</v>
      </c>
      <c r="K48" s="49">
        <f t="shared" si="2"/>
        <v>1.3969256213405468</v>
      </c>
      <c r="L48" s="49">
        <f t="shared" si="3"/>
        <v>30.051454913542365</v>
      </c>
      <c r="M48" s="26"/>
      <c r="N48" s="2"/>
      <c r="O48" s="2"/>
      <c r="P48" s="2"/>
    </row>
    <row r="49" spans="2:16" ht="15.6">
      <c r="B49" s="30" t="s">
        <v>58</v>
      </c>
      <c r="C49" s="74">
        <v>3627176</v>
      </c>
      <c r="D49" s="67">
        <f t="shared" si="5"/>
        <v>0.18250416906317135</v>
      </c>
      <c r="E49" s="31">
        <v>882748</v>
      </c>
      <c r="F49" s="52">
        <f t="shared" si="4"/>
        <v>1.1308596903877861</v>
      </c>
      <c r="G49" s="31"/>
      <c r="H49" s="56">
        <v>18132786</v>
      </c>
      <c r="I49" s="51"/>
      <c r="J49" s="65">
        <f t="shared" si="1"/>
        <v>20.003412603005408</v>
      </c>
      <c r="K49" s="66">
        <f t="shared" si="2"/>
        <v>4.8682425304087307</v>
      </c>
      <c r="L49" s="66">
        <f t="shared" si="3"/>
        <v>24.871655133414137</v>
      </c>
      <c r="M49" s="32"/>
      <c r="N49" s="2"/>
      <c r="O49" s="2"/>
      <c r="P49" s="2"/>
    </row>
    <row r="50" spans="2:16" ht="15.6">
      <c r="B50" s="5" t="s">
        <v>59</v>
      </c>
      <c r="C50" s="73">
        <v>53818183</v>
      </c>
      <c r="D50" s="51">
        <f t="shared" si="5"/>
        <v>2.7079035505596352</v>
      </c>
      <c r="E50" s="17">
        <v>198226</v>
      </c>
      <c r="F50" s="51">
        <f t="shared" si="4"/>
        <v>0.25394086759393314</v>
      </c>
      <c r="G50" s="17"/>
      <c r="H50" s="55">
        <v>286555414</v>
      </c>
      <c r="I50" s="51"/>
      <c r="J50" s="64">
        <f t="shared" si="1"/>
        <v>18.781073527370175</v>
      </c>
      <c r="K50" s="49">
        <f t="shared" si="2"/>
        <v>6.9175451000203406E-2</v>
      </c>
      <c r="L50" s="49">
        <f t="shared" si="3"/>
        <v>18.850248978370377</v>
      </c>
      <c r="M50" s="26"/>
      <c r="N50" s="2"/>
      <c r="O50" s="2"/>
      <c r="P50" s="2"/>
    </row>
    <row r="51" spans="2:16" ht="15.6">
      <c r="B51" s="5" t="s">
        <v>60</v>
      </c>
      <c r="C51" s="73">
        <v>52689786</v>
      </c>
      <c r="D51" s="51">
        <f t="shared" si="5"/>
        <v>2.6511273817554812</v>
      </c>
      <c r="E51" s="17">
        <v>1716810</v>
      </c>
      <c r="F51" s="51">
        <f t="shared" si="4"/>
        <v>2.1993493330538896</v>
      </c>
      <c r="G51" s="17"/>
      <c r="H51" s="55">
        <v>384028572</v>
      </c>
      <c r="I51" s="51"/>
      <c r="J51" s="64">
        <f t="shared" si="1"/>
        <v>13.720277563097572</v>
      </c>
      <c r="K51" s="49">
        <f t="shared" si="2"/>
        <v>0.44705267398697618</v>
      </c>
      <c r="L51" s="49">
        <f t="shared" si="3"/>
        <v>14.167330237084547</v>
      </c>
      <c r="M51" s="26"/>
      <c r="N51" s="2"/>
      <c r="O51" s="2"/>
      <c r="P51" s="2"/>
    </row>
    <row r="52" spans="2:16" ht="15.6">
      <c r="B52" s="5" t="s">
        <v>61</v>
      </c>
      <c r="C52" s="73">
        <v>35888870</v>
      </c>
      <c r="D52" s="51">
        <f t="shared" si="5"/>
        <v>1.8057762837993465</v>
      </c>
      <c r="E52" s="17">
        <v>803653</v>
      </c>
      <c r="F52" s="51">
        <f t="shared" si="4"/>
        <v>1.029533663921318</v>
      </c>
      <c r="G52" s="17"/>
      <c r="H52" s="55">
        <v>62245227</v>
      </c>
      <c r="I52" s="51"/>
      <c r="J52" s="64">
        <f t="shared" si="1"/>
        <v>57.657224063139815</v>
      </c>
      <c r="K52" s="49">
        <f t="shared" si="2"/>
        <v>1.2911078306453923</v>
      </c>
      <c r="L52" s="49">
        <f t="shared" si="3"/>
        <v>58.948331893785209</v>
      </c>
      <c r="M52" s="26"/>
      <c r="N52" s="2"/>
      <c r="O52" s="2"/>
      <c r="P52" s="2"/>
    </row>
    <row r="53" spans="2:16" ht="15.6">
      <c r="B53" s="5" t="s">
        <v>62</v>
      </c>
      <c r="C53" s="73">
        <v>3521600</v>
      </c>
      <c r="D53" s="51">
        <f t="shared" si="5"/>
        <v>0.17719203087274074</v>
      </c>
      <c r="E53" s="17">
        <v>2936000</v>
      </c>
      <c r="F53" s="51">
        <f t="shared" si="4"/>
        <v>3.7612139036039052</v>
      </c>
      <c r="G53" s="17"/>
      <c r="H53" s="55">
        <v>26440127</v>
      </c>
      <c r="I53" s="51"/>
      <c r="J53" s="64">
        <f t="shared" si="1"/>
        <v>13.319149336915062</v>
      </c>
      <c r="K53" s="49">
        <f t="shared" si="2"/>
        <v>11.104333954220417</v>
      </c>
      <c r="L53" s="49">
        <f t="shared" si="3"/>
        <v>24.423483291135479</v>
      </c>
      <c r="M53" s="26"/>
      <c r="N53" s="2"/>
      <c r="O53" s="2"/>
      <c r="P53" s="2"/>
    </row>
    <row r="54" spans="2:16" ht="15.6">
      <c r="B54" s="30" t="s">
        <v>63</v>
      </c>
      <c r="C54" s="74">
        <v>6370719</v>
      </c>
      <c r="D54" s="67">
        <f t="shared" si="5"/>
        <v>0.32054765950975583</v>
      </c>
      <c r="E54" s="31">
        <v>287013</v>
      </c>
      <c r="F54" s="52">
        <f t="shared" si="4"/>
        <v>0.36768299935799303</v>
      </c>
      <c r="G54" s="31"/>
      <c r="H54" s="56">
        <v>23085317</v>
      </c>
      <c r="I54" s="51"/>
      <c r="J54" s="65">
        <f t="shared" si="1"/>
        <v>27.596411173387832</v>
      </c>
      <c r="K54" s="66">
        <f t="shared" si="2"/>
        <v>1.2432707768318709</v>
      </c>
      <c r="L54" s="66">
        <f t="shared" si="3"/>
        <v>28.839681950219699</v>
      </c>
      <c r="M54" s="32"/>
      <c r="N54" s="2"/>
      <c r="O54" s="2"/>
      <c r="P54" s="2"/>
    </row>
    <row r="55" spans="2:16" ht="15.6">
      <c r="B55" s="5" t="s">
        <v>64</v>
      </c>
      <c r="C55" s="73">
        <v>350414</v>
      </c>
      <c r="D55" s="51">
        <f t="shared" si="5"/>
        <v>1.7631351745297754E-2</v>
      </c>
      <c r="E55" s="17">
        <v>193704</v>
      </c>
      <c r="F55" s="51">
        <f t="shared" si="4"/>
        <v>0.24814788078463584</v>
      </c>
      <c r="G55" s="17"/>
      <c r="H55" s="55">
        <v>8959104</v>
      </c>
      <c r="I55" s="51"/>
      <c r="J55" s="64">
        <f t="shared" si="1"/>
        <v>3.9112616618804741</v>
      </c>
      <c r="K55" s="49">
        <f t="shared" si="2"/>
        <v>2.1620912091209119</v>
      </c>
      <c r="L55" s="49">
        <f t="shared" si="3"/>
        <v>6.0733528710013855</v>
      </c>
      <c r="M55" s="26"/>
      <c r="N55" s="2"/>
      <c r="O55" s="2"/>
      <c r="P55" s="2"/>
    </row>
    <row r="56" spans="2:16" ht="15.6">
      <c r="B56" s="5" t="s">
        <v>65</v>
      </c>
      <c r="C56" s="73">
        <v>25752117</v>
      </c>
      <c r="D56" s="51">
        <f t="shared" si="5"/>
        <v>1.2957377074348113</v>
      </c>
      <c r="E56" s="17">
        <v>3202805</v>
      </c>
      <c r="F56" s="51">
        <f t="shared" si="4"/>
        <v>4.1030090928242871</v>
      </c>
      <c r="G56" s="17"/>
      <c r="H56" s="55">
        <v>64407877</v>
      </c>
      <c r="I56" s="51"/>
      <c r="J56" s="64">
        <f t="shared" si="1"/>
        <v>39.982868865558167</v>
      </c>
      <c r="K56" s="49">
        <f t="shared" si="2"/>
        <v>4.9726914613254527</v>
      </c>
      <c r="L56" s="49">
        <f t="shared" si="3"/>
        <v>44.955560326883621</v>
      </c>
      <c r="M56" s="26"/>
      <c r="N56" s="2"/>
      <c r="O56" s="2"/>
      <c r="P56" s="2"/>
    </row>
    <row r="57" spans="2:16" ht="15.6">
      <c r="B57" s="5" t="s">
        <v>66</v>
      </c>
      <c r="C57" s="73">
        <v>177502755</v>
      </c>
      <c r="D57" s="51">
        <f t="shared" si="5"/>
        <v>8.9311885631407701</v>
      </c>
      <c r="E57" s="17">
        <v>5679125</v>
      </c>
      <c r="F57" s="51">
        <f t="shared" si="4"/>
        <v>7.2753419313026324</v>
      </c>
      <c r="G57" s="17"/>
      <c r="H57" s="55">
        <v>352477293</v>
      </c>
      <c r="I57" s="51"/>
      <c r="J57" s="64">
        <f t="shared" si="1"/>
        <v>50.358635442652464</v>
      </c>
      <c r="K57" s="49">
        <f t="shared" si="2"/>
        <v>1.6112030796832069</v>
      </c>
      <c r="L57" s="49">
        <f t="shared" si="3"/>
        <v>51.969838522335678</v>
      </c>
      <c r="M57" s="26"/>
      <c r="N57" s="2"/>
      <c r="O57" s="2"/>
      <c r="P57" s="2"/>
    </row>
    <row r="58" spans="2:16" ht="15.6">
      <c r="B58" s="5" t="s">
        <v>67</v>
      </c>
      <c r="C58" s="73">
        <v>32984185</v>
      </c>
      <c r="D58" s="51">
        <f t="shared" si="5"/>
        <v>1.6596248088460337</v>
      </c>
      <c r="E58" s="17">
        <v>3753596</v>
      </c>
      <c r="F58" s="51">
        <f t="shared" si="4"/>
        <v>4.8086094903651242</v>
      </c>
      <c r="G58" s="17"/>
      <c r="H58" s="55">
        <v>54155709</v>
      </c>
      <c r="I58" s="51"/>
      <c r="J58" s="64">
        <f t="shared" si="1"/>
        <v>60.906201043365527</v>
      </c>
      <c r="K58" s="49">
        <f t="shared" si="2"/>
        <v>6.9311178254540069</v>
      </c>
      <c r="L58" s="49">
        <f t="shared" si="3"/>
        <v>67.837318868819537</v>
      </c>
      <c r="M58" s="26"/>
      <c r="N58" s="2"/>
      <c r="O58" s="2"/>
      <c r="P58" s="2"/>
    </row>
    <row r="59" spans="2:16" ht="15.6">
      <c r="B59" s="30" t="s">
        <v>68</v>
      </c>
      <c r="C59" s="74">
        <v>2034000</v>
      </c>
      <c r="D59" s="67">
        <f t="shared" si="5"/>
        <v>0.10234228498272224</v>
      </c>
      <c r="E59" s="31">
        <v>0</v>
      </c>
      <c r="F59" s="52">
        <f t="shared" si="4"/>
        <v>0</v>
      </c>
      <c r="G59" s="31"/>
      <c r="H59" s="56">
        <v>14768291</v>
      </c>
      <c r="I59" s="51"/>
      <c r="J59" s="65">
        <f t="shared" si="1"/>
        <v>13.772751363038555</v>
      </c>
      <c r="K59" s="66">
        <f t="shared" si="2"/>
        <v>0</v>
      </c>
      <c r="L59" s="66">
        <f t="shared" si="3"/>
        <v>13.772751363038555</v>
      </c>
      <c r="M59" s="32"/>
      <c r="N59" s="2"/>
      <c r="O59" s="2"/>
      <c r="P59" s="2"/>
    </row>
    <row r="60" spans="2:16" ht="15.6">
      <c r="B60" s="5" t="s">
        <v>84</v>
      </c>
      <c r="C60" s="73">
        <v>0</v>
      </c>
      <c r="D60" s="51">
        <f t="shared" si="5"/>
        <v>0</v>
      </c>
      <c r="E60" s="17">
        <v>0</v>
      </c>
      <c r="F60" s="51">
        <f t="shared" si="4"/>
        <v>0</v>
      </c>
      <c r="G60" s="17"/>
      <c r="H60" s="55">
        <v>0</v>
      </c>
      <c r="I60" s="51"/>
      <c r="J60" s="64">
        <v>0</v>
      </c>
      <c r="K60" s="49">
        <v>0</v>
      </c>
      <c r="L60" s="49">
        <v>0</v>
      </c>
      <c r="M60" s="26"/>
      <c r="N60" s="2"/>
      <c r="O60" s="2"/>
      <c r="P60" s="2"/>
    </row>
    <row r="61" spans="2:16" ht="15.6">
      <c r="B61" s="5" t="s">
        <v>69</v>
      </c>
      <c r="C61" s="73">
        <v>27698612</v>
      </c>
      <c r="D61" s="51">
        <f t="shared" si="5"/>
        <v>1.3936771105849803</v>
      </c>
      <c r="E61" s="17">
        <v>2560518</v>
      </c>
      <c r="F61" s="51">
        <f t="shared" si="4"/>
        <v>3.2801961519169156</v>
      </c>
      <c r="G61" s="17"/>
      <c r="H61" s="55">
        <v>156316487</v>
      </c>
      <c r="I61" s="51"/>
      <c r="J61" s="64">
        <f t="shared" si="1"/>
        <v>17.719571704550908</v>
      </c>
      <c r="K61" s="49">
        <f t="shared" si="2"/>
        <v>1.638034508797527</v>
      </c>
      <c r="L61" s="49">
        <f t="shared" si="3"/>
        <v>19.357606213348436</v>
      </c>
      <c r="M61" s="26"/>
      <c r="N61" s="2"/>
      <c r="O61" s="2"/>
      <c r="P61" s="2"/>
    </row>
    <row r="62" spans="2:16" ht="15.6">
      <c r="B62" s="5" t="s">
        <v>70</v>
      </c>
      <c r="C62" s="73">
        <v>58873132</v>
      </c>
      <c r="D62" s="51">
        <f t="shared" si="5"/>
        <v>2.9622472236821165</v>
      </c>
      <c r="E62" s="17">
        <v>2692431</v>
      </c>
      <c r="F62" s="51">
        <f t="shared" si="4"/>
        <v>3.4491855966260783</v>
      </c>
      <c r="G62" s="17"/>
      <c r="H62" s="57">
        <v>308840171</v>
      </c>
      <c r="I62" s="51"/>
      <c r="J62" s="64">
        <f t="shared" si="1"/>
        <v>19.062653607972521</v>
      </c>
      <c r="K62" s="49">
        <f t="shared" si="2"/>
        <v>0.87178782192812598</v>
      </c>
      <c r="L62" s="49">
        <f t="shared" si="3"/>
        <v>19.934441429900644</v>
      </c>
      <c r="M62" s="26"/>
      <c r="N62" s="2"/>
      <c r="O62" s="2"/>
      <c r="P62" s="2"/>
    </row>
    <row r="63" spans="2:16" ht="15.6">
      <c r="B63" s="5" t="s">
        <v>71</v>
      </c>
      <c r="C63" s="73">
        <v>1037936</v>
      </c>
      <c r="D63" s="51">
        <f t="shared" si="5"/>
        <v>5.2224553542687707E-2</v>
      </c>
      <c r="E63" s="17">
        <v>0</v>
      </c>
      <c r="F63" s="51">
        <f t="shared" si="4"/>
        <v>0</v>
      </c>
      <c r="G63" s="17"/>
      <c r="H63" s="57">
        <v>10486731</v>
      </c>
      <c r="I63" s="51"/>
      <c r="J63" s="64">
        <f t="shared" si="1"/>
        <v>9.8976125162359949</v>
      </c>
      <c r="K63" s="49">
        <f t="shared" si="2"/>
        <v>0</v>
      </c>
      <c r="L63" s="49">
        <f t="shared" si="3"/>
        <v>9.8976125162359949</v>
      </c>
      <c r="M63" s="26"/>
      <c r="N63" s="2"/>
      <c r="O63" s="2"/>
      <c r="P63" s="2"/>
    </row>
    <row r="64" spans="2:16" ht="15.6">
      <c r="B64" s="5" t="s">
        <v>72</v>
      </c>
      <c r="C64" s="73">
        <v>630000</v>
      </c>
      <c r="D64" s="51">
        <f t="shared" si="5"/>
        <v>3.1698937826506887E-2</v>
      </c>
      <c r="E64" s="17">
        <v>0</v>
      </c>
      <c r="F64" s="51">
        <f t="shared" si="4"/>
        <v>0</v>
      </c>
      <c r="G64" s="17"/>
      <c r="H64" s="57">
        <v>25143460</v>
      </c>
      <c r="I64" s="51"/>
      <c r="J64" s="64">
        <f t="shared" si="1"/>
        <v>2.5056217402060019</v>
      </c>
      <c r="K64" s="49">
        <f t="shared" si="2"/>
        <v>0</v>
      </c>
      <c r="L64" s="49">
        <f t="shared" si="3"/>
        <v>2.5056217402060019</v>
      </c>
      <c r="M64" s="26"/>
      <c r="N64" s="2"/>
      <c r="O64" s="2"/>
      <c r="P64" s="2"/>
    </row>
    <row r="65" spans="2:19" ht="15.6">
      <c r="B65" s="5" t="s">
        <v>73</v>
      </c>
      <c r="C65" s="73">
        <v>1253136</v>
      </c>
      <c r="D65" s="51">
        <f t="shared" si="5"/>
        <v>6.3052508178027836E-2</v>
      </c>
      <c r="E65" s="17">
        <v>169810</v>
      </c>
      <c r="F65" s="51">
        <f t="shared" si="4"/>
        <v>0.21753805618902558</v>
      </c>
      <c r="G65" s="17"/>
      <c r="H65" s="57">
        <v>4485225</v>
      </c>
      <c r="I65" s="51"/>
      <c r="J65" s="64">
        <f t="shared" si="1"/>
        <v>27.93920037456315</v>
      </c>
      <c r="K65" s="49">
        <f t="shared" si="2"/>
        <v>3.7859862102793058</v>
      </c>
      <c r="L65" s="49">
        <f t="shared" si="3"/>
        <v>31.725186584842458</v>
      </c>
      <c r="M65" s="26"/>
      <c r="N65" s="2"/>
      <c r="O65" s="2"/>
      <c r="P65" s="2"/>
      <c r="Q65" s="1"/>
      <c r="R65" s="1"/>
      <c r="S65" s="1"/>
    </row>
    <row r="66" spans="2:19" ht="16.2" thickBot="1">
      <c r="B66" s="9"/>
      <c r="C66" s="75"/>
      <c r="D66" s="11"/>
      <c r="E66" s="11"/>
      <c r="F66" s="11"/>
      <c r="G66" s="11"/>
      <c r="H66" s="40"/>
      <c r="I66" s="41"/>
      <c r="J66" s="47"/>
      <c r="K66" s="47"/>
      <c r="L66" s="47"/>
      <c r="M66" s="27"/>
      <c r="N66" s="2"/>
      <c r="O66" s="2"/>
      <c r="P66" s="2"/>
      <c r="Q66" s="1"/>
      <c r="R66" s="1"/>
      <c r="S66" s="1"/>
    </row>
    <row r="67" spans="2:19" ht="15.6">
      <c r="B67" s="6"/>
      <c r="C67" s="76"/>
      <c r="D67" s="10"/>
      <c r="E67" s="10"/>
      <c r="F67" s="10"/>
      <c r="G67" s="10"/>
      <c r="H67" s="42" t="s">
        <v>1</v>
      </c>
      <c r="I67" s="43"/>
      <c r="J67" s="49"/>
      <c r="K67" s="48"/>
      <c r="L67" s="48"/>
      <c r="M67" s="12"/>
      <c r="N67" s="2"/>
      <c r="O67" s="2"/>
      <c r="P67" s="2"/>
      <c r="Q67" s="1"/>
      <c r="R67" s="1"/>
      <c r="S67" s="1"/>
    </row>
    <row r="68" spans="2:19" ht="15.6">
      <c r="B68" s="5" t="s">
        <v>3</v>
      </c>
      <c r="C68" s="77">
        <f>SUM(C10:C65)</f>
        <v>1987448297</v>
      </c>
      <c r="D68" s="51">
        <f>SUM(D10:D65)</f>
        <v>99.999999999999986</v>
      </c>
      <c r="E68" s="3">
        <f>SUM(E10:E65)</f>
        <v>78059905</v>
      </c>
      <c r="F68" s="51">
        <v>99.999999999999972</v>
      </c>
      <c r="G68" s="3"/>
      <c r="H68" s="44">
        <f>SUM(H10:H65)</f>
        <v>12016669367.74</v>
      </c>
      <c r="I68" s="51"/>
      <c r="J68" s="64">
        <f>(C68/H68)*100</f>
        <v>16.539094454371124</v>
      </c>
      <c r="K68" s="49">
        <f>(E68/H68)*100</f>
        <v>0.64959684427666742</v>
      </c>
      <c r="L68" s="49">
        <f>((C68+E68)/H68)*100</f>
        <v>17.188691298647793</v>
      </c>
      <c r="M68" s="13"/>
      <c r="N68" s="2"/>
      <c r="O68" s="2"/>
      <c r="P68" s="2"/>
      <c r="Q68" s="2"/>
      <c r="R68" s="2"/>
      <c r="S68" s="2"/>
    </row>
    <row r="69" spans="2:19" ht="16.2" thickBot="1">
      <c r="B69" s="9" t="s">
        <v>74</v>
      </c>
      <c r="C69" s="75"/>
      <c r="D69" s="11"/>
      <c r="E69" s="11"/>
      <c r="F69" s="11"/>
      <c r="G69" s="11"/>
      <c r="H69" s="45"/>
      <c r="I69" s="46"/>
      <c r="J69" s="14"/>
      <c r="K69" s="14"/>
      <c r="L69" s="14"/>
      <c r="M69" s="15"/>
      <c r="N69" s="2"/>
      <c r="O69" s="2"/>
      <c r="P69" s="2"/>
      <c r="Q69" s="2"/>
      <c r="R69" s="2"/>
      <c r="S69" s="2"/>
    </row>
    <row r="70" spans="2:19" ht="15.6">
      <c r="B70" s="1" t="s">
        <v>1</v>
      </c>
      <c r="C70" s="2"/>
      <c r="D70" s="2"/>
      <c r="E70" s="2" t="s">
        <v>1</v>
      </c>
      <c r="F70" s="2"/>
      <c r="G70" s="2" t="s">
        <v>1</v>
      </c>
      <c r="H70" s="2" t="s">
        <v>1</v>
      </c>
      <c r="I70" s="2"/>
      <c r="J70" s="2"/>
      <c r="K70" s="2"/>
      <c r="L70" s="2"/>
      <c r="M70" s="2" t="s">
        <v>1</v>
      </c>
      <c r="N70" s="2" t="s">
        <v>1</v>
      </c>
      <c r="O70" s="2"/>
      <c r="P70" s="2"/>
      <c r="Q70" s="2"/>
      <c r="R70" s="2"/>
      <c r="S70" s="2"/>
    </row>
    <row r="71" spans="2:19" ht="15.6">
      <c r="B71" s="34" t="s">
        <v>75</v>
      </c>
      <c r="C71" s="2"/>
      <c r="D71" s="2"/>
      <c r="E71" s="2"/>
      <c r="F71" s="2"/>
      <c r="G71" s="2"/>
      <c r="H71" s="2" t="s">
        <v>1</v>
      </c>
      <c r="I71" s="2"/>
      <c r="J71" s="2"/>
      <c r="K71" s="2"/>
      <c r="L71" s="2"/>
      <c r="M71" s="2"/>
      <c r="N71" s="2" t="s">
        <v>1</v>
      </c>
      <c r="O71" s="2"/>
      <c r="P71" s="2"/>
      <c r="Q71" s="1"/>
      <c r="R71" s="1"/>
      <c r="S71" s="1"/>
    </row>
    <row r="72" spans="2:19" ht="15.6">
      <c r="B72" s="34" t="s">
        <v>76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 t="s">
        <v>1</v>
      </c>
      <c r="N72" s="1"/>
      <c r="O72" s="1"/>
      <c r="P72" s="1"/>
      <c r="Q72" s="1"/>
      <c r="R72" s="1"/>
      <c r="S72" s="1"/>
    </row>
    <row r="73" spans="2:19" ht="15.6">
      <c r="B73" s="34" t="s">
        <v>77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5.6">
      <c r="B74" s="34" t="s">
        <v>78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6" spans="2:19" ht="15.6">
      <c r="B76" s="1"/>
      <c r="C76" s="1"/>
      <c r="D76" s="1"/>
      <c r="E76" s="1"/>
      <c r="F76" s="1"/>
      <c r="G76" s="1"/>
      <c r="H76" s="5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8" spans="2:19" ht="15.6">
      <c r="B78" s="1"/>
      <c r="C78" s="1"/>
      <c r="D78" s="1"/>
      <c r="E78" s="1"/>
      <c r="F78" s="1"/>
      <c r="G78" s="1"/>
      <c r="H78" s="5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</sheetData>
  <mergeCells count="2">
    <mergeCell ref="B1:M1"/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t-7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2016-09-12T19:39:49Z</dcterms:created>
  <dcterms:modified xsi:type="dcterms:W3CDTF">2017-03-08T16:32:01Z</dcterms:modified>
</cp:coreProperties>
</file>