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155" windowHeight="11760"/>
  </bookViews>
  <sheets>
    <sheet name="T-6B" sheetId="1" r:id="rId1"/>
  </sheets>
  <calcPr calcId="145621" concurrentCalc="0"/>
</workbook>
</file>

<file path=xl/calcChain.xml><?xml version="1.0" encoding="utf-8"?>
<calcChain xmlns="http://schemas.openxmlformats.org/spreadsheetml/2006/main">
  <c r="F26" i="1" l="1"/>
  <c r="G26" i="1"/>
  <c r="G14" i="1"/>
  <c r="F14" i="1"/>
  <c r="F16" i="1"/>
  <c r="G16" i="1"/>
  <c r="F17" i="1"/>
  <c r="G17" i="1"/>
  <c r="F15" i="1"/>
  <c r="G15" i="1"/>
  <c r="F24" i="1"/>
  <c r="G24" i="1"/>
  <c r="F34" i="1"/>
  <c r="G34" i="1"/>
  <c r="F20" i="1"/>
  <c r="G20" i="1"/>
  <c r="F21" i="1"/>
  <c r="G21" i="1"/>
  <c r="F22" i="1"/>
  <c r="G22" i="1"/>
  <c r="F23" i="1"/>
  <c r="G23" i="1"/>
  <c r="F25" i="1"/>
  <c r="G25" i="1"/>
  <c r="F27" i="1"/>
  <c r="G27" i="1"/>
  <c r="F35" i="1"/>
  <c r="G35" i="1"/>
  <c r="F28" i="1"/>
  <c r="G28" i="1"/>
  <c r="F29" i="1"/>
  <c r="G29" i="1"/>
  <c r="F30" i="1"/>
  <c r="G30" i="1"/>
  <c r="F31" i="1"/>
  <c r="G31" i="1"/>
  <c r="F32" i="1"/>
  <c r="G32" i="1"/>
  <c r="F33" i="1"/>
  <c r="G33" i="1"/>
  <c r="G9" i="1"/>
</calcChain>
</file>

<file path=xl/sharedStrings.xml><?xml version="1.0" encoding="utf-8"?>
<sst xmlns="http://schemas.openxmlformats.org/spreadsheetml/2006/main" count="42" uniqueCount="37">
  <si>
    <t>Transit Infrastructure Purchases by Project Type</t>
  </si>
  <si>
    <t>Total</t>
  </si>
  <si>
    <t>Acquisition</t>
  </si>
  <si>
    <t xml:space="preserve">Construction </t>
  </si>
  <si>
    <t xml:space="preserve">Engineering &amp; Design </t>
  </si>
  <si>
    <t xml:space="preserve">Rehab / Renovation </t>
  </si>
  <si>
    <t>Grand Total</t>
  </si>
  <si>
    <t>TABLE 6B</t>
  </si>
  <si>
    <t>Construction</t>
  </si>
  <si>
    <t>Terminal, Intermodal (Transit)</t>
  </si>
  <si>
    <t>Communication Systems</t>
  </si>
  <si>
    <t>Bicycle Access, Facilities &amp; Equipment on Buses</t>
  </si>
  <si>
    <t>Admin / Maint Facility</t>
  </si>
  <si>
    <t>Route Signing</t>
  </si>
  <si>
    <t>Park and Ride Lot</t>
  </si>
  <si>
    <t>Maintenance Facility</t>
  </si>
  <si>
    <t>Busway</t>
  </si>
  <si>
    <t>Ferry Terminal</t>
  </si>
  <si>
    <t>Storage Facility</t>
  </si>
  <si>
    <t>Bus Terminal</t>
  </si>
  <si>
    <t>Station</t>
  </si>
  <si>
    <t>Signage</t>
  </si>
  <si>
    <t>Yards &amp; Shops</t>
  </si>
  <si>
    <t>Ped. Access/Walkways</t>
  </si>
  <si>
    <t>Power Distribution Substation</t>
  </si>
  <si>
    <t>Train Control / Signal System</t>
  </si>
  <si>
    <t>ADA Vehicle Equipment</t>
  </si>
  <si>
    <t>AC Power Lighting</t>
  </si>
  <si>
    <t>Line Equipment/Struc Misc.</t>
  </si>
  <si>
    <t>Bridges</t>
  </si>
  <si>
    <t>Qty</t>
  </si>
  <si>
    <t>$</t>
  </si>
  <si>
    <t>Projects</t>
  </si>
  <si>
    <t>Rehabilitation and Renovation</t>
  </si>
  <si>
    <t>Bus / Passenger Shelters</t>
  </si>
  <si>
    <t>Note: This is a partial list that shows the major construction and renovation total.</t>
  </si>
  <si>
    <t>ARRA TRANSIT INFRASTRUCTURE PURCHASES BY PROJECT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</si>
</sst>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D3D3D3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Fill="1" applyBorder="1"/>
    <xf numFmtId="164" fontId="2" fillId="0" borderId="3" xfId="0" applyNumberFormat="1" applyFont="1" applyFill="1" applyBorder="1"/>
    <xf numFmtId="0" fontId="1" fillId="2" borderId="9" xfId="0" applyFont="1" applyFill="1" applyBorder="1" applyAlignment="1">
      <alignment horizontal="center" wrapText="1"/>
    </xf>
    <xf numFmtId="3" fontId="1" fillId="3" borderId="9" xfId="0" applyNumberFormat="1" applyFont="1" applyFill="1" applyBorder="1" applyAlignment="1">
      <alignment horizontal="right" wrapText="1"/>
    </xf>
    <xf numFmtId="3" fontId="2" fillId="0" borderId="12" xfId="0" applyNumberFormat="1" applyFont="1" applyBorder="1" applyAlignment="1">
      <alignment horizontal="right" wrapText="1"/>
    </xf>
    <xf numFmtId="3" fontId="2" fillId="0" borderId="15" xfId="0" applyNumberFormat="1" applyFont="1" applyBorder="1" applyAlignment="1">
      <alignment horizontal="right" wrapText="1"/>
    </xf>
    <xf numFmtId="3" fontId="2" fillId="0" borderId="18" xfId="0" applyNumberFormat="1" applyFont="1" applyBorder="1" applyAlignment="1">
      <alignment horizontal="right" wrapText="1"/>
    </xf>
    <xf numFmtId="164" fontId="2" fillId="0" borderId="19" xfId="0" applyNumberFormat="1" applyFont="1" applyFill="1" applyBorder="1"/>
    <xf numFmtId="164" fontId="2" fillId="0" borderId="20" xfId="0" applyNumberFormat="1" applyFont="1" applyFill="1" applyBorder="1"/>
    <xf numFmtId="164" fontId="2" fillId="0" borderId="21" xfId="0" applyNumberFormat="1" applyFont="1" applyFill="1" applyBorder="1"/>
    <xf numFmtId="164" fontId="2" fillId="0" borderId="0" xfId="0" applyNumberFormat="1" applyFont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0" xfId="0" applyFont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/>
    <xf numFmtId="164" fontId="2" fillId="0" borderId="2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3" borderId="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I8" sqref="I8"/>
    </sheetView>
  </sheetViews>
  <sheetFormatPr defaultRowHeight="15.75" x14ac:dyDescent="0.25"/>
  <cols>
    <col min="1" max="1" width="48.42578125" style="1" customWidth="1"/>
    <col min="2" max="2" width="10.7109375" style="19" customWidth="1"/>
    <col min="3" max="3" width="20.7109375" style="1" customWidth="1"/>
    <col min="4" max="4" width="10.7109375" style="19" customWidth="1"/>
    <col min="5" max="5" width="20.7109375" style="1" customWidth="1"/>
    <col min="6" max="6" width="10.7109375" style="19" customWidth="1"/>
    <col min="7" max="7" width="20.7109375" style="1" customWidth="1"/>
    <col min="8" max="8" width="11.5703125" style="1" bestFit="1" customWidth="1"/>
    <col min="9" max="16384" width="9.140625" style="1"/>
  </cols>
  <sheetData>
    <row r="1" spans="1:8" x14ac:dyDescent="0.25">
      <c r="A1" s="29" t="s">
        <v>7</v>
      </c>
      <c r="B1" s="29"/>
      <c r="C1" s="29"/>
      <c r="D1" s="30"/>
      <c r="E1" s="30"/>
      <c r="F1" s="30"/>
      <c r="G1" s="30"/>
    </row>
    <row r="2" spans="1:8" x14ac:dyDescent="0.25">
      <c r="A2" s="29" t="s">
        <v>36</v>
      </c>
      <c r="B2" s="29"/>
      <c r="C2" s="29"/>
      <c r="D2" s="30"/>
      <c r="E2" s="30"/>
      <c r="F2" s="30"/>
      <c r="G2" s="30"/>
    </row>
    <row r="3" spans="1:8" ht="16.5" thickBot="1" x14ac:dyDescent="0.3"/>
    <row r="4" spans="1:8" ht="18.95" customHeight="1" thickBot="1" x14ac:dyDescent="0.3">
      <c r="A4" s="33" t="s">
        <v>0</v>
      </c>
      <c r="B4" s="34"/>
      <c r="C4" s="35"/>
      <c r="D4" s="35"/>
      <c r="E4" s="35"/>
      <c r="F4" s="36"/>
      <c r="G4" s="8" t="s">
        <v>1</v>
      </c>
    </row>
    <row r="5" spans="1:8" ht="18.95" customHeight="1" x14ac:dyDescent="0.25">
      <c r="A5" s="38" t="s">
        <v>2</v>
      </c>
      <c r="B5" s="39"/>
      <c r="C5" s="39"/>
      <c r="D5" s="39"/>
      <c r="E5" s="39"/>
      <c r="F5" s="39"/>
      <c r="G5" s="10">
        <v>696283517.23000002</v>
      </c>
    </row>
    <row r="6" spans="1:8" ht="18.95" customHeight="1" x14ac:dyDescent="0.25">
      <c r="A6" s="40" t="s">
        <v>3</v>
      </c>
      <c r="B6" s="41"/>
      <c r="C6" s="41"/>
      <c r="D6" s="41"/>
      <c r="E6" s="41"/>
      <c r="F6" s="41"/>
      <c r="G6" s="11">
        <v>1790444884</v>
      </c>
    </row>
    <row r="7" spans="1:8" ht="18.95" customHeight="1" x14ac:dyDescent="0.25">
      <c r="A7" s="40" t="s">
        <v>4</v>
      </c>
      <c r="B7" s="41"/>
      <c r="C7" s="41"/>
      <c r="D7" s="41"/>
      <c r="E7" s="41"/>
      <c r="F7" s="41"/>
      <c r="G7" s="11">
        <v>78966436</v>
      </c>
    </row>
    <row r="8" spans="1:8" ht="18.95" customHeight="1" thickBot="1" x14ac:dyDescent="0.3">
      <c r="A8" s="42" t="s">
        <v>5</v>
      </c>
      <c r="B8" s="43"/>
      <c r="C8" s="43"/>
      <c r="D8" s="43"/>
      <c r="E8" s="43"/>
      <c r="F8" s="43"/>
      <c r="G8" s="12">
        <v>1912896495.6400001</v>
      </c>
    </row>
    <row r="9" spans="1:8" ht="20.100000000000001" customHeight="1" thickBot="1" x14ac:dyDescent="0.3">
      <c r="A9" s="44" t="s">
        <v>6</v>
      </c>
      <c r="B9" s="35"/>
      <c r="C9" s="35"/>
      <c r="D9" s="35"/>
      <c r="E9" s="35"/>
      <c r="F9" s="36"/>
      <c r="G9" s="9">
        <f>SUM(G5:G8)</f>
        <v>4478591332.8699999</v>
      </c>
    </row>
    <row r="10" spans="1:8" ht="10.5" customHeight="1" x14ac:dyDescent="0.25"/>
    <row r="11" spans="1:8" ht="10.5" customHeight="1" thickBot="1" x14ac:dyDescent="0.3"/>
    <row r="12" spans="1:8" ht="33.75" customHeight="1" thickBot="1" x14ac:dyDescent="0.3">
      <c r="B12" s="31" t="s">
        <v>8</v>
      </c>
      <c r="C12" s="32"/>
      <c r="D12" s="31" t="s">
        <v>33</v>
      </c>
      <c r="E12" s="37"/>
      <c r="F12" s="32" t="s">
        <v>1</v>
      </c>
      <c r="G12" s="37"/>
    </row>
    <row r="13" spans="1:8" ht="18.95" customHeight="1" thickBot="1" x14ac:dyDescent="0.3">
      <c r="A13" s="2" t="s">
        <v>32</v>
      </c>
      <c r="B13" s="2" t="s">
        <v>30</v>
      </c>
      <c r="C13" s="4" t="s">
        <v>31</v>
      </c>
      <c r="D13" s="2" t="s">
        <v>30</v>
      </c>
      <c r="E13" s="4" t="s">
        <v>31</v>
      </c>
      <c r="F13" s="3" t="s">
        <v>30</v>
      </c>
      <c r="G13" s="4" t="s">
        <v>31</v>
      </c>
    </row>
    <row r="14" spans="1:8" ht="18.95" customHeight="1" x14ac:dyDescent="0.25">
      <c r="A14" s="17" t="s">
        <v>27</v>
      </c>
      <c r="B14" s="23">
        <v>0</v>
      </c>
      <c r="C14" s="13">
        <v>0</v>
      </c>
      <c r="D14" s="23">
        <v>2</v>
      </c>
      <c r="E14" s="13">
        <v>1067500</v>
      </c>
      <c r="F14" s="21">
        <f>B14+D14</f>
        <v>2</v>
      </c>
      <c r="G14" s="13">
        <f>C14+E14</f>
        <v>1067500</v>
      </c>
      <c r="H14" s="16"/>
    </row>
    <row r="15" spans="1:8" ht="18.95" customHeight="1" x14ac:dyDescent="0.25">
      <c r="A15" s="18" t="s">
        <v>26</v>
      </c>
      <c r="B15" s="24">
        <v>0</v>
      </c>
      <c r="C15" s="14">
        <v>0</v>
      </c>
      <c r="D15" s="24">
        <v>0</v>
      </c>
      <c r="E15" s="14">
        <v>458636</v>
      </c>
      <c r="F15" s="22">
        <f>B15+D15</f>
        <v>0</v>
      </c>
      <c r="G15" s="14">
        <f>C15+E15</f>
        <v>458636</v>
      </c>
    </row>
    <row r="16" spans="1:8" ht="18.95" customHeight="1" x14ac:dyDescent="0.25">
      <c r="A16" s="18" t="s">
        <v>12</v>
      </c>
      <c r="B16" s="24">
        <v>14</v>
      </c>
      <c r="C16" s="14">
        <v>20691455</v>
      </c>
      <c r="D16" s="24">
        <v>18</v>
      </c>
      <c r="E16" s="14">
        <v>20407070</v>
      </c>
      <c r="F16" s="22">
        <f t="shared" ref="F16" si="0">B16+D16</f>
        <v>32</v>
      </c>
      <c r="G16" s="14">
        <f t="shared" ref="G16" si="1">C16+E16</f>
        <v>41098525</v>
      </c>
    </row>
    <row r="17" spans="1:7" ht="18.95" customHeight="1" x14ac:dyDescent="0.25">
      <c r="A17" s="18" t="s">
        <v>29</v>
      </c>
      <c r="B17" s="24">
        <v>0</v>
      </c>
      <c r="C17" s="14">
        <v>2669702</v>
      </c>
      <c r="D17" s="24">
        <v>2</v>
      </c>
      <c r="E17" s="14">
        <v>99528222</v>
      </c>
      <c r="F17" s="22">
        <f>B17+D17</f>
        <v>2</v>
      </c>
      <c r="G17" s="14">
        <f>C17+E17</f>
        <v>102197924</v>
      </c>
    </row>
    <row r="18" spans="1:7" ht="18.95" customHeight="1" x14ac:dyDescent="0.25">
      <c r="A18" s="18" t="s">
        <v>34</v>
      </c>
      <c r="B18" s="24">
        <v>1068</v>
      </c>
      <c r="C18" s="14">
        <v>31334961</v>
      </c>
      <c r="D18" s="24">
        <v>662</v>
      </c>
      <c r="E18" s="14">
        <v>19547329</v>
      </c>
      <c r="F18" s="22">
        <v>1730</v>
      </c>
      <c r="G18" s="14">
        <v>50882290</v>
      </c>
    </row>
    <row r="19" spans="1:7" ht="18.95" customHeight="1" x14ac:dyDescent="0.25">
      <c r="A19" s="18" t="s">
        <v>19</v>
      </c>
      <c r="B19" s="24">
        <v>14</v>
      </c>
      <c r="C19" s="14">
        <v>54555361</v>
      </c>
      <c r="D19" s="24">
        <v>10</v>
      </c>
      <c r="E19" s="14">
        <v>189149232</v>
      </c>
      <c r="F19" s="22">
        <v>24</v>
      </c>
      <c r="G19" s="14">
        <v>243704593</v>
      </c>
    </row>
    <row r="20" spans="1:7" ht="18.95" customHeight="1" x14ac:dyDescent="0.25">
      <c r="A20" s="18" t="s">
        <v>16</v>
      </c>
      <c r="B20" s="24">
        <v>2</v>
      </c>
      <c r="C20" s="14">
        <v>77834904</v>
      </c>
      <c r="D20" s="24">
        <v>0</v>
      </c>
      <c r="E20" s="14">
        <v>1500000</v>
      </c>
      <c r="F20" s="22">
        <f t="shared" ref="F20:F35" si="2">B20+D20</f>
        <v>2</v>
      </c>
      <c r="G20" s="14">
        <f t="shared" ref="G20:G35" si="3">C20+E20</f>
        <v>79334904</v>
      </c>
    </row>
    <row r="21" spans="1:7" ht="18.95" customHeight="1" x14ac:dyDescent="0.25">
      <c r="A21" s="18" t="s">
        <v>10</v>
      </c>
      <c r="B21" s="24">
        <v>350</v>
      </c>
      <c r="C21" s="14">
        <v>17248727</v>
      </c>
      <c r="D21" s="24">
        <v>1</v>
      </c>
      <c r="E21" s="14">
        <v>15486913</v>
      </c>
      <c r="F21" s="22">
        <f t="shared" si="2"/>
        <v>351</v>
      </c>
      <c r="G21" s="14">
        <f t="shared" si="3"/>
        <v>32735640</v>
      </c>
    </row>
    <row r="22" spans="1:7" ht="18.95" customHeight="1" x14ac:dyDescent="0.25">
      <c r="A22" s="18" t="s">
        <v>17</v>
      </c>
      <c r="B22" s="24">
        <v>0</v>
      </c>
      <c r="C22" s="14">
        <v>705000</v>
      </c>
      <c r="D22" s="24">
        <v>3</v>
      </c>
      <c r="E22" s="14">
        <v>9114049</v>
      </c>
      <c r="F22" s="22">
        <f t="shared" si="2"/>
        <v>3</v>
      </c>
      <c r="G22" s="14">
        <f t="shared" si="3"/>
        <v>9819049</v>
      </c>
    </row>
    <row r="23" spans="1:7" ht="18.95" customHeight="1" x14ac:dyDescent="0.25">
      <c r="A23" s="18" t="s">
        <v>28</v>
      </c>
      <c r="B23" s="24">
        <v>2</v>
      </c>
      <c r="C23" s="14">
        <v>163317332</v>
      </c>
      <c r="D23" s="24">
        <v>9</v>
      </c>
      <c r="E23" s="14">
        <v>260237681</v>
      </c>
      <c r="F23" s="22">
        <f t="shared" si="2"/>
        <v>11</v>
      </c>
      <c r="G23" s="14">
        <f t="shared" si="3"/>
        <v>423555013</v>
      </c>
    </row>
    <row r="24" spans="1:7" ht="18.95" customHeight="1" x14ac:dyDescent="0.25">
      <c r="A24" s="18" t="s">
        <v>15</v>
      </c>
      <c r="B24" s="24">
        <v>18</v>
      </c>
      <c r="C24" s="14">
        <v>144303200</v>
      </c>
      <c r="D24" s="24">
        <v>46</v>
      </c>
      <c r="E24" s="14">
        <v>81236788.75999999</v>
      </c>
      <c r="F24" s="22">
        <f t="shared" si="2"/>
        <v>64</v>
      </c>
      <c r="G24" s="14">
        <f t="shared" si="3"/>
        <v>225539988.75999999</v>
      </c>
    </row>
    <row r="25" spans="1:7" ht="18.95" customHeight="1" x14ac:dyDescent="0.25">
      <c r="A25" s="18" t="s">
        <v>14</v>
      </c>
      <c r="B25" s="24">
        <v>26</v>
      </c>
      <c r="C25" s="14">
        <v>86073549</v>
      </c>
      <c r="D25" s="24">
        <v>12</v>
      </c>
      <c r="E25" s="14">
        <v>17213484</v>
      </c>
      <c r="F25" s="22">
        <f t="shared" si="2"/>
        <v>38</v>
      </c>
      <c r="G25" s="14">
        <f t="shared" si="3"/>
        <v>103287033</v>
      </c>
    </row>
    <row r="26" spans="1:7" ht="18.95" customHeight="1" x14ac:dyDescent="0.25">
      <c r="A26" s="18" t="s">
        <v>23</v>
      </c>
      <c r="B26" s="24">
        <v>161</v>
      </c>
      <c r="C26" s="14">
        <v>22693879</v>
      </c>
      <c r="D26" s="24">
        <v>2</v>
      </c>
      <c r="E26" s="14">
        <v>775708</v>
      </c>
      <c r="F26" s="22">
        <f t="shared" si="2"/>
        <v>163</v>
      </c>
      <c r="G26" s="14">
        <f t="shared" si="3"/>
        <v>23469587</v>
      </c>
    </row>
    <row r="27" spans="1:7" ht="18.95" customHeight="1" x14ac:dyDescent="0.25">
      <c r="A27" s="18" t="s">
        <v>24</v>
      </c>
      <c r="B27" s="24">
        <v>0</v>
      </c>
      <c r="C27" s="14">
        <v>3130423</v>
      </c>
      <c r="D27" s="24">
        <v>19</v>
      </c>
      <c r="E27" s="14">
        <v>141128614</v>
      </c>
      <c r="F27" s="22">
        <f t="shared" si="2"/>
        <v>19</v>
      </c>
      <c r="G27" s="14">
        <f t="shared" si="3"/>
        <v>144259037</v>
      </c>
    </row>
    <row r="28" spans="1:7" ht="18.95" customHeight="1" x14ac:dyDescent="0.25">
      <c r="A28" s="18" t="s">
        <v>21</v>
      </c>
      <c r="B28" s="24">
        <v>2187</v>
      </c>
      <c r="C28" s="14">
        <v>5016686</v>
      </c>
      <c r="D28" s="24">
        <v>1</v>
      </c>
      <c r="E28" s="14">
        <v>3565251</v>
      </c>
      <c r="F28" s="22">
        <f t="shared" si="2"/>
        <v>2188</v>
      </c>
      <c r="G28" s="14">
        <f t="shared" si="3"/>
        <v>8581937</v>
      </c>
    </row>
    <row r="29" spans="1:7" ht="18.95" customHeight="1" x14ac:dyDescent="0.25">
      <c r="A29" s="18" t="s">
        <v>20</v>
      </c>
      <c r="B29" s="24">
        <v>5</v>
      </c>
      <c r="C29" s="14">
        <v>158044126</v>
      </c>
      <c r="D29" s="24">
        <v>650</v>
      </c>
      <c r="E29" s="14">
        <v>474722518</v>
      </c>
      <c r="F29" s="22">
        <f t="shared" si="2"/>
        <v>655</v>
      </c>
      <c r="G29" s="14">
        <f t="shared" si="3"/>
        <v>632766644</v>
      </c>
    </row>
    <row r="30" spans="1:7" ht="18.95" customHeight="1" x14ac:dyDescent="0.25">
      <c r="A30" s="18" t="s">
        <v>18</v>
      </c>
      <c r="B30" s="24">
        <v>9</v>
      </c>
      <c r="C30" s="14">
        <v>30656768</v>
      </c>
      <c r="D30" s="24">
        <v>10</v>
      </c>
      <c r="E30" s="14">
        <v>12736187</v>
      </c>
      <c r="F30" s="22">
        <f t="shared" si="2"/>
        <v>19</v>
      </c>
      <c r="G30" s="14">
        <f t="shared" si="3"/>
        <v>43392955</v>
      </c>
    </row>
    <row r="31" spans="1:7" ht="18.95" customHeight="1" x14ac:dyDescent="0.25">
      <c r="A31" s="18" t="s">
        <v>9</v>
      </c>
      <c r="B31" s="24">
        <v>11</v>
      </c>
      <c r="C31" s="14">
        <v>403383565</v>
      </c>
      <c r="D31" s="24">
        <v>4</v>
      </c>
      <c r="E31" s="14">
        <v>63884697</v>
      </c>
      <c r="F31" s="22">
        <f t="shared" si="2"/>
        <v>15</v>
      </c>
      <c r="G31" s="14">
        <f t="shared" si="3"/>
        <v>467268262</v>
      </c>
    </row>
    <row r="32" spans="1:7" ht="18.95" customHeight="1" x14ac:dyDescent="0.25">
      <c r="A32" s="18" t="s">
        <v>25</v>
      </c>
      <c r="B32" s="24">
        <v>2</v>
      </c>
      <c r="C32" s="14">
        <v>77932750</v>
      </c>
      <c r="D32" s="24">
        <v>10</v>
      </c>
      <c r="E32" s="14">
        <v>68447161</v>
      </c>
      <c r="F32" s="22">
        <f t="shared" si="2"/>
        <v>12</v>
      </c>
      <c r="G32" s="14">
        <f t="shared" si="3"/>
        <v>146379911</v>
      </c>
    </row>
    <row r="33" spans="1:7" ht="18.95" customHeight="1" x14ac:dyDescent="0.25">
      <c r="A33" s="18" t="s">
        <v>22</v>
      </c>
      <c r="B33" s="24">
        <v>7</v>
      </c>
      <c r="C33" s="14">
        <v>12053486</v>
      </c>
      <c r="D33" s="24">
        <v>23</v>
      </c>
      <c r="E33" s="14">
        <v>115896347</v>
      </c>
      <c r="F33" s="22">
        <f t="shared" si="2"/>
        <v>30</v>
      </c>
      <c r="G33" s="14">
        <f t="shared" si="3"/>
        <v>127949833</v>
      </c>
    </row>
    <row r="34" spans="1:7" ht="18.95" customHeight="1" x14ac:dyDescent="0.25">
      <c r="A34" s="5" t="s">
        <v>11</v>
      </c>
      <c r="B34" s="26">
        <v>108</v>
      </c>
      <c r="C34" s="27">
        <v>3443002</v>
      </c>
      <c r="D34" s="26">
        <v>0</v>
      </c>
      <c r="E34" s="27">
        <v>65288</v>
      </c>
      <c r="F34" s="28">
        <f t="shared" si="2"/>
        <v>108</v>
      </c>
      <c r="G34" s="27">
        <f t="shared" si="3"/>
        <v>3508290</v>
      </c>
    </row>
    <row r="35" spans="1:7" ht="18.95" customHeight="1" thickBot="1" x14ac:dyDescent="0.3">
      <c r="A35" s="5" t="s">
        <v>13</v>
      </c>
      <c r="B35" s="24">
        <v>83</v>
      </c>
      <c r="C35" s="14">
        <v>4655954</v>
      </c>
      <c r="D35" s="24">
        <v>1</v>
      </c>
      <c r="E35" s="14">
        <v>1806687</v>
      </c>
      <c r="F35" s="22">
        <f t="shared" si="2"/>
        <v>84</v>
      </c>
      <c r="G35" s="15">
        <f t="shared" si="3"/>
        <v>6462641</v>
      </c>
    </row>
    <row r="36" spans="1:7" ht="9.75" customHeight="1" thickBot="1" x14ac:dyDescent="0.3">
      <c r="A36" s="6"/>
      <c r="B36" s="25"/>
      <c r="C36" s="7"/>
      <c r="D36" s="25"/>
      <c r="E36" s="7"/>
      <c r="F36" s="20"/>
      <c r="G36" s="7"/>
    </row>
    <row r="37" spans="1:7" ht="25.5" customHeight="1" x14ac:dyDescent="0.25">
      <c r="A37" s="1" t="s">
        <v>35</v>
      </c>
    </row>
  </sheetData>
  <sortState ref="A15:G59">
    <sortCondition ref="A15:A59"/>
  </sortState>
  <mergeCells count="11">
    <mergeCell ref="A1:G1"/>
    <mergeCell ref="A2:G2"/>
    <mergeCell ref="B12:C12"/>
    <mergeCell ref="A4:F4"/>
    <mergeCell ref="D12:E12"/>
    <mergeCell ref="F12:G12"/>
    <mergeCell ref="A5:F5"/>
    <mergeCell ref="A6:F6"/>
    <mergeCell ref="A7:F7"/>
    <mergeCell ref="A8:F8"/>
    <mergeCell ref="A9:F9"/>
  </mergeCells>
  <printOptions horizontalCentered="1"/>
  <pageMargins left="0.7" right="0.7" top="0.5" bottom="0.5" header="0.3" footer="0.3"/>
  <pageSetup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T-6B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2011-07-29T17:57:14Z</cp:lastPrinted>
  <dcterms:created xsi:type="dcterms:W3CDTF">2011-07-29T15:52:27Z</dcterms:created>
  <dcterms:modified xsi:type="dcterms:W3CDTF">2016-01-26T12:19:11Z</dcterms:modified>
</cp:coreProperties>
</file>