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9215" windowHeight="6015"/>
  </bookViews>
  <sheets>
    <sheet name="t-44" sheetId="1" r:id="rId1"/>
  </sheets>
  <definedNames>
    <definedName name="_xlnm._FilterDatabase" localSheetId="0" hidden="1">'t-44'!$B$9:$H$9</definedName>
    <definedName name="_xlnm.Print_Area" localSheetId="0">'t-44'!$A$1:$I$103</definedName>
  </definedNames>
  <calcPr calcId="145621"/>
</workbook>
</file>

<file path=xl/calcChain.xml><?xml version="1.0" encoding="utf-8"?>
<calcChain xmlns="http://schemas.openxmlformats.org/spreadsheetml/2006/main">
  <c r="H101" i="1" l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D103" i="1"/>
  <c r="E103" i="1"/>
  <c r="F103" i="1"/>
  <c r="G103" i="1"/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75" i="1"/>
  <c r="H68" i="1"/>
  <c r="H67" i="1"/>
  <c r="H66" i="1"/>
  <c r="H71" i="1"/>
  <c r="H12" i="1"/>
  <c r="H10" i="1"/>
  <c r="H57" i="1"/>
  <c r="H22" i="1"/>
  <c r="H56" i="1"/>
  <c r="H52" i="1"/>
  <c r="H19" i="1"/>
  <c r="H78" i="1"/>
  <c r="H51" i="1"/>
  <c r="H72" i="1"/>
  <c r="H55" i="1"/>
  <c r="H23" i="1"/>
  <c r="H60" i="1"/>
  <c r="H59" i="1"/>
  <c r="H64" i="1"/>
  <c r="H61" i="1"/>
  <c r="H79" i="1"/>
  <c r="H54" i="1"/>
  <c r="H77" i="1"/>
  <c r="H11" i="1"/>
  <c r="H18" i="1"/>
  <c r="H74" i="1"/>
  <c r="H15" i="1"/>
  <c r="H63" i="1"/>
  <c r="H58" i="1"/>
  <c r="H14" i="1"/>
  <c r="H21" i="1"/>
  <c r="H73" i="1"/>
  <c r="H62" i="1"/>
  <c r="H76" i="1"/>
  <c r="H70" i="1"/>
  <c r="H69" i="1"/>
  <c r="H13" i="1"/>
  <c r="H53" i="1"/>
  <c r="H17" i="1"/>
  <c r="H65" i="1"/>
  <c r="H16" i="1"/>
  <c r="H20" i="1"/>
  <c r="H103" i="1" l="1"/>
</calcChain>
</file>

<file path=xl/sharedStrings.xml><?xml version="1.0" encoding="utf-8"?>
<sst xmlns="http://schemas.openxmlformats.org/spreadsheetml/2006/main" count="201" uniqueCount="139">
  <si>
    <t>State</t>
  </si>
  <si>
    <t>Training</t>
  </si>
  <si>
    <t>Total</t>
  </si>
  <si>
    <t>($)</t>
  </si>
  <si>
    <t>Other</t>
  </si>
  <si>
    <t xml:space="preserve">Acquire ADA </t>
  </si>
  <si>
    <t>Vehicle Equipment</t>
  </si>
  <si>
    <t>Recipient Name</t>
  </si>
  <si>
    <t>Rehab/Renovate</t>
  </si>
  <si>
    <t>ADA Vehicle Equipment</t>
  </si>
  <si>
    <t>TABLE 44</t>
  </si>
  <si>
    <t>Illinois</t>
  </si>
  <si>
    <t>Maine</t>
  </si>
  <si>
    <t>Maryland</t>
  </si>
  <si>
    <t>Michigan</t>
  </si>
  <si>
    <t>Nebraska</t>
  </si>
  <si>
    <t>New Mexico</t>
  </si>
  <si>
    <t>New York</t>
  </si>
  <si>
    <t>Pennsylvania</t>
  </si>
  <si>
    <t>Texas</t>
  </si>
  <si>
    <t>California</t>
  </si>
  <si>
    <t>Grand Total</t>
  </si>
  <si>
    <t>Louisiana</t>
  </si>
  <si>
    <t>Arkansas</t>
  </si>
  <si>
    <t>Nevada</t>
  </si>
  <si>
    <t>New Jersey</t>
  </si>
  <si>
    <t>Virginia</t>
  </si>
  <si>
    <t>Arizona</t>
  </si>
  <si>
    <t>Florida</t>
  </si>
  <si>
    <t>Georgia</t>
  </si>
  <si>
    <t>Indiana</t>
  </si>
  <si>
    <t>Iowa</t>
  </si>
  <si>
    <t>Kentucky</t>
  </si>
  <si>
    <t>Minnsesota</t>
  </si>
  <si>
    <t>Mississippi</t>
  </si>
  <si>
    <t>Missouri</t>
  </si>
  <si>
    <t>North Carolina</t>
  </si>
  <si>
    <t>Ohio</t>
  </si>
  <si>
    <t>South Carolina</t>
  </si>
  <si>
    <t>Tennessee</t>
  </si>
  <si>
    <t>Utah</t>
  </si>
  <si>
    <t>Wisconsin</t>
  </si>
  <si>
    <t>FY 2012 OVER-THE-ROAD BUS PROGRAM OBLIGATIONS</t>
  </si>
  <si>
    <t xml:space="preserve">MOUNTAIN VIEW TOURS INC                                               </t>
  </si>
  <si>
    <t xml:space="preserve">Little Rock Tours                                                     </t>
  </si>
  <si>
    <t xml:space="preserve">MOUNTAIN HOME CHARTER SERVICE INC                                     </t>
  </si>
  <si>
    <t xml:space="preserve">AMERICAN STAGE TOURS LLC                                              </t>
  </si>
  <si>
    <t xml:space="preserve">CLASSIC CHARTER INC                                                   </t>
  </si>
  <si>
    <t xml:space="preserve">SILVERADO STAGES, INC                                                 </t>
  </si>
  <si>
    <t xml:space="preserve">ESCOT BUS LINES, INC                                                  </t>
  </si>
  <si>
    <t xml:space="preserve">SALUD SERVICES                                                        </t>
  </si>
  <si>
    <t xml:space="preserve">DANIEL`S CHARTERS &amp; TOURS LLC                                         </t>
  </si>
  <si>
    <t xml:space="preserve">COLONIAL COACH LINES INC                                              </t>
  </si>
  <si>
    <t xml:space="preserve">PEORIA CHARTER COACH COMPANY                                          </t>
  </si>
  <si>
    <t xml:space="preserve">PIONEER COACH LINES INC                                               </t>
  </si>
  <si>
    <t xml:space="preserve">SOUTHWESTERN ILLINOIS BUS COMPANY, INC                                </t>
  </si>
  <si>
    <t xml:space="preserve">Spirit Tours Inc                                                      </t>
  </si>
  <si>
    <t xml:space="preserve">VANDALIA BUS LINES, INC                                               </t>
  </si>
  <si>
    <t xml:space="preserve">BLOOMINGTON SHUTTLE SERVICE INC                                       </t>
  </si>
  <si>
    <t xml:space="preserve">COACH USA INDIANA                                                     </t>
  </si>
  <si>
    <t xml:space="preserve">Excursions Inc                                                        </t>
  </si>
  <si>
    <t xml:space="preserve">FREE ENTERPRISE SYSTEM, INC                                           </t>
  </si>
  <si>
    <t xml:space="preserve">MILLER TRANSPORTATION BUS SERVICE                                     </t>
  </si>
  <si>
    <t xml:space="preserve">SOUTHEASTERN TRAILWAYS, INC                                           </t>
  </si>
  <si>
    <t xml:space="preserve">STAR OF AMERICA LLC                                                   </t>
  </si>
  <si>
    <t xml:space="preserve">BURLINGTON STAGE LINE                                                 </t>
  </si>
  <si>
    <t xml:space="preserve">Windstar Lines, Inc                                                   </t>
  </si>
  <si>
    <t xml:space="preserve">SHOCKEY TOURS IN                                                      </t>
  </si>
  <si>
    <t xml:space="preserve">TRI CITY CHARTER OF BOSSIER, INC                                      </t>
  </si>
  <si>
    <t xml:space="preserve">JOHN T. CYR &amp; SONS INCORPORATED                                       </t>
  </si>
  <si>
    <t xml:space="preserve">Golden Ring Travel &amp; Transportation, Inc.                             </t>
  </si>
  <si>
    <t>Massachusetts</t>
  </si>
  <si>
    <t xml:space="preserve">BUCKINGHAM BUS COMPANY, INC                                           </t>
  </si>
  <si>
    <t xml:space="preserve">FOX BUS LINES INC                                                     </t>
  </si>
  <si>
    <t xml:space="preserve">PETER PAN BUS LINES, INC.                                             </t>
  </si>
  <si>
    <t xml:space="preserve">PLYMOUTH &amp; BROCKTON                                                   </t>
  </si>
  <si>
    <t xml:space="preserve">B &amp; W CHARTERS, INC                                                   </t>
  </si>
  <si>
    <t xml:space="preserve">INDIAN TRAILS, INC                                                    </t>
  </si>
  <si>
    <t xml:space="preserve">JEFFERSON LINES                                                       </t>
  </si>
  <si>
    <t xml:space="preserve">Lorenz Bus Services Inc                                               </t>
  </si>
  <si>
    <t xml:space="preserve">TROBEC BUS SERVICE, INC                                               </t>
  </si>
  <si>
    <t xml:space="preserve">VOIGT`S BUS SERVICE INC                                               </t>
  </si>
  <si>
    <t xml:space="preserve">B&amp;B TOUR &amp; CHARTER SERVICE, LLC                                       </t>
  </si>
  <si>
    <t xml:space="preserve">BUSCO INC/ARROW STAGE LINES                                           </t>
  </si>
  <si>
    <t xml:space="preserve">CELEBRITY COACHES OF AMERICA INC                                      </t>
  </si>
  <si>
    <t>New Hampshire</t>
  </si>
  <si>
    <t xml:space="preserve">ACADEMY EXPRESS, LLC                                                  </t>
  </si>
  <si>
    <t xml:space="preserve">STOUTS CHARTER SERVICE, INC                                           </t>
  </si>
  <si>
    <t xml:space="preserve">SUBURBAN TRANSIT CORPORATION                                          </t>
  </si>
  <si>
    <t xml:space="preserve">ADIRONDACK TRANSIT LINES, INC.                                        </t>
  </si>
  <si>
    <t xml:space="preserve">Chenango Valley Bus LInes Inc                                         </t>
  </si>
  <si>
    <t xml:space="preserve">COASTAL CHARTER SERVICE CORP                                          </t>
  </si>
  <si>
    <t xml:space="preserve">HAMPTON JITNEY, INC                                                   </t>
  </si>
  <si>
    <t xml:space="preserve">ONONDAGA COACH CORPORATION                                            </t>
  </si>
  <si>
    <t xml:space="preserve">PARADISE TRAILWAYS                                                    </t>
  </si>
  <si>
    <t xml:space="preserve">UPSTATE TRANSIT OF SARATOGA, LLC                                      </t>
  </si>
  <si>
    <t xml:space="preserve">YANKEE TRAILS INC                                                     </t>
  </si>
  <si>
    <t xml:space="preserve">ANGELIC TOURS AND SHUTTLES, INC                                       </t>
  </si>
  <si>
    <t xml:space="preserve">CROSWELL BUS LINES, INC                                               </t>
  </si>
  <si>
    <t xml:space="preserve">LAKEFRONT LINES, INC.                                                 </t>
  </si>
  <si>
    <t xml:space="preserve">DAVID THOMAS TOURS, INC.                                              </t>
  </si>
  <si>
    <t xml:space="preserve">MOTOR TRANSPORTATION CO., INC                                         </t>
  </si>
  <si>
    <t xml:space="preserve">LANCASTER TRAILWAYS OF THE CAROLINAS                                  </t>
  </si>
  <si>
    <t xml:space="preserve">Royal Charter and Tour, Inc                                           </t>
  </si>
  <si>
    <t xml:space="preserve">AMERICANOS USA, L.L.C.                                                </t>
  </si>
  <si>
    <t xml:space="preserve">AUTOBUSES EJECUTIVOS LLC                                              </t>
  </si>
  <si>
    <t xml:space="preserve">GREYHOUND LINES, INC.                                                 </t>
  </si>
  <si>
    <t xml:space="preserve">LONE STAR COACHES, INC                                                </t>
  </si>
  <si>
    <t xml:space="preserve">TORNADO BUS COMPANY                                                   </t>
  </si>
  <si>
    <t xml:space="preserve">D C TRAILS INC                                                        </t>
  </si>
  <si>
    <t xml:space="preserve">FUN TOURS, INC                                                        </t>
  </si>
  <si>
    <t xml:space="preserve">JAMES RIVER BUS LINES                                                 </t>
  </si>
  <si>
    <t xml:space="preserve">NEWTON BUS SERVICE INC                                                </t>
  </si>
  <si>
    <t xml:space="preserve">VENTURE TOURS INC                                                     </t>
  </si>
  <si>
    <t>Washington</t>
  </si>
  <si>
    <t xml:space="preserve">WICKKISER INTERNATIONAL COMPANIES, INC                                </t>
  </si>
  <si>
    <t xml:space="preserve">BADGER COACHES, INC                                                   </t>
  </si>
  <si>
    <t xml:space="preserve">KOBUSSEN BUSES LTD                                                    </t>
  </si>
  <si>
    <t xml:space="preserve">LAMERS BUS LINES, INC.                                                </t>
  </si>
  <si>
    <t xml:space="preserve">RITEWAY BUS SERVICE, INC                                              </t>
  </si>
  <si>
    <t xml:space="preserve">WISCONSIN COACH LINES GROUP                                           </t>
  </si>
  <si>
    <t xml:space="preserve">STARLINE LUXURY COACHES  </t>
  </si>
  <si>
    <t xml:space="preserve">ALLIANCE BUS CHARTERS                   </t>
  </si>
  <si>
    <t xml:space="preserve">ANDERSON COACH &amp; TOUR                         </t>
  </si>
  <si>
    <t xml:space="preserve">YOUNG TRANSPORTATION                                </t>
  </si>
  <si>
    <t xml:space="preserve">ALL ABOARD AMERICA                     </t>
  </si>
  <si>
    <t xml:space="preserve">C &amp; J TRAILWAYS                          </t>
  </si>
  <si>
    <t xml:space="preserve">DARTMOUTH COACH             </t>
  </si>
  <si>
    <t xml:space="preserve">UTAH TRAILWAYS                                  </t>
  </si>
  <si>
    <t xml:space="preserve">BELTWAY TRANSPORTATION SERVICE           </t>
  </si>
  <si>
    <t xml:space="preserve">AP XPRESS                                         </t>
  </si>
  <si>
    <t xml:space="preserve">Custom Coach &amp; Limousine              </t>
  </si>
  <si>
    <t xml:space="preserve">ROYAL EXCURSIONS CHAUFFEUR              </t>
  </si>
  <si>
    <t xml:space="preserve">AMADOR STAGE LINES  </t>
  </si>
  <si>
    <t xml:space="preserve">SUN DIEGO CHARTER                          </t>
  </si>
  <si>
    <t xml:space="preserve">CRUSSIN EXPLORER TRANSPORTATION INC      </t>
  </si>
  <si>
    <t xml:space="preserve">Gold Coast Tours                             </t>
  </si>
  <si>
    <t xml:space="preserve">DOTS BUS LINE                 </t>
  </si>
  <si>
    <t>A negative obligation indicates that a budget amendment shifted the commitment of previously obligated funds elsewhere.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</si>
</sst>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3" fontId="0" fillId="0" borderId="5" xfId="0" applyNumberFormat="1" applyBorder="1"/>
    <xf numFmtId="0" fontId="0" fillId="0" borderId="0" xfId="0" applyAlignment="1">
      <alignment wrapText="1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8" xfId="0" applyBorder="1"/>
    <xf numFmtId="3" fontId="0" fillId="0" borderId="10" xfId="0" applyNumberFormat="1" applyBorder="1"/>
    <xf numFmtId="0" fontId="0" fillId="0" borderId="8" xfId="0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11" xfId="0" applyFon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2" xfId="0" applyBorder="1"/>
    <xf numFmtId="3" fontId="0" fillId="0" borderId="13" xfId="0" applyNumberFormat="1" applyBorder="1"/>
    <xf numFmtId="0" fontId="4" fillId="0" borderId="5" xfId="0" applyFont="1" applyBorder="1" applyAlignment="1">
      <alignment horizontal="center"/>
    </xf>
    <xf numFmtId="3" fontId="0" fillId="0" borderId="8" xfId="0" applyNumberFormat="1" applyBorder="1"/>
    <xf numFmtId="3" fontId="0" fillId="0" borderId="12" xfId="0" applyNumberFormat="1" applyBorder="1"/>
    <xf numFmtId="0" fontId="4" fillId="0" borderId="8" xfId="0" applyFont="1" applyBorder="1"/>
    <xf numFmtId="0" fontId="4" fillId="0" borderId="10" xfId="0" applyFont="1" applyBorder="1"/>
    <xf numFmtId="3" fontId="0" fillId="0" borderId="3" xfId="0" applyNumberFormat="1" applyBorder="1"/>
    <xf numFmtId="3" fontId="0" fillId="0" borderId="9" xfId="0" applyNumberFormat="1" applyBorder="1"/>
    <xf numFmtId="3" fontId="0" fillId="0" borderId="7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zoomScale="85" zoomScaleNormal="10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 activeCell="N81" sqref="N81"/>
    </sheetView>
  </sheetViews>
  <sheetFormatPr defaultRowHeight="12.75" x14ac:dyDescent="0.2"/>
  <cols>
    <col min="1" max="1" width="0.85546875" customWidth="1"/>
    <col min="2" max="2" width="15.7109375" customWidth="1"/>
    <col min="3" max="3" width="42.42578125" customWidth="1"/>
    <col min="4" max="4" width="17.140625" customWidth="1"/>
    <col min="5" max="5" width="15.5703125" customWidth="1"/>
    <col min="6" max="6" width="10.140625" customWidth="1"/>
    <col min="7" max="7" width="10.85546875" customWidth="1"/>
    <col min="8" max="8" width="12.42578125" customWidth="1"/>
    <col min="9" max="9" width="0.5703125" customWidth="1"/>
  </cols>
  <sheetData>
    <row r="1" spans="1:9" ht="15.75" x14ac:dyDescent="0.25">
      <c r="A1" s="33" t="s">
        <v>10</v>
      </c>
      <c r="B1" s="33"/>
      <c r="C1" s="33"/>
      <c r="D1" s="33"/>
      <c r="E1" s="33"/>
      <c r="F1" s="33"/>
      <c r="G1" s="33"/>
      <c r="H1" s="33"/>
      <c r="I1" s="33"/>
    </row>
    <row r="2" spans="1:9" s="10" customFormat="1" ht="15.75" x14ac:dyDescent="0.25">
      <c r="A2" s="34" t="s">
        <v>42</v>
      </c>
      <c r="B2" s="34"/>
      <c r="C2" s="34"/>
      <c r="D2" s="34"/>
      <c r="E2" s="34"/>
      <c r="F2" s="34"/>
      <c r="G2" s="34"/>
      <c r="H2" s="34"/>
      <c r="I2" s="34"/>
    </row>
    <row r="3" spans="1:9" ht="6.9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9" ht="13.5" thickBot="1" x14ac:dyDescent="0.25"/>
    <row r="5" spans="1:9" x14ac:dyDescent="0.2">
      <c r="B5" s="1"/>
      <c r="C5" s="21"/>
      <c r="D5" s="22"/>
      <c r="E5" s="22"/>
      <c r="F5" s="2"/>
      <c r="G5" s="21"/>
      <c r="H5" s="3"/>
    </row>
    <row r="6" spans="1:9" ht="20.100000000000001" customHeight="1" x14ac:dyDescent="0.2">
      <c r="B6" s="4" t="s">
        <v>0</v>
      </c>
      <c r="C6" s="14" t="s">
        <v>7</v>
      </c>
      <c r="D6" s="16" t="s">
        <v>5</v>
      </c>
      <c r="E6" s="16" t="s">
        <v>8</v>
      </c>
      <c r="F6" s="5" t="s">
        <v>1</v>
      </c>
      <c r="G6" s="11" t="s">
        <v>4</v>
      </c>
      <c r="H6" s="25" t="s">
        <v>2</v>
      </c>
    </row>
    <row r="7" spans="1:9" ht="25.5" customHeight="1" x14ac:dyDescent="0.2">
      <c r="B7" s="4"/>
      <c r="C7" s="14"/>
      <c r="D7" s="16" t="s">
        <v>6</v>
      </c>
      <c r="E7" s="16" t="s">
        <v>9</v>
      </c>
      <c r="F7" s="5"/>
      <c r="G7" s="11"/>
      <c r="H7" s="6"/>
    </row>
    <row r="8" spans="1:9" x14ac:dyDescent="0.2">
      <c r="B8" s="4"/>
      <c r="C8" s="14"/>
      <c r="D8" s="17" t="s">
        <v>3</v>
      </c>
      <c r="E8" s="17" t="s">
        <v>3</v>
      </c>
      <c r="F8" s="19" t="s">
        <v>3</v>
      </c>
      <c r="G8" s="12" t="s">
        <v>3</v>
      </c>
      <c r="H8" s="6"/>
    </row>
    <row r="9" spans="1:9" ht="6.95" customHeight="1" thickBot="1" x14ac:dyDescent="0.25">
      <c r="B9" s="7"/>
      <c r="C9" s="13"/>
      <c r="D9" s="18"/>
      <c r="E9" s="18"/>
      <c r="F9" s="20"/>
      <c r="G9" s="13"/>
      <c r="H9" s="8"/>
    </row>
    <row r="10" spans="1:9" x14ac:dyDescent="0.2">
      <c r="B10" s="29" t="s">
        <v>27</v>
      </c>
      <c r="C10" s="21" t="s">
        <v>43</v>
      </c>
      <c r="D10" s="15">
        <v>35000</v>
      </c>
      <c r="E10" s="15">
        <v>0</v>
      </c>
      <c r="F10" s="15">
        <v>0</v>
      </c>
      <c r="G10" s="15">
        <v>0</v>
      </c>
      <c r="H10" s="30">
        <f t="shared" ref="H10:H58" si="0">SUM(D10:G10)</f>
        <v>35000</v>
      </c>
    </row>
    <row r="11" spans="1:9" x14ac:dyDescent="0.2">
      <c r="B11" s="28" t="s">
        <v>23</v>
      </c>
      <c r="C11" s="14" t="s">
        <v>44</v>
      </c>
      <c r="D11" s="26">
        <v>35000</v>
      </c>
      <c r="E11" s="26">
        <v>0</v>
      </c>
      <c r="F11" s="26">
        <v>0</v>
      </c>
      <c r="G11" s="26">
        <v>0</v>
      </c>
      <c r="H11" s="9">
        <f t="shared" si="0"/>
        <v>35000</v>
      </c>
    </row>
    <row r="12" spans="1:9" x14ac:dyDescent="0.2">
      <c r="B12" s="28" t="s">
        <v>23</v>
      </c>
      <c r="C12" s="14" t="s">
        <v>45</v>
      </c>
      <c r="D12" s="26">
        <v>0</v>
      </c>
      <c r="E12" s="26">
        <v>0</v>
      </c>
      <c r="F12" s="26">
        <v>0</v>
      </c>
      <c r="G12" s="26">
        <v>0</v>
      </c>
      <c r="H12" s="9">
        <f t="shared" si="0"/>
        <v>0</v>
      </c>
    </row>
    <row r="13" spans="1:9" x14ac:dyDescent="0.2">
      <c r="B13" s="28" t="s">
        <v>20</v>
      </c>
      <c r="C13" s="14" t="s">
        <v>133</v>
      </c>
      <c r="D13" s="26">
        <v>-678.44</v>
      </c>
      <c r="E13" s="26">
        <v>0</v>
      </c>
      <c r="F13" s="26">
        <v>0</v>
      </c>
      <c r="G13" s="26">
        <v>0</v>
      </c>
      <c r="H13" s="9">
        <f t="shared" si="0"/>
        <v>-678.44</v>
      </c>
    </row>
    <row r="14" spans="1:9" x14ac:dyDescent="0.2">
      <c r="B14" s="28" t="s">
        <v>20</v>
      </c>
      <c r="C14" s="14" t="s">
        <v>46</v>
      </c>
      <c r="D14" s="26">
        <v>0</v>
      </c>
      <c r="E14" s="26">
        <v>0</v>
      </c>
      <c r="F14" s="26">
        <v>0</v>
      </c>
      <c r="G14" s="26">
        <v>0</v>
      </c>
      <c r="H14" s="9">
        <f t="shared" si="0"/>
        <v>0</v>
      </c>
    </row>
    <row r="15" spans="1:9" x14ac:dyDescent="0.2">
      <c r="B15" s="28" t="s">
        <v>20</v>
      </c>
      <c r="C15" s="14" t="s">
        <v>47</v>
      </c>
      <c r="D15" s="26">
        <v>45000</v>
      </c>
      <c r="E15" s="26">
        <v>0</v>
      </c>
      <c r="F15" s="26">
        <v>0</v>
      </c>
      <c r="G15" s="26">
        <v>0</v>
      </c>
      <c r="H15" s="9">
        <f t="shared" si="0"/>
        <v>45000</v>
      </c>
    </row>
    <row r="16" spans="1:9" x14ac:dyDescent="0.2">
      <c r="B16" s="28" t="s">
        <v>20</v>
      </c>
      <c r="C16" s="14" t="s">
        <v>136</v>
      </c>
      <c r="D16" s="26">
        <v>35000</v>
      </c>
      <c r="E16" s="26">
        <v>0</v>
      </c>
      <c r="F16" s="26">
        <v>0</v>
      </c>
      <c r="G16" s="26">
        <v>0</v>
      </c>
      <c r="H16" s="9">
        <f t="shared" si="0"/>
        <v>35000</v>
      </c>
    </row>
    <row r="17" spans="2:8" x14ac:dyDescent="0.2">
      <c r="B17" s="28" t="s">
        <v>20</v>
      </c>
      <c r="C17" s="14" t="s">
        <v>48</v>
      </c>
      <c r="D17" s="26">
        <v>0</v>
      </c>
      <c r="E17" s="26">
        <v>0</v>
      </c>
      <c r="F17" s="26">
        <v>0</v>
      </c>
      <c r="G17" s="26">
        <v>0</v>
      </c>
      <c r="H17" s="9">
        <f t="shared" si="0"/>
        <v>0</v>
      </c>
    </row>
    <row r="18" spans="2:8" x14ac:dyDescent="0.2">
      <c r="B18" s="28" t="s">
        <v>20</v>
      </c>
      <c r="C18" s="14" t="s">
        <v>134</v>
      </c>
      <c r="D18" s="26">
        <v>45000</v>
      </c>
      <c r="E18" s="26">
        <v>0</v>
      </c>
      <c r="F18" s="26">
        <v>0</v>
      </c>
      <c r="G18" s="26">
        <v>0</v>
      </c>
      <c r="H18" s="9">
        <f t="shared" si="0"/>
        <v>45000</v>
      </c>
    </row>
    <row r="19" spans="2:8" x14ac:dyDescent="0.2">
      <c r="B19" s="28" t="s">
        <v>28</v>
      </c>
      <c r="C19" s="14" t="s">
        <v>137</v>
      </c>
      <c r="D19" s="26">
        <v>25200</v>
      </c>
      <c r="E19" s="26">
        <v>0</v>
      </c>
      <c r="F19" s="26">
        <v>0</v>
      </c>
      <c r="G19" s="26">
        <v>0</v>
      </c>
      <c r="H19" s="9">
        <f t="shared" si="0"/>
        <v>25200</v>
      </c>
    </row>
    <row r="20" spans="2:8" x14ac:dyDescent="0.2">
      <c r="B20" s="28" t="s">
        <v>28</v>
      </c>
      <c r="C20" s="14" t="s">
        <v>49</v>
      </c>
      <c r="D20" s="26">
        <v>111710</v>
      </c>
      <c r="E20" s="26">
        <v>0</v>
      </c>
      <c r="F20" s="26">
        <v>2250</v>
      </c>
      <c r="G20" s="26">
        <v>0</v>
      </c>
      <c r="H20" s="9">
        <f t="shared" si="0"/>
        <v>113960</v>
      </c>
    </row>
    <row r="21" spans="2:8" x14ac:dyDescent="0.2">
      <c r="B21" s="28" t="s">
        <v>28</v>
      </c>
      <c r="C21" s="14" t="s">
        <v>50</v>
      </c>
      <c r="D21" s="26">
        <v>0</v>
      </c>
      <c r="E21" s="26">
        <v>0</v>
      </c>
      <c r="F21" s="26">
        <v>0</v>
      </c>
      <c r="G21" s="26">
        <v>0</v>
      </c>
      <c r="H21" s="9">
        <f t="shared" si="0"/>
        <v>0</v>
      </c>
    </row>
    <row r="22" spans="2:8" x14ac:dyDescent="0.2">
      <c r="B22" s="28" t="s">
        <v>29</v>
      </c>
      <c r="C22" s="14" t="s">
        <v>51</v>
      </c>
      <c r="D22" s="26">
        <v>45000</v>
      </c>
      <c r="E22" s="26">
        <v>0</v>
      </c>
      <c r="F22" s="26">
        <v>0</v>
      </c>
      <c r="G22" s="26">
        <v>0</v>
      </c>
      <c r="H22" s="9">
        <f t="shared" si="0"/>
        <v>45000</v>
      </c>
    </row>
    <row r="23" spans="2:8" x14ac:dyDescent="0.2">
      <c r="B23" s="28" t="s">
        <v>11</v>
      </c>
      <c r="C23" s="14" t="s">
        <v>52</v>
      </c>
      <c r="D23" s="26">
        <v>0</v>
      </c>
      <c r="E23" s="26">
        <v>0</v>
      </c>
      <c r="F23" s="26">
        <v>0</v>
      </c>
      <c r="G23" s="26">
        <v>0</v>
      </c>
      <c r="H23" s="9">
        <f t="shared" si="0"/>
        <v>0</v>
      </c>
    </row>
    <row r="24" spans="2:8" x14ac:dyDescent="0.2">
      <c r="B24" s="28" t="s">
        <v>11</v>
      </c>
      <c r="C24" s="14" t="s">
        <v>53</v>
      </c>
      <c r="D24" s="26">
        <v>101278</v>
      </c>
      <c r="E24" s="26">
        <v>0</v>
      </c>
      <c r="F24" s="26">
        <v>4500</v>
      </c>
      <c r="G24" s="26">
        <v>0</v>
      </c>
      <c r="H24" s="9">
        <f t="shared" si="0"/>
        <v>105778</v>
      </c>
    </row>
    <row r="25" spans="2:8" x14ac:dyDescent="0.2">
      <c r="B25" s="28" t="s">
        <v>11</v>
      </c>
      <c r="C25" s="14" t="s">
        <v>54</v>
      </c>
      <c r="D25" s="26">
        <v>0</v>
      </c>
      <c r="E25" s="26">
        <v>0</v>
      </c>
      <c r="F25" s="26">
        <v>0</v>
      </c>
      <c r="G25" s="26">
        <v>0</v>
      </c>
      <c r="H25" s="9">
        <f t="shared" si="0"/>
        <v>0</v>
      </c>
    </row>
    <row r="26" spans="2:8" x14ac:dyDescent="0.2">
      <c r="B26" s="28" t="s">
        <v>11</v>
      </c>
      <c r="C26" s="14" t="s">
        <v>55</v>
      </c>
      <c r="D26" s="26">
        <v>25200</v>
      </c>
      <c r="E26" s="26">
        <v>0</v>
      </c>
      <c r="F26" s="26">
        <v>4500</v>
      </c>
      <c r="G26" s="26">
        <v>0</v>
      </c>
      <c r="H26" s="9">
        <f t="shared" si="0"/>
        <v>29700</v>
      </c>
    </row>
    <row r="27" spans="2:8" x14ac:dyDescent="0.2">
      <c r="B27" s="28" t="s">
        <v>11</v>
      </c>
      <c r="C27" s="14" t="s">
        <v>56</v>
      </c>
      <c r="D27" s="26">
        <v>45000</v>
      </c>
      <c r="E27" s="26">
        <v>0</v>
      </c>
      <c r="F27" s="26">
        <v>0</v>
      </c>
      <c r="G27" s="26">
        <v>0</v>
      </c>
      <c r="H27" s="9">
        <f t="shared" si="0"/>
        <v>45000</v>
      </c>
    </row>
    <row r="28" spans="2:8" x14ac:dyDescent="0.2">
      <c r="B28" s="28" t="s">
        <v>11</v>
      </c>
      <c r="C28" s="14" t="s">
        <v>57</v>
      </c>
      <c r="D28" s="26">
        <v>29700</v>
      </c>
      <c r="E28" s="26">
        <v>0</v>
      </c>
      <c r="F28" s="26">
        <v>0</v>
      </c>
      <c r="G28" s="26">
        <v>0</v>
      </c>
      <c r="H28" s="9">
        <f t="shared" si="0"/>
        <v>29700</v>
      </c>
    </row>
    <row r="29" spans="2:8" x14ac:dyDescent="0.2">
      <c r="B29" s="28" t="s">
        <v>30</v>
      </c>
      <c r="C29" s="14" t="s">
        <v>58</v>
      </c>
      <c r="D29" s="26">
        <v>45000</v>
      </c>
      <c r="E29" s="26">
        <v>0</v>
      </c>
      <c r="F29" s="26">
        <v>0</v>
      </c>
      <c r="G29" s="26">
        <v>0</v>
      </c>
      <c r="H29" s="9">
        <f t="shared" si="0"/>
        <v>45000</v>
      </c>
    </row>
    <row r="30" spans="2:8" x14ac:dyDescent="0.2">
      <c r="B30" s="28" t="s">
        <v>30</v>
      </c>
      <c r="C30" s="14" t="s">
        <v>59</v>
      </c>
      <c r="D30" s="26">
        <v>75000</v>
      </c>
      <c r="E30" s="26">
        <v>0</v>
      </c>
      <c r="F30" s="26">
        <v>2500</v>
      </c>
      <c r="G30" s="26">
        <v>0</v>
      </c>
      <c r="H30" s="9">
        <f t="shared" si="0"/>
        <v>77500</v>
      </c>
    </row>
    <row r="31" spans="2:8" x14ac:dyDescent="0.2">
      <c r="B31" s="28" t="s">
        <v>30</v>
      </c>
      <c r="C31" s="14" t="s">
        <v>60</v>
      </c>
      <c r="D31" s="26">
        <v>45000</v>
      </c>
      <c r="E31" s="26">
        <v>0</v>
      </c>
      <c r="F31" s="26">
        <v>0</v>
      </c>
      <c r="G31" s="26">
        <v>0</v>
      </c>
      <c r="H31" s="9">
        <f t="shared" si="0"/>
        <v>45000</v>
      </c>
    </row>
    <row r="32" spans="2:8" x14ac:dyDescent="0.2">
      <c r="B32" s="28" t="s">
        <v>30</v>
      </c>
      <c r="C32" s="14" t="s">
        <v>61</v>
      </c>
      <c r="D32" s="26">
        <v>35000</v>
      </c>
      <c r="E32" s="26">
        <v>0</v>
      </c>
      <c r="F32" s="26">
        <v>0</v>
      </c>
      <c r="G32" s="26">
        <v>0</v>
      </c>
      <c r="H32" s="9">
        <f t="shared" si="0"/>
        <v>35000</v>
      </c>
    </row>
    <row r="33" spans="2:8" x14ac:dyDescent="0.2">
      <c r="B33" s="28" t="s">
        <v>30</v>
      </c>
      <c r="C33" s="14" t="s">
        <v>132</v>
      </c>
      <c r="D33" s="26">
        <v>71877</v>
      </c>
      <c r="E33" s="26">
        <v>0</v>
      </c>
      <c r="F33" s="26">
        <v>0</v>
      </c>
      <c r="G33" s="26">
        <v>0</v>
      </c>
      <c r="H33" s="9">
        <f t="shared" si="0"/>
        <v>71877</v>
      </c>
    </row>
    <row r="34" spans="2:8" x14ac:dyDescent="0.2">
      <c r="B34" s="28" t="s">
        <v>30</v>
      </c>
      <c r="C34" s="14" t="s">
        <v>62</v>
      </c>
      <c r="D34" s="26">
        <v>76830</v>
      </c>
      <c r="E34" s="26">
        <v>0</v>
      </c>
      <c r="F34" s="26">
        <v>13170</v>
      </c>
      <c r="G34" s="26">
        <v>0</v>
      </c>
      <c r="H34" s="9">
        <f t="shared" si="0"/>
        <v>90000</v>
      </c>
    </row>
    <row r="35" spans="2:8" x14ac:dyDescent="0.2">
      <c r="B35" s="28" t="s">
        <v>30</v>
      </c>
      <c r="C35" s="14" t="s">
        <v>63</v>
      </c>
      <c r="D35" s="26">
        <v>-5461</v>
      </c>
      <c r="E35" s="26">
        <v>0</v>
      </c>
      <c r="F35" s="26">
        <v>0</v>
      </c>
      <c r="G35" s="26">
        <v>0</v>
      </c>
      <c r="H35" s="9">
        <f t="shared" si="0"/>
        <v>-5461</v>
      </c>
    </row>
    <row r="36" spans="2:8" x14ac:dyDescent="0.2">
      <c r="B36" s="28" t="s">
        <v>30</v>
      </c>
      <c r="C36" s="14" t="s">
        <v>64</v>
      </c>
      <c r="D36" s="26">
        <v>29700</v>
      </c>
      <c r="E36" s="26">
        <v>0</v>
      </c>
      <c r="F36" s="26">
        <v>0</v>
      </c>
      <c r="G36" s="26">
        <v>0</v>
      </c>
      <c r="H36" s="9">
        <f t="shared" si="0"/>
        <v>29700</v>
      </c>
    </row>
    <row r="37" spans="2:8" x14ac:dyDescent="0.2">
      <c r="B37" s="28" t="s">
        <v>31</v>
      </c>
      <c r="C37" s="14" t="s">
        <v>65</v>
      </c>
      <c r="D37" s="26">
        <v>0</v>
      </c>
      <c r="E37" s="26">
        <v>0</v>
      </c>
      <c r="F37" s="26">
        <v>0</v>
      </c>
      <c r="G37" s="26">
        <v>70153</v>
      </c>
      <c r="H37" s="9">
        <f t="shared" si="0"/>
        <v>70153</v>
      </c>
    </row>
    <row r="38" spans="2:8" x14ac:dyDescent="0.2">
      <c r="B38" s="28" t="s">
        <v>31</v>
      </c>
      <c r="C38" s="14" t="s">
        <v>66</v>
      </c>
      <c r="D38" s="26">
        <v>0</v>
      </c>
      <c r="E38" s="26">
        <v>0</v>
      </c>
      <c r="F38" s="26">
        <v>2700</v>
      </c>
      <c r="G38" s="26">
        <v>40500</v>
      </c>
      <c r="H38" s="9">
        <f t="shared" si="0"/>
        <v>43200</v>
      </c>
    </row>
    <row r="39" spans="2:8" x14ac:dyDescent="0.2">
      <c r="B39" s="28" t="s">
        <v>32</v>
      </c>
      <c r="C39" s="14" t="s">
        <v>67</v>
      </c>
      <c r="D39" s="26">
        <v>0</v>
      </c>
      <c r="E39" s="26">
        <v>0</v>
      </c>
      <c r="F39" s="26">
        <v>0</v>
      </c>
      <c r="G39" s="26">
        <v>33000</v>
      </c>
      <c r="H39" s="9">
        <f t="shared" si="0"/>
        <v>33000</v>
      </c>
    </row>
    <row r="40" spans="2:8" x14ac:dyDescent="0.2">
      <c r="B40" s="28" t="s">
        <v>22</v>
      </c>
      <c r="C40" s="14" t="s">
        <v>68</v>
      </c>
      <c r="D40" s="26">
        <v>20376</v>
      </c>
      <c r="E40" s="26">
        <v>0</v>
      </c>
      <c r="F40" s="26">
        <v>0</v>
      </c>
      <c r="G40" s="26">
        <v>0</v>
      </c>
      <c r="H40" s="9">
        <f t="shared" si="0"/>
        <v>20376</v>
      </c>
    </row>
    <row r="41" spans="2:8" x14ac:dyDescent="0.2">
      <c r="B41" s="28" t="s">
        <v>12</v>
      </c>
      <c r="C41" s="14" t="s">
        <v>131</v>
      </c>
      <c r="D41" s="26">
        <v>25504</v>
      </c>
      <c r="E41" s="26">
        <v>0</v>
      </c>
      <c r="F41" s="26">
        <v>0</v>
      </c>
      <c r="G41" s="26">
        <v>0</v>
      </c>
      <c r="H41" s="9">
        <f t="shared" si="0"/>
        <v>25504</v>
      </c>
    </row>
    <row r="42" spans="2:8" x14ac:dyDescent="0.2">
      <c r="B42" s="28" t="s">
        <v>12</v>
      </c>
      <c r="C42" s="14" t="s">
        <v>69</v>
      </c>
      <c r="D42" s="26">
        <v>0</v>
      </c>
      <c r="E42" s="26">
        <v>0</v>
      </c>
      <c r="F42" s="26">
        <v>0</v>
      </c>
      <c r="G42" s="26">
        <v>0</v>
      </c>
      <c r="H42" s="9">
        <f t="shared" si="0"/>
        <v>0</v>
      </c>
    </row>
    <row r="43" spans="2:8" x14ac:dyDescent="0.2">
      <c r="B43" s="28" t="s">
        <v>13</v>
      </c>
      <c r="C43" s="14" t="s">
        <v>130</v>
      </c>
      <c r="D43" s="26">
        <v>35000</v>
      </c>
      <c r="E43" s="26">
        <v>0</v>
      </c>
      <c r="F43" s="26">
        <v>0</v>
      </c>
      <c r="G43" s="26">
        <v>0</v>
      </c>
      <c r="H43" s="9">
        <f t="shared" si="0"/>
        <v>35000</v>
      </c>
    </row>
    <row r="44" spans="2:8" x14ac:dyDescent="0.2">
      <c r="B44" s="28" t="s">
        <v>13</v>
      </c>
      <c r="C44" s="14" t="s">
        <v>129</v>
      </c>
      <c r="D44" s="26">
        <v>-27160</v>
      </c>
      <c r="E44" s="26">
        <v>0</v>
      </c>
      <c r="F44" s="26">
        <v>0</v>
      </c>
      <c r="G44" s="26">
        <v>0</v>
      </c>
      <c r="H44" s="9">
        <f t="shared" si="0"/>
        <v>-27160</v>
      </c>
    </row>
    <row r="45" spans="2:8" x14ac:dyDescent="0.2">
      <c r="B45" s="28" t="s">
        <v>13</v>
      </c>
      <c r="C45" s="14" t="s">
        <v>70</v>
      </c>
      <c r="D45" s="26">
        <v>35000</v>
      </c>
      <c r="E45" s="26">
        <v>0</v>
      </c>
      <c r="F45" s="26">
        <v>0</v>
      </c>
      <c r="G45" s="26">
        <v>45000</v>
      </c>
      <c r="H45" s="9">
        <f t="shared" si="0"/>
        <v>80000</v>
      </c>
    </row>
    <row r="46" spans="2:8" x14ac:dyDescent="0.2">
      <c r="B46" s="28" t="s">
        <v>71</v>
      </c>
      <c r="C46" s="14" t="s">
        <v>72</v>
      </c>
      <c r="D46" s="26">
        <v>0</v>
      </c>
      <c r="E46" s="26">
        <v>0</v>
      </c>
      <c r="F46" s="26">
        <v>0</v>
      </c>
      <c r="G46" s="26">
        <v>0</v>
      </c>
      <c r="H46" s="9">
        <f t="shared" si="0"/>
        <v>0</v>
      </c>
    </row>
    <row r="47" spans="2:8" x14ac:dyDescent="0.2">
      <c r="B47" s="28" t="s">
        <v>71</v>
      </c>
      <c r="C47" s="14" t="s">
        <v>73</v>
      </c>
      <c r="D47" s="26">
        <v>0</v>
      </c>
      <c r="E47" s="26">
        <v>0</v>
      </c>
      <c r="F47" s="26">
        <v>0</v>
      </c>
      <c r="G47" s="26">
        <v>0</v>
      </c>
      <c r="H47" s="9">
        <f t="shared" si="0"/>
        <v>0</v>
      </c>
    </row>
    <row r="48" spans="2:8" x14ac:dyDescent="0.2">
      <c r="B48" s="28" t="s">
        <v>71</v>
      </c>
      <c r="C48" s="14" t="s">
        <v>74</v>
      </c>
      <c r="D48" s="26">
        <v>0</v>
      </c>
      <c r="E48" s="26">
        <v>0</v>
      </c>
      <c r="F48" s="26">
        <v>0</v>
      </c>
      <c r="G48" s="26">
        <v>0</v>
      </c>
      <c r="H48" s="9">
        <f t="shared" si="0"/>
        <v>0</v>
      </c>
    </row>
    <row r="49" spans="2:8" x14ac:dyDescent="0.2">
      <c r="B49" s="28" t="s">
        <v>71</v>
      </c>
      <c r="C49" s="28" t="s">
        <v>75</v>
      </c>
      <c r="D49" s="26">
        <v>0</v>
      </c>
      <c r="E49" s="26">
        <v>0</v>
      </c>
      <c r="F49" s="26">
        <v>0</v>
      </c>
      <c r="G49" s="26">
        <v>0</v>
      </c>
      <c r="H49" s="9">
        <f t="shared" si="0"/>
        <v>0</v>
      </c>
    </row>
    <row r="50" spans="2:8" x14ac:dyDescent="0.2">
      <c r="B50" s="28" t="s">
        <v>14</v>
      </c>
      <c r="C50" s="14" t="s">
        <v>76</v>
      </c>
      <c r="D50" s="26">
        <v>-36961</v>
      </c>
      <c r="E50" s="26">
        <v>0</v>
      </c>
      <c r="F50" s="26">
        <v>0</v>
      </c>
      <c r="G50" s="26">
        <v>0</v>
      </c>
      <c r="H50" s="9">
        <f t="shared" si="0"/>
        <v>-36961</v>
      </c>
    </row>
    <row r="51" spans="2:8" x14ac:dyDescent="0.2">
      <c r="B51" s="28" t="s">
        <v>14</v>
      </c>
      <c r="C51" s="14" t="s">
        <v>77</v>
      </c>
      <c r="D51" s="26">
        <v>28175</v>
      </c>
      <c r="E51" s="26">
        <v>0</v>
      </c>
      <c r="F51" s="26">
        <v>0</v>
      </c>
      <c r="G51" s="26">
        <v>0</v>
      </c>
      <c r="H51" s="9">
        <f t="shared" si="0"/>
        <v>28175</v>
      </c>
    </row>
    <row r="52" spans="2:8" x14ac:dyDescent="0.2">
      <c r="B52" s="28" t="s">
        <v>33</v>
      </c>
      <c r="C52" s="14" t="s">
        <v>78</v>
      </c>
      <c r="D52" s="26">
        <v>489025</v>
      </c>
      <c r="E52" s="26">
        <v>0</v>
      </c>
      <c r="F52" s="26">
        <v>2000</v>
      </c>
      <c r="G52" s="26">
        <v>0</v>
      </c>
      <c r="H52" s="9">
        <f t="shared" si="0"/>
        <v>491025</v>
      </c>
    </row>
    <row r="53" spans="2:8" x14ac:dyDescent="0.2">
      <c r="B53" s="28" t="s">
        <v>33</v>
      </c>
      <c r="C53" s="14" t="s">
        <v>79</v>
      </c>
      <c r="D53" s="26">
        <v>72034</v>
      </c>
      <c r="E53" s="26">
        <v>0</v>
      </c>
      <c r="F53" s="26">
        <v>2500</v>
      </c>
      <c r="G53" s="26">
        <v>0</v>
      </c>
      <c r="H53" s="9">
        <f t="shared" si="0"/>
        <v>74534</v>
      </c>
    </row>
    <row r="54" spans="2:8" x14ac:dyDescent="0.2">
      <c r="B54" s="28" t="s">
        <v>33</v>
      </c>
      <c r="C54" s="14" t="s">
        <v>80</v>
      </c>
      <c r="D54" s="26">
        <v>22500</v>
      </c>
      <c r="E54" s="26">
        <v>0</v>
      </c>
      <c r="F54" s="26">
        <v>0</v>
      </c>
      <c r="G54" s="26">
        <v>0</v>
      </c>
      <c r="H54" s="9">
        <f t="shared" si="0"/>
        <v>22500</v>
      </c>
    </row>
    <row r="55" spans="2:8" x14ac:dyDescent="0.2">
      <c r="B55" s="28" t="s">
        <v>33</v>
      </c>
      <c r="C55" s="14" t="s">
        <v>81</v>
      </c>
      <c r="D55" s="26">
        <v>95150</v>
      </c>
      <c r="E55" s="26">
        <v>0</v>
      </c>
      <c r="F55" s="26">
        <v>2500</v>
      </c>
      <c r="G55" s="26">
        <v>0</v>
      </c>
      <c r="H55" s="9">
        <f t="shared" si="0"/>
        <v>97650</v>
      </c>
    </row>
    <row r="56" spans="2:8" x14ac:dyDescent="0.2">
      <c r="B56" s="28" t="s">
        <v>34</v>
      </c>
      <c r="C56" s="14" t="s">
        <v>135</v>
      </c>
      <c r="D56" s="26">
        <v>90000</v>
      </c>
      <c r="E56" s="26">
        <v>0</v>
      </c>
      <c r="F56" s="26">
        <v>0</v>
      </c>
      <c r="G56" s="26">
        <v>0</v>
      </c>
      <c r="H56" s="9">
        <f t="shared" si="0"/>
        <v>90000</v>
      </c>
    </row>
    <row r="57" spans="2:8" x14ac:dyDescent="0.2">
      <c r="B57" s="28" t="s">
        <v>35</v>
      </c>
      <c r="C57" s="14" t="s">
        <v>82</v>
      </c>
      <c r="D57" s="26">
        <v>0</v>
      </c>
      <c r="E57" s="26">
        <v>0</v>
      </c>
      <c r="F57" s="26">
        <v>-2061</v>
      </c>
      <c r="G57" s="26">
        <v>-32939</v>
      </c>
      <c r="H57" s="9">
        <f t="shared" si="0"/>
        <v>-35000</v>
      </c>
    </row>
    <row r="58" spans="2:8" x14ac:dyDescent="0.2">
      <c r="B58" s="28" t="s">
        <v>15</v>
      </c>
      <c r="C58" s="14" t="s">
        <v>83</v>
      </c>
      <c r="D58" s="26">
        <v>0</v>
      </c>
      <c r="E58" s="26">
        <v>0</v>
      </c>
      <c r="F58" s="26">
        <v>0</v>
      </c>
      <c r="G58" s="26">
        <v>128218</v>
      </c>
      <c r="H58" s="9">
        <f t="shared" si="0"/>
        <v>128218</v>
      </c>
    </row>
    <row r="59" spans="2:8" x14ac:dyDescent="0.2">
      <c r="B59" s="28" t="s">
        <v>24</v>
      </c>
      <c r="C59" s="14" t="s">
        <v>84</v>
      </c>
      <c r="D59" s="26">
        <v>35000</v>
      </c>
      <c r="E59" s="26">
        <v>0</v>
      </c>
      <c r="F59" s="26">
        <v>0</v>
      </c>
      <c r="G59" s="26">
        <v>0</v>
      </c>
      <c r="H59" s="9">
        <f t="shared" ref="H59:H101" si="1">SUM(D59:G59)</f>
        <v>35000</v>
      </c>
    </row>
    <row r="60" spans="2:8" x14ac:dyDescent="0.2">
      <c r="B60" s="28" t="s">
        <v>85</v>
      </c>
      <c r="C60" s="14" t="s">
        <v>127</v>
      </c>
      <c r="D60" s="26">
        <v>0</v>
      </c>
      <c r="E60" s="26">
        <v>0</v>
      </c>
      <c r="F60" s="26">
        <v>0</v>
      </c>
      <c r="G60" s="26">
        <v>0</v>
      </c>
      <c r="H60" s="9">
        <f t="shared" si="1"/>
        <v>0</v>
      </c>
    </row>
    <row r="61" spans="2:8" x14ac:dyDescent="0.2">
      <c r="B61" s="28" t="s">
        <v>85</v>
      </c>
      <c r="C61" s="14" t="s">
        <v>126</v>
      </c>
      <c r="D61" s="26">
        <v>0</v>
      </c>
      <c r="E61" s="26">
        <v>0</v>
      </c>
      <c r="F61" s="26">
        <v>0</v>
      </c>
      <c r="G61" s="26">
        <v>0</v>
      </c>
      <c r="H61" s="9">
        <f t="shared" si="1"/>
        <v>0</v>
      </c>
    </row>
    <row r="62" spans="2:8" x14ac:dyDescent="0.2">
      <c r="B62" s="28" t="s">
        <v>25</v>
      </c>
      <c r="C62" s="14" t="s">
        <v>86</v>
      </c>
      <c r="D62" s="26">
        <v>761029</v>
      </c>
      <c r="E62" s="26">
        <v>0</v>
      </c>
      <c r="F62" s="26">
        <v>0</v>
      </c>
      <c r="G62" s="26">
        <v>0</v>
      </c>
      <c r="H62" s="9">
        <f t="shared" si="1"/>
        <v>761029</v>
      </c>
    </row>
    <row r="63" spans="2:8" x14ac:dyDescent="0.2">
      <c r="B63" s="28" t="s">
        <v>25</v>
      </c>
      <c r="C63" s="14" t="s">
        <v>87</v>
      </c>
      <c r="D63" s="26">
        <v>0</v>
      </c>
      <c r="E63" s="26">
        <v>0</v>
      </c>
      <c r="F63" s="26">
        <v>0</v>
      </c>
      <c r="G63" s="26">
        <v>0</v>
      </c>
      <c r="H63" s="9">
        <f t="shared" si="1"/>
        <v>0</v>
      </c>
    </row>
    <row r="64" spans="2:8" x14ac:dyDescent="0.2">
      <c r="B64" s="28" t="s">
        <v>25</v>
      </c>
      <c r="C64" s="14" t="s">
        <v>88</v>
      </c>
      <c r="D64" s="26">
        <v>245506</v>
      </c>
      <c r="E64" s="26">
        <v>0</v>
      </c>
      <c r="F64" s="26">
        <v>0</v>
      </c>
      <c r="G64" s="26">
        <v>0</v>
      </c>
      <c r="H64" s="9">
        <f t="shared" si="1"/>
        <v>245506</v>
      </c>
    </row>
    <row r="65" spans="2:8" x14ac:dyDescent="0.2">
      <c r="B65" s="28" t="s">
        <v>16</v>
      </c>
      <c r="C65" s="14" t="s">
        <v>125</v>
      </c>
      <c r="D65" s="26">
        <v>133943</v>
      </c>
      <c r="E65" s="26">
        <v>0</v>
      </c>
      <c r="F65" s="26">
        <v>2250</v>
      </c>
      <c r="G65" s="26">
        <v>0</v>
      </c>
      <c r="H65" s="9">
        <f t="shared" si="1"/>
        <v>136193</v>
      </c>
    </row>
    <row r="66" spans="2:8" x14ac:dyDescent="0.2">
      <c r="B66" s="28" t="s">
        <v>17</v>
      </c>
      <c r="C66" s="14" t="s">
        <v>89</v>
      </c>
      <c r="D66" s="26">
        <v>225794</v>
      </c>
      <c r="E66" s="26">
        <v>0</v>
      </c>
      <c r="F66" s="26">
        <v>0</v>
      </c>
      <c r="G66" s="26">
        <v>0</v>
      </c>
      <c r="H66" s="9">
        <f t="shared" si="1"/>
        <v>225794</v>
      </c>
    </row>
    <row r="67" spans="2:8" x14ac:dyDescent="0.2">
      <c r="B67" s="28" t="s">
        <v>17</v>
      </c>
      <c r="C67" s="14" t="s">
        <v>90</v>
      </c>
      <c r="D67" s="26">
        <v>30000</v>
      </c>
      <c r="E67" s="26">
        <v>0</v>
      </c>
      <c r="F67" s="26">
        <v>0</v>
      </c>
      <c r="G67" s="26">
        <v>0</v>
      </c>
      <c r="H67" s="9">
        <f t="shared" si="1"/>
        <v>30000</v>
      </c>
    </row>
    <row r="68" spans="2:8" x14ac:dyDescent="0.2">
      <c r="B68" s="28" t="s">
        <v>17</v>
      </c>
      <c r="C68" s="14" t="s">
        <v>91</v>
      </c>
      <c r="D68" s="26">
        <v>35000</v>
      </c>
      <c r="E68" s="26">
        <v>0</v>
      </c>
      <c r="F68" s="26">
        <v>0</v>
      </c>
      <c r="G68" s="26">
        <v>0</v>
      </c>
      <c r="H68" s="9">
        <f t="shared" si="1"/>
        <v>35000</v>
      </c>
    </row>
    <row r="69" spans="2:8" x14ac:dyDescent="0.2">
      <c r="B69" s="28" t="s">
        <v>17</v>
      </c>
      <c r="C69" s="14" t="s">
        <v>92</v>
      </c>
      <c r="D69" s="26">
        <v>86017</v>
      </c>
      <c r="E69" s="26">
        <v>0</v>
      </c>
      <c r="F69" s="26">
        <v>0</v>
      </c>
      <c r="G69" s="26">
        <v>0</v>
      </c>
      <c r="H69" s="9">
        <f t="shared" si="1"/>
        <v>86017</v>
      </c>
    </row>
    <row r="70" spans="2:8" x14ac:dyDescent="0.2">
      <c r="B70" s="28" t="s">
        <v>17</v>
      </c>
      <c r="C70" s="14" t="s">
        <v>93</v>
      </c>
      <c r="D70" s="26">
        <v>0</v>
      </c>
      <c r="E70" s="26">
        <v>0</v>
      </c>
      <c r="F70" s="26">
        <v>0</v>
      </c>
      <c r="G70" s="26">
        <v>0</v>
      </c>
      <c r="H70" s="9">
        <f t="shared" si="1"/>
        <v>0</v>
      </c>
    </row>
    <row r="71" spans="2:8" x14ac:dyDescent="0.2">
      <c r="B71" s="28" t="s">
        <v>17</v>
      </c>
      <c r="C71" s="14" t="s">
        <v>94</v>
      </c>
      <c r="D71" s="26">
        <v>31500</v>
      </c>
      <c r="E71" s="26">
        <v>0</v>
      </c>
      <c r="F71" s="26">
        <v>0</v>
      </c>
      <c r="G71" s="26">
        <v>0</v>
      </c>
      <c r="H71" s="9">
        <f t="shared" si="1"/>
        <v>31500</v>
      </c>
    </row>
    <row r="72" spans="2:8" x14ac:dyDescent="0.2">
      <c r="B72" s="28" t="s">
        <v>17</v>
      </c>
      <c r="C72" s="14" t="s">
        <v>95</v>
      </c>
      <c r="D72" s="26">
        <v>29700</v>
      </c>
      <c r="E72" s="26">
        <v>0</v>
      </c>
      <c r="F72" s="26">
        <v>0</v>
      </c>
      <c r="G72" s="26">
        <v>0</v>
      </c>
      <c r="H72" s="9">
        <f t="shared" si="1"/>
        <v>29700</v>
      </c>
    </row>
    <row r="73" spans="2:8" x14ac:dyDescent="0.2">
      <c r="B73" s="28" t="s">
        <v>17</v>
      </c>
      <c r="C73" s="14" t="s">
        <v>96</v>
      </c>
      <c r="D73" s="26">
        <v>29700</v>
      </c>
      <c r="E73" s="26">
        <v>0</v>
      </c>
      <c r="F73" s="26">
        <v>0</v>
      </c>
      <c r="G73" s="26">
        <v>0</v>
      </c>
      <c r="H73" s="9">
        <f t="shared" si="1"/>
        <v>29700</v>
      </c>
    </row>
    <row r="74" spans="2:8" x14ac:dyDescent="0.2">
      <c r="B74" s="28" t="s">
        <v>36</v>
      </c>
      <c r="C74" s="14" t="s">
        <v>97</v>
      </c>
      <c r="D74" s="26">
        <v>0</v>
      </c>
      <c r="E74" s="26">
        <v>0</v>
      </c>
      <c r="F74" s="26">
        <v>0</v>
      </c>
      <c r="G74" s="26">
        <v>0</v>
      </c>
      <c r="H74" s="9">
        <f t="shared" si="1"/>
        <v>0</v>
      </c>
    </row>
    <row r="75" spans="2:8" x14ac:dyDescent="0.2">
      <c r="B75" s="28" t="s">
        <v>36</v>
      </c>
      <c r="C75" s="14" t="s">
        <v>124</v>
      </c>
      <c r="D75" s="26">
        <v>25575</v>
      </c>
      <c r="E75" s="26">
        <v>0</v>
      </c>
      <c r="F75" s="26">
        <v>4500</v>
      </c>
      <c r="G75" s="26">
        <v>0</v>
      </c>
      <c r="H75" s="9">
        <f t="shared" si="1"/>
        <v>30075</v>
      </c>
    </row>
    <row r="76" spans="2:8" x14ac:dyDescent="0.2">
      <c r="B76" s="28" t="s">
        <v>37</v>
      </c>
      <c r="C76" s="14" t="s">
        <v>98</v>
      </c>
      <c r="D76" s="26">
        <v>45000</v>
      </c>
      <c r="E76" s="26">
        <v>0</v>
      </c>
      <c r="F76" s="26">
        <v>0</v>
      </c>
      <c r="G76" s="26">
        <v>0</v>
      </c>
      <c r="H76" s="9">
        <f t="shared" si="1"/>
        <v>45000</v>
      </c>
    </row>
    <row r="77" spans="2:8" x14ac:dyDescent="0.2">
      <c r="B77" s="28" t="s">
        <v>37</v>
      </c>
      <c r="C77" s="14" t="s">
        <v>99</v>
      </c>
      <c r="D77" s="26">
        <v>280368</v>
      </c>
      <c r="E77" s="26">
        <v>0</v>
      </c>
      <c r="F77" s="26">
        <v>4500</v>
      </c>
      <c r="G77" s="26">
        <v>0</v>
      </c>
      <c r="H77" s="9">
        <f t="shared" si="1"/>
        <v>284868</v>
      </c>
    </row>
    <row r="78" spans="2:8" x14ac:dyDescent="0.2">
      <c r="B78" s="28" t="s">
        <v>18</v>
      </c>
      <c r="C78" s="14" t="s">
        <v>100</v>
      </c>
      <c r="D78" s="26">
        <v>29700</v>
      </c>
      <c r="E78" s="26">
        <v>0</v>
      </c>
      <c r="F78" s="26">
        <v>5800</v>
      </c>
      <c r="G78" s="26">
        <v>0</v>
      </c>
      <c r="H78" s="9">
        <f t="shared" si="1"/>
        <v>35500</v>
      </c>
    </row>
    <row r="79" spans="2:8" x14ac:dyDescent="0.2">
      <c r="B79" s="28" t="s">
        <v>18</v>
      </c>
      <c r="C79" s="14" t="s">
        <v>101</v>
      </c>
      <c r="D79" s="26">
        <v>0</v>
      </c>
      <c r="E79" s="26">
        <v>0</v>
      </c>
      <c r="F79" s="26">
        <v>-6161</v>
      </c>
      <c r="G79" s="26">
        <v>0</v>
      </c>
      <c r="H79" s="9">
        <f t="shared" si="1"/>
        <v>-6161</v>
      </c>
    </row>
    <row r="80" spans="2:8" x14ac:dyDescent="0.2">
      <c r="B80" s="28" t="s">
        <v>18</v>
      </c>
      <c r="C80" s="14" t="s">
        <v>123</v>
      </c>
      <c r="D80" s="26">
        <v>0</v>
      </c>
      <c r="E80" s="26">
        <v>0</v>
      </c>
      <c r="F80" s="26">
        <v>0</v>
      </c>
      <c r="G80" s="26">
        <v>0</v>
      </c>
      <c r="H80" s="9">
        <f t="shared" si="1"/>
        <v>0</v>
      </c>
    </row>
    <row r="81" spans="2:8" x14ac:dyDescent="0.2">
      <c r="B81" s="28" t="s">
        <v>38</v>
      </c>
      <c r="C81" s="14" t="s">
        <v>102</v>
      </c>
      <c r="D81" s="26">
        <v>-6713</v>
      </c>
      <c r="E81" s="26">
        <v>0</v>
      </c>
      <c r="F81" s="26">
        <v>0</v>
      </c>
      <c r="G81" s="26">
        <v>0</v>
      </c>
      <c r="H81" s="9">
        <f t="shared" si="1"/>
        <v>-6713</v>
      </c>
    </row>
    <row r="82" spans="2:8" x14ac:dyDescent="0.2">
      <c r="B82" s="28" t="s">
        <v>39</v>
      </c>
      <c r="C82" s="14" t="s">
        <v>103</v>
      </c>
      <c r="D82" s="26">
        <v>45000</v>
      </c>
      <c r="E82" s="26">
        <v>0</v>
      </c>
      <c r="F82" s="26">
        <v>0</v>
      </c>
      <c r="G82" s="26">
        <v>0</v>
      </c>
      <c r="H82" s="9">
        <f t="shared" si="1"/>
        <v>45000</v>
      </c>
    </row>
    <row r="83" spans="2:8" x14ac:dyDescent="0.2">
      <c r="B83" s="28" t="s">
        <v>19</v>
      </c>
      <c r="C83" s="14" t="s">
        <v>104</v>
      </c>
      <c r="D83" s="26">
        <v>236546</v>
      </c>
      <c r="E83" s="26">
        <v>0</v>
      </c>
      <c r="F83" s="26">
        <v>0</v>
      </c>
      <c r="G83" s="26">
        <v>0</v>
      </c>
      <c r="H83" s="9">
        <f t="shared" si="1"/>
        <v>236546</v>
      </c>
    </row>
    <row r="84" spans="2:8" x14ac:dyDescent="0.2">
      <c r="B84" s="28" t="s">
        <v>19</v>
      </c>
      <c r="C84" s="14" t="s">
        <v>105</v>
      </c>
      <c r="D84" s="26">
        <v>35840</v>
      </c>
      <c r="E84" s="26">
        <v>0</v>
      </c>
      <c r="F84" s="26">
        <v>0</v>
      </c>
      <c r="G84" s="26">
        <v>0</v>
      </c>
      <c r="H84" s="9">
        <f t="shared" si="1"/>
        <v>35840</v>
      </c>
    </row>
    <row r="85" spans="2:8" x14ac:dyDescent="0.2">
      <c r="B85" s="28" t="s">
        <v>19</v>
      </c>
      <c r="C85" s="14" t="s">
        <v>122</v>
      </c>
      <c r="D85" s="26">
        <v>0</v>
      </c>
      <c r="E85" s="26">
        <v>0</v>
      </c>
      <c r="F85" s="26">
        <v>0</v>
      </c>
      <c r="G85" s="26">
        <v>0</v>
      </c>
      <c r="H85" s="9">
        <f t="shared" si="1"/>
        <v>0</v>
      </c>
    </row>
    <row r="86" spans="2:8" x14ac:dyDescent="0.2">
      <c r="B86" s="28" t="s">
        <v>19</v>
      </c>
      <c r="C86" s="14" t="s">
        <v>106</v>
      </c>
      <c r="D86" s="26">
        <v>2444312</v>
      </c>
      <c r="E86" s="26">
        <v>0</v>
      </c>
      <c r="F86" s="26">
        <v>0</v>
      </c>
      <c r="G86" s="26">
        <v>0</v>
      </c>
      <c r="H86" s="9">
        <f t="shared" si="1"/>
        <v>2444312</v>
      </c>
    </row>
    <row r="87" spans="2:8" x14ac:dyDescent="0.2">
      <c r="B87" s="28" t="s">
        <v>19</v>
      </c>
      <c r="C87" s="14" t="s">
        <v>107</v>
      </c>
      <c r="D87" s="26">
        <v>35000</v>
      </c>
      <c r="E87" s="26">
        <v>0</v>
      </c>
      <c r="F87" s="26">
        <v>0</v>
      </c>
      <c r="G87" s="26">
        <v>0</v>
      </c>
      <c r="H87" s="9">
        <f t="shared" si="1"/>
        <v>35000</v>
      </c>
    </row>
    <row r="88" spans="2:8" x14ac:dyDescent="0.2">
      <c r="B88" s="28" t="s">
        <v>19</v>
      </c>
      <c r="C88" s="14" t="s">
        <v>108</v>
      </c>
      <c r="D88" s="26">
        <v>1823115</v>
      </c>
      <c r="E88" s="26">
        <v>0</v>
      </c>
      <c r="F88" s="26">
        <v>6000</v>
      </c>
      <c r="G88" s="26">
        <v>0</v>
      </c>
      <c r="H88" s="9">
        <f t="shared" si="1"/>
        <v>1829115</v>
      </c>
    </row>
    <row r="89" spans="2:8" x14ac:dyDescent="0.2">
      <c r="B89" s="28" t="s">
        <v>40</v>
      </c>
      <c r="C89" s="14" t="s">
        <v>128</v>
      </c>
      <c r="D89" s="26">
        <v>45000</v>
      </c>
      <c r="E89" s="26">
        <v>0</v>
      </c>
      <c r="F89" s="26">
        <v>0</v>
      </c>
      <c r="G89" s="26">
        <v>0</v>
      </c>
      <c r="H89" s="9">
        <f t="shared" si="1"/>
        <v>45000</v>
      </c>
    </row>
    <row r="90" spans="2:8" x14ac:dyDescent="0.2">
      <c r="B90" s="28" t="s">
        <v>26</v>
      </c>
      <c r="C90" s="14" t="s">
        <v>109</v>
      </c>
      <c r="D90" s="26">
        <v>90000</v>
      </c>
      <c r="E90" s="26">
        <v>0</v>
      </c>
      <c r="F90" s="26">
        <v>0</v>
      </c>
      <c r="G90" s="26">
        <v>0</v>
      </c>
      <c r="H90" s="9">
        <f t="shared" si="1"/>
        <v>90000</v>
      </c>
    </row>
    <row r="91" spans="2:8" x14ac:dyDescent="0.2">
      <c r="B91" s="28" t="s">
        <v>26</v>
      </c>
      <c r="C91" s="14" t="s">
        <v>110</v>
      </c>
      <c r="D91" s="26">
        <v>0</v>
      </c>
      <c r="E91" s="26">
        <v>0</v>
      </c>
      <c r="F91" s="26">
        <v>0</v>
      </c>
      <c r="G91" s="26">
        <v>0</v>
      </c>
      <c r="H91" s="9">
        <f t="shared" si="1"/>
        <v>0</v>
      </c>
    </row>
    <row r="92" spans="2:8" x14ac:dyDescent="0.2">
      <c r="B92" s="28" t="s">
        <v>26</v>
      </c>
      <c r="C92" s="14" t="s">
        <v>111</v>
      </c>
      <c r="D92" s="26">
        <v>25830</v>
      </c>
      <c r="E92" s="26">
        <v>0</v>
      </c>
      <c r="F92" s="26">
        <v>0</v>
      </c>
      <c r="G92" s="26">
        <v>0</v>
      </c>
      <c r="H92" s="9">
        <f t="shared" si="1"/>
        <v>25830</v>
      </c>
    </row>
    <row r="93" spans="2:8" x14ac:dyDescent="0.2">
      <c r="B93" s="28" t="s">
        <v>26</v>
      </c>
      <c r="C93" s="14" t="s">
        <v>112</v>
      </c>
      <c r="D93" s="26">
        <v>0</v>
      </c>
      <c r="E93" s="26">
        <v>0</v>
      </c>
      <c r="F93" s="26">
        <v>0</v>
      </c>
      <c r="G93" s="26">
        <v>45000</v>
      </c>
      <c r="H93" s="9">
        <f t="shared" si="1"/>
        <v>45000</v>
      </c>
    </row>
    <row r="94" spans="2:8" x14ac:dyDescent="0.2">
      <c r="B94" s="28" t="s">
        <v>26</v>
      </c>
      <c r="C94" s="14" t="s">
        <v>113</v>
      </c>
      <c r="D94" s="26">
        <v>0</v>
      </c>
      <c r="E94" s="26">
        <v>0</v>
      </c>
      <c r="F94" s="26">
        <v>0</v>
      </c>
      <c r="G94" s="26">
        <v>0</v>
      </c>
      <c r="H94" s="9">
        <f t="shared" si="1"/>
        <v>0</v>
      </c>
    </row>
    <row r="95" spans="2:8" x14ac:dyDescent="0.2">
      <c r="B95" s="28" t="s">
        <v>114</v>
      </c>
      <c r="C95" s="14" t="s">
        <v>121</v>
      </c>
      <c r="D95" s="26">
        <v>0</v>
      </c>
      <c r="E95" s="26">
        <v>0</v>
      </c>
      <c r="F95" s="26">
        <v>0</v>
      </c>
      <c r="G95" s="26">
        <v>0</v>
      </c>
      <c r="H95" s="9">
        <f t="shared" si="1"/>
        <v>0</v>
      </c>
    </row>
    <row r="96" spans="2:8" x14ac:dyDescent="0.2">
      <c r="B96" s="28" t="s">
        <v>114</v>
      </c>
      <c r="C96" s="14" t="s">
        <v>115</v>
      </c>
      <c r="D96" s="26">
        <v>0</v>
      </c>
      <c r="E96" s="26">
        <v>0</v>
      </c>
      <c r="F96" s="26">
        <v>0</v>
      </c>
      <c r="G96" s="26">
        <v>0</v>
      </c>
      <c r="H96" s="9">
        <f t="shared" si="1"/>
        <v>0</v>
      </c>
    </row>
    <row r="97" spans="2:8" x14ac:dyDescent="0.2">
      <c r="B97" s="28" t="s">
        <v>41</v>
      </c>
      <c r="C97" s="14" t="s">
        <v>116</v>
      </c>
      <c r="D97" s="26">
        <v>78849</v>
      </c>
      <c r="E97" s="26">
        <v>0</v>
      </c>
      <c r="F97" s="26">
        <v>0</v>
      </c>
      <c r="G97" s="26">
        <v>0</v>
      </c>
      <c r="H97" s="9">
        <f t="shared" si="1"/>
        <v>78849</v>
      </c>
    </row>
    <row r="98" spans="2:8" x14ac:dyDescent="0.2">
      <c r="B98" s="28" t="s">
        <v>41</v>
      </c>
      <c r="C98" s="14" t="s">
        <v>117</v>
      </c>
      <c r="D98" s="26">
        <v>27450</v>
      </c>
      <c r="E98" s="26">
        <v>0</v>
      </c>
      <c r="F98" s="26">
        <v>0</v>
      </c>
      <c r="G98" s="26">
        <v>0</v>
      </c>
      <c r="H98" s="9">
        <f t="shared" si="1"/>
        <v>27450</v>
      </c>
    </row>
    <row r="99" spans="2:8" x14ac:dyDescent="0.2">
      <c r="B99" s="28" t="s">
        <v>41</v>
      </c>
      <c r="C99" s="14" t="s">
        <v>118</v>
      </c>
      <c r="D99" s="26">
        <v>158600</v>
      </c>
      <c r="E99" s="26">
        <v>0</v>
      </c>
      <c r="F99" s="26">
        <v>0</v>
      </c>
      <c r="G99" s="26">
        <v>0</v>
      </c>
      <c r="H99" s="9">
        <f t="shared" si="1"/>
        <v>158600</v>
      </c>
    </row>
    <row r="100" spans="2:8" x14ac:dyDescent="0.2">
      <c r="B100" s="28" t="s">
        <v>41</v>
      </c>
      <c r="C100" s="14" t="s">
        <v>119</v>
      </c>
      <c r="D100" s="26">
        <v>212514</v>
      </c>
      <c r="E100" s="26">
        <v>0</v>
      </c>
      <c r="F100" s="26">
        <v>702</v>
      </c>
      <c r="G100" s="26">
        <v>0</v>
      </c>
      <c r="H100" s="9">
        <f t="shared" si="1"/>
        <v>213216</v>
      </c>
    </row>
    <row r="101" spans="2:8" x14ac:dyDescent="0.2">
      <c r="B101" s="28" t="s">
        <v>41</v>
      </c>
      <c r="C101" s="14" t="s">
        <v>120</v>
      </c>
      <c r="D101" s="26">
        <v>91393</v>
      </c>
      <c r="E101" s="26">
        <v>0</v>
      </c>
      <c r="F101" s="26">
        <v>0</v>
      </c>
      <c r="G101" s="26">
        <v>0</v>
      </c>
      <c r="H101" s="9">
        <f t="shared" si="1"/>
        <v>91393</v>
      </c>
    </row>
    <row r="102" spans="2:8" ht="13.5" thickBot="1" x14ac:dyDescent="0.25">
      <c r="B102" s="13"/>
      <c r="C102" s="13"/>
      <c r="D102" s="31"/>
      <c r="E102" s="31"/>
      <c r="F102" s="31"/>
      <c r="G102" s="31"/>
      <c r="H102" s="32"/>
    </row>
    <row r="103" spans="2:8" ht="13.5" thickBot="1" x14ac:dyDescent="0.25">
      <c r="B103" s="23" t="s">
        <v>21</v>
      </c>
      <c r="C103" s="23"/>
      <c r="D103" s="27">
        <f>SUM(D10:D102)</f>
        <v>9165566.5600000005</v>
      </c>
      <c r="E103" s="27">
        <f>SUM(E10:E102)</f>
        <v>0</v>
      </c>
      <c r="F103" s="27">
        <f>SUM(F10:F102)</f>
        <v>52150</v>
      </c>
      <c r="G103" s="27">
        <f>SUM(G10:G102)</f>
        <v>328932</v>
      </c>
      <c r="H103" s="24">
        <f>SUM(H10:H102)</f>
        <v>9546648.5600000005</v>
      </c>
    </row>
    <row r="105" spans="2:8" x14ac:dyDescent="0.2">
      <c r="B105" s="36" t="s">
        <v>138</v>
      </c>
    </row>
  </sheetData>
  <mergeCells count="3">
    <mergeCell ref="A1:I1"/>
    <mergeCell ref="A2:I2"/>
    <mergeCell ref="A3:I3"/>
  </mergeCells>
  <phoneticPr fontId="0" type="noConversion"/>
  <printOptions horizontalCentered="1"/>
  <pageMargins left="0.5" right="0.5" top="1" bottom="0.5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t-44</vt:lpstr>
      <vt:lpstr>'t-44'!Print_Area</vt:lpstr>
    </vt:vector>
  </TitlesOfParts>
  <Company>FTA@DOT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GrubbN</dc:creator>
  <cp:lastModifiedBy>USDOT User</cp:lastModifiedBy>
  <cp:lastPrinted>2010-02-09T20:25:44Z</cp:lastPrinted>
  <dcterms:created xsi:type="dcterms:W3CDTF">2000-12-06T18:07:29Z</dcterms:created>
  <dcterms:modified xsi:type="dcterms:W3CDTF">2013-06-28T19:01:39Z</dcterms:modified>
</cp:coreProperties>
</file>