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7740"/>
  </bookViews>
  <sheets>
    <sheet name="T-3B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B12" i="1" l="1"/>
  <c r="C11" i="1"/>
  <c r="C10" i="1"/>
  <c r="C8" i="1"/>
  <c r="C7" i="1"/>
  <c r="C9" i="1"/>
  <c r="C12" i="1"/>
</calcChain>
</file>

<file path=xl/sharedStrings.xml><?xml version="1.0" encoding="utf-8"?>
<sst xmlns="http://schemas.openxmlformats.org/spreadsheetml/2006/main" count="11" uniqueCount="11">
  <si>
    <t>TABLE 3B</t>
  </si>
  <si>
    <t>Program Name</t>
  </si>
  <si>
    <t>Amount of Funds Allocated</t>
  </si>
  <si>
    <t>%</t>
  </si>
  <si>
    <t>Transit Capital Assistance--Urbanized Area Formula Program</t>
  </si>
  <si>
    <t>Transit Capital Assistance--Nonurbanized Area Formula Program</t>
  </si>
  <si>
    <t>Transit Capital Investment--New Starts</t>
  </si>
  <si>
    <t>Transit Capital Investment--Fixed Guideway Infrastructure Improvement</t>
  </si>
  <si>
    <t>Transit Investment in Greenhouse Gas and Energy Reduction (TIGGER)</t>
  </si>
  <si>
    <t>Total</t>
  </si>
  <si>
    <t>SUMMARY OF ARRA OBLIGATIONS BY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</si>
</sst>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/>
    <xf numFmtId="0" fontId="0" fillId="0" borderId="0" xfId="0" applyFont="1"/>
    <xf numFmtId="9" fontId="0" fillId="0" borderId="0" xfId="0" applyNumberFormat="1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/>
    <xf numFmtId="0" fontId="0" fillId="0" borderId="1" xfId="0" applyFont="1" applyBorder="1" applyAlignment="1">
      <alignment wrapText="1"/>
    </xf>
    <xf numFmtId="6" fontId="0" fillId="0" borderId="1" xfId="0" applyNumberFormat="1" applyFont="1" applyBorder="1" applyAlignment="1">
      <alignment horizontal="right" wrapText="1"/>
    </xf>
    <xf numFmtId="9" fontId="0" fillId="0" borderId="1" xfId="0" applyNumberFormat="1" applyFont="1" applyBorder="1"/>
    <xf numFmtId="0" fontId="0" fillId="0" borderId="1" xfId="0" applyFont="1" applyFill="1" applyBorder="1" applyAlignment="1">
      <alignment wrapText="1"/>
    </xf>
    <xf numFmtId="6" fontId="0" fillId="0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6" fontId="1" fillId="0" borderId="1" xfId="0" applyNumberFormat="1" applyFont="1" applyBorder="1" applyAlignment="1">
      <alignment horizontal="right" wrapText="1"/>
    </xf>
    <xf numFmtId="9" fontId="0" fillId="0" borderId="0" xfId="0" applyNumberFormat="1"/>
    <xf numFmtId="0" fontId="2" fillId="0" borderId="0" xfId="0" applyFont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Amount</a:t>
            </a:r>
            <a:r>
              <a:rPr lang="en-US" baseline="0"/>
              <a:t> Allocated by Program </a:t>
            </a:r>
            <a:endParaRPr lang="en-US"/>
          </a:p>
        </c:rich>
      </c:tx>
      <c:layout>
        <c:manualLayout>
          <c:xMode val="edge"/>
          <c:yMode val="edge"/>
          <c:x val="0.18574003550761001"/>
          <c:y val="4.4117647058823636E-2"/>
        </c:manualLayout>
      </c:layout>
      <c:overlay val="0"/>
    </c:title>
    <c:autoTitleDeleted val="0"/>
    <c:view3D>
      <c:rotX val="40"/>
      <c:rotY val="32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049722951297757E-2"/>
          <c:y val="8.655612659196088E-2"/>
          <c:w val="0.6034888653035777"/>
          <c:h val="0.87524116637523652"/>
        </c:manualLayout>
      </c:layout>
      <c:pie3DChart>
        <c:varyColors val="1"/>
        <c:ser>
          <c:idx val="0"/>
          <c:order val="0"/>
          <c:tx>
            <c:strRef>
              <c:f>'[1]2b.Summary with Pie Chart'!$B$2</c:f>
              <c:strCache>
                <c:ptCount val="1"/>
                <c:pt idx="0">
                  <c:v>Amount of Funds Allocated</c:v>
                </c:pt>
              </c:strCache>
            </c:strRef>
          </c:tx>
          <c:explosion val="25"/>
          <c:dPt>
            <c:idx val="0"/>
            <c:bubble3D val="0"/>
            <c:explosion val="12"/>
          </c:dPt>
          <c:dLbls>
            <c:dLbl>
              <c:idx val="0"/>
              <c:layout>
                <c:manualLayout>
                  <c:x val="-0.12732769923290208"/>
                  <c:y val="-0.109102521618983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082280564469711E-2"/>
                  <c:y val="-0.107463646880720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6029402912639621E-2"/>
                  <c:y val="-6.39947987646161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464966122035912E-2"/>
                  <c:y val="2.0282929579643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6806719725214161E-2"/>
                  <c:y val="-2.4760722040100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="1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'[1]2b.Summary with Pie Chart'!$A$3:$A$7</c:f>
              <c:strCache>
                <c:ptCount val="5"/>
                <c:pt idx="0">
                  <c:v>Transit Capital Assistance--Urbanized Area Formula Program</c:v>
                </c:pt>
                <c:pt idx="1">
                  <c:v>Transit Capital Assistance--Nonurbanized Area Formula Program</c:v>
                </c:pt>
                <c:pt idx="2">
                  <c:v>Transit Capital Investment--New Starts</c:v>
                </c:pt>
                <c:pt idx="3">
                  <c:v>Transit Capital Investment--Fixed Guideway Infrastructure Improvement</c:v>
                </c:pt>
                <c:pt idx="4">
                  <c:v>Transit Investment in Greenhouse Gas and Energy Reduction (TIGGER)</c:v>
                </c:pt>
              </c:strCache>
            </c:strRef>
          </c:cat>
          <c:val>
            <c:numRef>
              <c:f>'[1]2b.Summary with Pie Chart'!$B$3:$B$7</c:f>
              <c:numCache>
                <c:formatCode>General</c:formatCode>
                <c:ptCount val="5"/>
                <c:pt idx="0">
                  <c:v>6373433068</c:v>
                </c:pt>
                <c:pt idx="1">
                  <c:v>820277348</c:v>
                </c:pt>
                <c:pt idx="2">
                  <c:v>742500000</c:v>
                </c:pt>
                <c:pt idx="3">
                  <c:v>742500000</c:v>
                </c:pt>
                <c:pt idx="4">
                  <c:v>100000000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143770982115556"/>
          <c:y val="0.15689688389520165"/>
          <c:w val="0.33615918940365092"/>
          <c:h val="0.75583975920071544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38101</xdr:rowOff>
    </xdr:from>
    <xdr:to>
      <xdr:col>2</xdr:col>
      <xdr:colOff>1247774</xdr:colOff>
      <xdr:row>36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ta.dot.gov/Users/Ann.Souvandara/Desktop/Statistical%20Summaries/ARRA/ARRA%20_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bligation Data"/>
      <sheetName val="2a. Summary with Pie Chart"/>
      <sheetName val="2b.Summary with Pie Chart"/>
      <sheetName val="3. Bus and Rail Purchases"/>
      <sheetName val="4. Infrastructure "/>
      <sheetName val="5. Preventive Maintenance"/>
    </sheetNames>
    <sheetDataSet>
      <sheetData sheetId="0"/>
      <sheetData sheetId="1">
        <row r="6">
          <cell r="B6" t="str">
            <v xml:space="preserve">Amount Awarded </v>
          </cell>
        </row>
      </sheetData>
      <sheetData sheetId="2">
        <row r="2">
          <cell r="B2" t="str">
            <v>Amount of Funds Allocated</v>
          </cell>
        </row>
        <row r="3">
          <cell r="A3" t="str">
            <v>Transit Capital Assistance--Urbanized Area Formula Program</v>
          </cell>
          <cell r="B3">
            <v>6373433068</v>
          </cell>
        </row>
        <row r="4">
          <cell r="A4" t="str">
            <v>Transit Capital Assistance--Nonurbanized Area Formula Program</v>
          </cell>
          <cell r="B4">
            <v>820277348</v>
          </cell>
        </row>
        <row r="5">
          <cell r="A5" t="str">
            <v>Transit Capital Investment--New Starts</v>
          </cell>
          <cell r="B5">
            <v>742500000</v>
          </cell>
        </row>
        <row r="6">
          <cell r="A6" t="str">
            <v>Transit Capital Investment--Fixed Guideway Infrastructure Improvement</v>
          </cell>
          <cell r="B6">
            <v>742500000</v>
          </cell>
        </row>
        <row r="7">
          <cell r="A7" t="str">
            <v>Transit Investment in Greenhouse Gas and Energy Reduction (TIGGER)</v>
          </cell>
          <cell r="B7">
            <v>100000000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F27" sqref="F27"/>
    </sheetView>
  </sheetViews>
  <sheetFormatPr defaultRowHeight="15" x14ac:dyDescent="0.25"/>
  <cols>
    <col min="1" max="1" width="78.85546875" customWidth="1"/>
    <col min="2" max="2" width="30" customWidth="1"/>
    <col min="3" max="3" width="19" customWidth="1"/>
  </cols>
  <sheetData>
    <row r="1" spans="1:11" ht="15.75" x14ac:dyDescent="0.25">
      <c r="A1" s="17" t="s">
        <v>0</v>
      </c>
      <c r="B1" s="17"/>
      <c r="C1" s="17"/>
      <c r="D1" s="15"/>
      <c r="E1" s="15"/>
      <c r="F1" s="15"/>
      <c r="G1" s="15"/>
      <c r="H1" s="15"/>
      <c r="I1" s="1"/>
      <c r="J1" s="1"/>
      <c r="K1" s="1"/>
    </row>
    <row r="2" spans="1:11" ht="15.75" x14ac:dyDescent="0.25">
      <c r="A2" s="17" t="s">
        <v>10</v>
      </c>
      <c r="B2" s="17"/>
      <c r="C2" s="17"/>
      <c r="D2" s="15"/>
      <c r="E2" s="15"/>
      <c r="F2" s="15"/>
      <c r="G2" s="15"/>
      <c r="H2" s="15"/>
      <c r="I2" s="1"/>
      <c r="J2" s="1"/>
      <c r="K2" s="1"/>
    </row>
    <row r="3" spans="1:11" ht="15.7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"/>
      <c r="B5" s="2"/>
      <c r="C5" s="3"/>
    </row>
    <row r="6" spans="1:11" ht="20.100000000000001" customHeight="1" x14ac:dyDescent="0.25">
      <c r="A6" s="4" t="s">
        <v>1</v>
      </c>
      <c r="B6" s="5" t="s">
        <v>2</v>
      </c>
      <c r="C6" s="16" t="s">
        <v>3</v>
      </c>
    </row>
    <row r="7" spans="1:11" ht="20.100000000000001" customHeight="1" x14ac:dyDescent="0.25">
      <c r="A7" s="7" t="s">
        <v>4</v>
      </c>
      <c r="B7" s="8">
        <v>6373433068</v>
      </c>
      <c r="C7" s="9">
        <f>B7/B12</f>
        <v>0.72601017301856063</v>
      </c>
    </row>
    <row r="8" spans="1:11" ht="20.100000000000001" customHeight="1" x14ac:dyDescent="0.25">
      <c r="A8" s="10" t="s">
        <v>5</v>
      </c>
      <c r="B8" s="11">
        <v>820277348</v>
      </c>
      <c r="C8" s="6">
        <f>B8/B12</f>
        <v>9.3439390198470348E-2</v>
      </c>
    </row>
    <row r="9" spans="1:11" ht="20.100000000000001" customHeight="1" x14ac:dyDescent="0.25">
      <c r="A9" s="10" t="s">
        <v>6</v>
      </c>
      <c r="B9" s="11">
        <v>742500000</v>
      </c>
      <c r="C9" s="6">
        <f>B9/B12</f>
        <v>8.4579621016627457E-2</v>
      </c>
    </row>
    <row r="10" spans="1:11" ht="20.100000000000001" customHeight="1" x14ac:dyDescent="0.25">
      <c r="A10" s="10" t="s">
        <v>7</v>
      </c>
      <c r="B10" s="11">
        <v>742500000</v>
      </c>
      <c r="C10" s="6">
        <f>B10/B12</f>
        <v>8.4579621016627457E-2</v>
      </c>
    </row>
    <row r="11" spans="1:11" ht="20.100000000000001" customHeight="1" x14ac:dyDescent="0.25">
      <c r="A11" s="7" t="s">
        <v>8</v>
      </c>
      <c r="B11" s="8">
        <v>100000000</v>
      </c>
      <c r="C11" s="9">
        <f>B11/B12</f>
        <v>1.1391194749714137E-2</v>
      </c>
    </row>
    <row r="12" spans="1:11" ht="20.100000000000001" customHeight="1" x14ac:dyDescent="0.25">
      <c r="A12" s="12" t="s">
        <v>9</v>
      </c>
      <c r="B12" s="13">
        <f>SUM(B7:B11)</f>
        <v>8778710416</v>
      </c>
      <c r="C12" s="9">
        <f>SUM(C7:C11)</f>
        <v>1</v>
      </c>
    </row>
    <row r="13" spans="1:11" x14ac:dyDescent="0.25">
      <c r="C13" s="14"/>
    </row>
  </sheetData>
  <mergeCells count="2">
    <mergeCell ref="A1:C1"/>
    <mergeCell ref="A2:C2"/>
  </mergeCells>
  <printOptions horizontalCentered="1"/>
  <pageMargins left="0.7" right="0.7" top="0.75" bottom="0.75" header="0.3" footer="0.3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T-3B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2011-07-22T19:54:58Z</cp:lastPrinted>
  <dcterms:created xsi:type="dcterms:W3CDTF">2011-07-22T19:13:17Z</dcterms:created>
  <dcterms:modified xsi:type="dcterms:W3CDTF">2016-01-26T12:17:07Z</dcterms:modified>
</cp:coreProperties>
</file>