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6" sheetId="2" r:id="rId2"/>
  </sheets>
  <calcPr calcId="145621"/>
  <pivotCaches>
    <pivotCache cacheId="21" r:id="rId3"/>
  </pivotCaches>
</workbook>
</file>

<file path=xl/calcChain.xml><?xml version="1.0" encoding="utf-8"?>
<calcChain xmlns="http://schemas.openxmlformats.org/spreadsheetml/2006/main">
  <c r="J248" i="2" l="1"/>
  <c r="H248" i="2"/>
  <c r="E248" i="2"/>
  <c r="D248" i="2"/>
  <c r="C248" i="2"/>
  <c r="F246" i="2"/>
  <c r="F245" i="2"/>
  <c r="L245" i="2" s="1"/>
  <c r="F244" i="2"/>
  <c r="F243" i="2"/>
  <c r="L243" i="2" s="1"/>
  <c r="F242" i="2"/>
  <c r="F241" i="2"/>
  <c r="L241" i="2" s="1"/>
  <c r="F240" i="2"/>
  <c r="F239" i="2"/>
  <c r="L239" i="2" s="1"/>
  <c r="F238" i="2"/>
  <c r="F237" i="2"/>
  <c r="F236" i="2"/>
  <c r="F235" i="2"/>
  <c r="L235" i="2" s="1"/>
  <c r="G235" i="2" s="1"/>
  <c r="F234" i="2"/>
  <c r="F233" i="2"/>
  <c r="L233" i="2" s="1"/>
  <c r="G233" i="2" s="1"/>
  <c r="F232" i="2"/>
  <c r="F231" i="2"/>
  <c r="F230" i="2"/>
  <c r="F229" i="2"/>
  <c r="L229" i="2" s="1"/>
  <c r="F228" i="2"/>
  <c r="F227" i="2"/>
  <c r="L227" i="2" s="1"/>
  <c r="F226" i="2"/>
  <c r="F225" i="2"/>
  <c r="L225" i="2" s="1"/>
  <c r="F224" i="2"/>
  <c r="F223" i="2"/>
  <c r="F222" i="2"/>
  <c r="F221" i="2"/>
  <c r="F220" i="2"/>
  <c r="F219" i="2"/>
  <c r="J213" i="2"/>
  <c r="H213" i="2"/>
  <c r="E213" i="2"/>
  <c r="D213" i="2"/>
  <c r="C213" i="2"/>
  <c r="F211" i="2"/>
  <c r="F210" i="2"/>
  <c r="L210" i="2" s="1"/>
  <c r="K210" i="2" s="1"/>
  <c r="F209" i="2"/>
  <c r="L209" i="2" s="1"/>
  <c r="F208" i="2"/>
  <c r="F207" i="2"/>
  <c r="L207" i="2" s="1"/>
  <c r="I207" i="2" s="1"/>
  <c r="F206" i="2"/>
  <c r="F205" i="2"/>
  <c r="L205" i="2" s="1"/>
  <c r="I205" i="2" s="1"/>
  <c r="F204" i="2"/>
  <c r="L204" i="2" s="1"/>
  <c r="F203" i="2"/>
  <c r="F202" i="2"/>
  <c r="F201" i="2"/>
  <c r="L201" i="2" s="1"/>
  <c r="F200" i="2"/>
  <c r="F199" i="2"/>
  <c r="L199" i="2" s="1"/>
  <c r="K199" i="2" s="1"/>
  <c r="F198" i="2"/>
  <c r="F197" i="2"/>
  <c r="L197" i="2" s="1"/>
  <c r="F196" i="2"/>
  <c r="L196" i="2" s="1"/>
  <c r="F195" i="2"/>
  <c r="L195" i="2" s="1"/>
  <c r="I195" i="2" s="1"/>
  <c r="F194" i="2"/>
  <c r="F193" i="2"/>
  <c r="L193" i="2" s="1"/>
  <c r="F192" i="2"/>
  <c r="F191" i="2"/>
  <c r="L191" i="2" s="1"/>
  <c r="F190" i="2"/>
  <c r="F189" i="2"/>
  <c r="L189" i="2" s="1"/>
  <c r="F188" i="2"/>
  <c r="L188" i="2" s="1"/>
  <c r="F187" i="2"/>
  <c r="F186" i="2"/>
  <c r="F185" i="2"/>
  <c r="L185" i="2" s="1"/>
  <c r="F184" i="2"/>
  <c r="F183" i="2"/>
  <c r="L183" i="2" s="1"/>
  <c r="K183" i="2" s="1"/>
  <c r="F182" i="2"/>
  <c r="F181" i="2"/>
  <c r="L181" i="2" s="1"/>
  <c r="F180" i="2"/>
  <c r="L180" i="2" s="1"/>
  <c r="F179" i="2"/>
  <c r="L179" i="2" s="1"/>
  <c r="K179" i="2" s="1"/>
  <c r="F178" i="2"/>
  <c r="F177" i="2"/>
  <c r="L177" i="2" s="1"/>
  <c r="F176" i="2"/>
  <c r="F175" i="2"/>
  <c r="L175" i="2" s="1"/>
  <c r="F174" i="2"/>
  <c r="L174" i="2" s="1"/>
  <c r="F173" i="2"/>
  <c r="L173" i="2" s="1"/>
  <c r="F172" i="2"/>
  <c r="F171" i="2"/>
  <c r="L171" i="2" s="1"/>
  <c r="F170" i="2"/>
  <c r="L170" i="2" s="1"/>
  <c r="F169" i="2"/>
  <c r="L169" i="2" s="1"/>
  <c r="G169" i="2" s="1"/>
  <c r="F168" i="2"/>
  <c r="L168" i="2" s="1"/>
  <c r="F167" i="2"/>
  <c r="L167" i="2" s="1"/>
  <c r="F166" i="2"/>
  <c r="L166" i="2" s="1"/>
  <c r="I166" i="2" s="1"/>
  <c r="F165" i="2"/>
  <c r="L165" i="2" s="1"/>
  <c r="F164" i="2"/>
  <c r="F163" i="2"/>
  <c r="L163" i="2" s="1"/>
  <c r="F162" i="2"/>
  <c r="L162" i="2" s="1"/>
  <c r="I162" i="2" s="1"/>
  <c r="F161" i="2"/>
  <c r="L161" i="2" s="1"/>
  <c r="K161" i="2" s="1"/>
  <c r="F160" i="2"/>
  <c r="L160" i="2" s="1"/>
  <c r="F159" i="2"/>
  <c r="L159" i="2" s="1"/>
  <c r="F158" i="2"/>
  <c r="F157" i="2"/>
  <c r="F156" i="2"/>
  <c r="L156" i="2" s="1"/>
  <c r="K156" i="2" s="1"/>
  <c r="F155" i="2"/>
  <c r="L155" i="2" s="1"/>
  <c r="K155" i="2" s="1"/>
  <c r="F154" i="2"/>
  <c r="L154" i="2" s="1"/>
  <c r="I154" i="2" s="1"/>
  <c r="F153" i="2"/>
  <c r="L153" i="2" s="1"/>
  <c r="K153" i="2" s="1"/>
  <c r="F152" i="2"/>
  <c r="L152" i="2" s="1"/>
  <c r="F151" i="2"/>
  <c r="L151" i="2" s="1"/>
  <c r="F150" i="2"/>
  <c r="F149" i="2"/>
  <c r="F148" i="2"/>
  <c r="L148" i="2" s="1"/>
  <c r="F147" i="2"/>
  <c r="L147" i="2" s="1"/>
  <c r="F146" i="2"/>
  <c r="L146" i="2" s="1"/>
  <c r="I146" i="2" s="1"/>
  <c r="F145" i="2"/>
  <c r="L145" i="2" s="1"/>
  <c r="K145" i="2" s="1"/>
  <c r="F144" i="2"/>
  <c r="L144" i="2" s="1"/>
  <c r="F143" i="2"/>
  <c r="L143" i="2" s="1"/>
  <c r="F142" i="2"/>
  <c r="F141" i="2"/>
  <c r="F140" i="2"/>
  <c r="F139" i="2"/>
  <c r="L139" i="2" s="1"/>
  <c r="I139" i="2" s="1"/>
  <c r="F138" i="2"/>
  <c r="L138" i="2" s="1"/>
  <c r="I138" i="2" s="1"/>
  <c r="J133" i="2"/>
  <c r="H133" i="2"/>
  <c r="E133" i="2"/>
  <c r="D133" i="2"/>
  <c r="C133" i="2"/>
  <c r="F131" i="2"/>
  <c r="L131" i="2" s="1"/>
  <c r="I131" i="2" s="1"/>
  <c r="F130" i="2"/>
  <c r="L130" i="2" s="1"/>
  <c r="I130" i="2" s="1"/>
  <c r="F129" i="2"/>
  <c r="L129" i="2" s="1"/>
  <c r="F128" i="2"/>
  <c r="L128" i="2" s="1"/>
  <c r="F127" i="2"/>
  <c r="F126" i="2"/>
  <c r="L126" i="2" s="1"/>
  <c r="G126" i="2" s="1"/>
  <c r="F125" i="2"/>
  <c r="F124" i="2"/>
  <c r="L124" i="2" s="1"/>
  <c r="F123" i="2"/>
  <c r="L123" i="2" s="1"/>
  <c r="I123" i="2" s="1"/>
  <c r="F122" i="2"/>
  <c r="L122" i="2" s="1"/>
  <c r="F121" i="2"/>
  <c r="L121" i="2" s="1"/>
  <c r="F120" i="2"/>
  <c r="L120" i="2" s="1"/>
  <c r="F119" i="2"/>
  <c r="F118" i="2"/>
  <c r="L118" i="2" s="1"/>
  <c r="G118" i="2" s="1"/>
  <c r="F117" i="2"/>
  <c r="F116" i="2"/>
  <c r="L116" i="2" s="1"/>
  <c r="F115" i="2"/>
  <c r="L115" i="2" s="1"/>
  <c r="I115" i="2" s="1"/>
  <c r="F114" i="2"/>
  <c r="L114" i="2" s="1"/>
  <c r="F113" i="2"/>
  <c r="L113" i="2" s="1"/>
  <c r="F112" i="2"/>
  <c r="L112" i="2" s="1"/>
  <c r="F111" i="2"/>
  <c r="L111" i="2" s="1"/>
  <c r="F110" i="2"/>
  <c r="L110" i="2" s="1"/>
  <c r="G110" i="2" s="1"/>
  <c r="F109" i="2"/>
  <c r="F108" i="2"/>
  <c r="L108" i="2" s="1"/>
  <c r="F107" i="2"/>
  <c r="L107" i="2" s="1"/>
  <c r="I107" i="2" s="1"/>
  <c r="F106" i="2"/>
  <c r="L106" i="2" s="1"/>
  <c r="F105" i="2"/>
  <c r="L105" i="2" s="1"/>
  <c r="F104" i="2"/>
  <c r="L104" i="2" s="1"/>
  <c r="F103" i="2"/>
  <c r="L103" i="2" s="1"/>
  <c r="I103" i="2" s="1"/>
  <c r="F102" i="2"/>
  <c r="L102" i="2" s="1"/>
  <c r="G102" i="2" s="1"/>
  <c r="F101" i="2"/>
  <c r="F100" i="2"/>
  <c r="L100" i="2" s="1"/>
  <c r="F99" i="2"/>
  <c r="L99" i="2" s="1"/>
  <c r="I99" i="2" s="1"/>
  <c r="F98" i="2"/>
  <c r="L98" i="2" s="1"/>
  <c r="I98" i="2" s="1"/>
  <c r="F97" i="2"/>
  <c r="L97" i="2" s="1"/>
  <c r="F96" i="2"/>
  <c r="L96" i="2" s="1"/>
  <c r="F95" i="2"/>
  <c r="F94" i="2"/>
  <c r="L94" i="2" s="1"/>
  <c r="K94" i="2" s="1"/>
  <c r="F93" i="2"/>
  <c r="F92" i="2"/>
  <c r="L92" i="2" s="1"/>
  <c r="F91" i="2"/>
  <c r="L91" i="2" s="1"/>
  <c r="F90" i="2"/>
  <c r="L90" i="2" s="1"/>
  <c r="G90" i="2" s="1"/>
  <c r="F89" i="2"/>
  <c r="L89" i="2" s="1"/>
  <c r="F88" i="2"/>
  <c r="L88" i="2" s="1"/>
  <c r="F87" i="2"/>
  <c r="L87" i="2" s="1"/>
  <c r="G87" i="2" s="1"/>
  <c r="F86" i="2"/>
  <c r="L86" i="2" s="1"/>
  <c r="F85" i="2"/>
  <c r="L85" i="2" s="1"/>
  <c r="F84" i="2"/>
  <c r="L84" i="2" s="1"/>
  <c r="G84" i="2" s="1"/>
  <c r="F83" i="2"/>
  <c r="L83" i="2" s="1"/>
  <c r="I83" i="2" s="1"/>
  <c r="F82" i="2"/>
  <c r="F81" i="2"/>
  <c r="L81" i="2" s="1"/>
  <c r="F80" i="2"/>
  <c r="F79" i="2"/>
  <c r="F78" i="2"/>
  <c r="L78" i="2" s="1"/>
  <c r="G78" i="2" s="1"/>
  <c r="F77" i="2"/>
  <c r="L77" i="2" s="1"/>
  <c r="F76" i="2"/>
  <c r="F75" i="2"/>
  <c r="F74" i="2"/>
  <c r="L74" i="2" s="1"/>
  <c r="F73" i="2"/>
  <c r="L73" i="2" s="1"/>
  <c r="I73" i="2" s="1"/>
  <c r="F72" i="2"/>
  <c r="F71" i="2"/>
  <c r="F70" i="2"/>
  <c r="L70" i="2" s="1"/>
  <c r="G70" i="2" s="1"/>
  <c r="F69" i="2"/>
  <c r="L69" i="2" s="1"/>
  <c r="I69" i="2" s="1"/>
  <c r="F68" i="2"/>
  <c r="F67" i="2"/>
  <c r="F66" i="2"/>
  <c r="L66" i="2" s="1"/>
  <c r="F65" i="2"/>
  <c r="F64" i="2"/>
  <c r="L64" i="2" s="1"/>
  <c r="I64" i="2" s="1"/>
  <c r="F63" i="2"/>
  <c r="F62" i="2"/>
  <c r="L62" i="2" s="1"/>
  <c r="I62" i="2" s="1"/>
  <c r="F61" i="2"/>
  <c r="F60" i="2"/>
  <c r="F59" i="2"/>
  <c r="F58" i="2"/>
  <c r="F57" i="2"/>
  <c r="F56" i="2"/>
  <c r="L56" i="2" s="1"/>
  <c r="I56" i="2" s="1"/>
  <c r="F55" i="2"/>
  <c r="F54" i="2"/>
  <c r="J49" i="2"/>
  <c r="H49" i="2"/>
  <c r="E49" i="2"/>
  <c r="D49" i="2"/>
  <c r="C49" i="2"/>
  <c r="F47" i="2"/>
  <c r="L47" i="2" s="1"/>
  <c r="I47" i="2" s="1"/>
  <c r="F46" i="2"/>
  <c r="F45" i="2"/>
  <c r="F44" i="2"/>
  <c r="F43" i="2"/>
  <c r="L43" i="2" s="1"/>
  <c r="F42" i="2"/>
  <c r="F41" i="2"/>
  <c r="F40" i="2"/>
  <c r="L40" i="2" s="1"/>
  <c r="F39" i="2"/>
  <c r="L39" i="2" s="1"/>
  <c r="F38" i="2"/>
  <c r="L38" i="2" s="1"/>
  <c r="K38" i="2" s="1"/>
  <c r="F37" i="2"/>
  <c r="F36" i="2"/>
  <c r="L36" i="2" s="1"/>
  <c r="I36" i="2" s="1"/>
  <c r="F35" i="2"/>
  <c r="L35" i="2" s="1"/>
  <c r="F34" i="2"/>
  <c r="L34" i="2" s="1"/>
  <c r="F33" i="2"/>
  <c r="F32" i="2"/>
  <c r="F31" i="2"/>
  <c r="F30" i="2"/>
  <c r="L30" i="2" s="1"/>
  <c r="K30" i="2" s="1"/>
  <c r="F29" i="2"/>
  <c r="F28" i="2"/>
  <c r="L28" i="2" s="1"/>
  <c r="I28" i="2" s="1"/>
  <c r="F27" i="2"/>
  <c r="L27" i="2" s="1"/>
  <c r="K27" i="2" s="1"/>
  <c r="F26" i="2"/>
  <c r="L26" i="2" s="1"/>
  <c r="K26" i="2" s="1"/>
  <c r="F25" i="2"/>
  <c r="L25" i="2" s="1"/>
  <c r="K25" i="2" s="1"/>
  <c r="F24" i="2"/>
  <c r="L24" i="2" s="1"/>
  <c r="F23" i="2"/>
  <c r="F22" i="2"/>
  <c r="L22" i="2" s="1"/>
  <c r="K22" i="2" s="1"/>
  <c r="F21" i="2"/>
  <c r="F20" i="2"/>
  <c r="L20" i="2" s="1"/>
  <c r="F19" i="2"/>
  <c r="L19" i="2" s="1"/>
  <c r="I19" i="2" s="1"/>
  <c r="F18" i="2"/>
  <c r="F17" i="2"/>
  <c r="L17" i="2" s="1"/>
  <c r="F16" i="2"/>
  <c r="L16" i="2" s="1"/>
  <c r="F15" i="2"/>
  <c r="L15" i="2" s="1"/>
  <c r="I15" i="2" s="1"/>
  <c r="F14" i="2"/>
  <c r="F13" i="2"/>
  <c r="F12" i="2"/>
  <c r="F11" i="2"/>
  <c r="L11" i="2" s="1"/>
  <c r="K11" i="2" s="1"/>
  <c r="K195" i="2" l="1"/>
  <c r="I183" i="2"/>
  <c r="G179" i="2"/>
  <c r="I179" i="2"/>
  <c r="I90" i="2"/>
  <c r="K115" i="2"/>
  <c r="I126" i="2"/>
  <c r="K126" i="2"/>
  <c r="K90" i="2"/>
  <c r="G115" i="2"/>
  <c r="I111" i="2"/>
  <c r="K111" i="2"/>
  <c r="K64" i="2"/>
  <c r="I102" i="2"/>
  <c r="I118" i="2"/>
  <c r="I94" i="2"/>
  <c r="K102" i="2"/>
  <c r="K118" i="2"/>
  <c r="G88" i="2"/>
  <c r="I170" i="2"/>
  <c r="K170" i="2"/>
  <c r="G124" i="2"/>
  <c r="I199" i="2"/>
  <c r="K205" i="2"/>
  <c r="G225" i="2"/>
  <c r="G239" i="2"/>
  <c r="G56" i="2"/>
  <c r="G62" i="2"/>
  <c r="G64" i="2"/>
  <c r="L93" i="2"/>
  <c r="I93" i="2" s="1"/>
  <c r="K110" i="2"/>
  <c r="I169" i="2"/>
  <c r="G195" i="2"/>
  <c r="L219" i="2"/>
  <c r="G219" i="2" s="1"/>
  <c r="G170" i="2"/>
  <c r="K107" i="2"/>
  <c r="I110" i="2"/>
  <c r="G191" i="2"/>
  <c r="K56" i="2"/>
  <c r="K62" i="2"/>
  <c r="K169" i="2"/>
  <c r="I35" i="2"/>
  <c r="K35" i="2"/>
  <c r="I11" i="2"/>
  <c r="G38" i="2"/>
  <c r="K34" i="2"/>
  <c r="I34" i="2"/>
  <c r="K43" i="2"/>
  <c r="I43" i="2"/>
  <c r="I38" i="2"/>
  <c r="G24" i="2"/>
  <c r="K148" i="2"/>
  <c r="I148" i="2"/>
  <c r="L12" i="2"/>
  <c r="I12" i="2" s="1"/>
  <c r="L54" i="2"/>
  <c r="G54" i="2" s="1"/>
  <c r="L44" i="2"/>
  <c r="I44" i="2" s="1"/>
  <c r="K147" i="2"/>
  <c r="I147" i="2"/>
  <c r="G106" i="2"/>
  <c r="K106" i="2"/>
  <c r="K175" i="2"/>
  <c r="I175" i="2"/>
  <c r="K92" i="2"/>
  <c r="I92" i="2"/>
  <c r="G100" i="2"/>
  <c r="I106" i="2"/>
  <c r="G114" i="2"/>
  <c r="K114" i="2"/>
  <c r="G123" i="2"/>
  <c r="G148" i="2"/>
  <c r="G156" i="2"/>
  <c r="G166" i="2"/>
  <c r="G173" i="2"/>
  <c r="K173" i="2"/>
  <c r="I173" i="2"/>
  <c r="G175" i="2"/>
  <c r="L203" i="2"/>
  <c r="G203" i="2" s="1"/>
  <c r="L211" i="2"/>
  <c r="I211" i="2" s="1"/>
  <c r="G36" i="2"/>
  <c r="L60" i="2"/>
  <c r="L82" i="2"/>
  <c r="K82" i="2" s="1"/>
  <c r="G89" i="2"/>
  <c r="G92" i="2"/>
  <c r="G99" i="2"/>
  <c r="G103" i="2"/>
  <c r="G108" i="2"/>
  <c r="I114" i="2"/>
  <c r="L119" i="2"/>
  <c r="G122" i="2"/>
  <c r="K122" i="2"/>
  <c r="K123" i="2"/>
  <c r="G131" i="2"/>
  <c r="C251" i="2"/>
  <c r="I155" i="2"/>
  <c r="I156" i="2"/>
  <c r="G165" i="2"/>
  <c r="K165" i="2"/>
  <c r="K166" i="2"/>
  <c r="I174" i="2"/>
  <c r="K174" i="2"/>
  <c r="L187" i="2"/>
  <c r="G187" i="2" s="1"/>
  <c r="L223" i="2"/>
  <c r="I223" i="2" s="1"/>
  <c r="L14" i="2"/>
  <c r="L46" i="2"/>
  <c r="G46" i="2" s="1"/>
  <c r="L58" i="2"/>
  <c r="K88" i="2"/>
  <c r="I88" i="2"/>
  <c r="G91" i="2"/>
  <c r="L95" i="2"/>
  <c r="G95" i="2" s="1"/>
  <c r="G98" i="2"/>
  <c r="K98" i="2"/>
  <c r="K99" i="2"/>
  <c r="K103" i="2"/>
  <c r="G107" i="2"/>
  <c r="G111" i="2"/>
  <c r="G116" i="2"/>
  <c r="I122" i="2"/>
  <c r="L127" i="2"/>
  <c r="G130" i="2"/>
  <c r="K130" i="2"/>
  <c r="K131" i="2"/>
  <c r="K139" i="2"/>
  <c r="L140" i="2"/>
  <c r="I165" i="2"/>
  <c r="G174" i="2"/>
  <c r="K191" i="2"/>
  <c r="I191" i="2"/>
  <c r="L206" i="2"/>
  <c r="K206" i="2" s="1"/>
  <c r="G210" i="2"/>
  <c r="G171" i="2"/>
  <c r="G183" i="2"/>
  <c r="G199" i="2"/>
  <c r="K40" i="2"/>
  <c r="I40" i="2"/>
  <c r="K16" i="2"/>
  <c r="I16" i="2"/>
  <c r="I17" i="2"/>
  <c r="K20" i="2"/>
  <c r="L45" i="2"/>
  <c r="G45" i="2" s="1"/>
  <c r="L57" i="2"/>
  <c r="G57" i="2" s="1"/>
  <c r="L72" i="2"/>
  <c r="K74" i="2"/>
  <c r="I74" i="2"/>
  <c r="L79" i="2"/>
  <c r="G79" i="2" s="1"/>
  <c r="K104" i="2"/>
  <c r="I104" i="2"/>
  <c r="G104" i="2"/>
  <c r="L109" i="2"/>
  <c r="G109" i="2" s="1"/>
  <c r="I121" i="2"/>
  <c r="K121" i="2"/>
  <c r="L142" i="2"/>
  <c r="G142" i="2" s="1"/>
  <c r="K159" i="2"/>
  <c r="I159" i="2"/>
  <c r="K15" i="2"/>
  <c r="G22" i="2"/>
  <c r="I25" i="2"/>
  <c r="L68" i="2"/>
  <c r="G68" i="2" s="1"/>
  <c r="K70" i="2"/>
  <c r="I70" i="2"/>
  <c r="K73" i="2"/>
  <c r="L75" i="2"/>
  <c r="G75" i="2" s="1"/>
  <c r="I85" i="2"/>
  <c r="K151" i="2"/>
  <c r="I151" i="2"/>
  <c r="L164" i="2"/>
  <c r="L178" i="2"/>
  <c r="L184" i="2"/>
  <c r="G184" i="2" s="1"/>
  <c r="I189" i="2"/>
  <c r="K189" i="2"/>
  <c r="G189" i="2"/>
  <c r="L194" i="2"/>
  <c r="G194" i="2" s="1"/>
  <c r="L200" i="2"/>
  <c r="G200" i="2" s="1"/>
  <c r="K243" i="2"/>
  <c r="I243" i="2"/>
  <c r="G243" i="2"/>
  <c r="G17" i="2"/>
  <c r="G20" i="2"/>
  <c r="I22" i="2"/>
  <c r="L23" i="2"/>
  <c r="G26" i="2"/>
  <c r="L29" i="2"/>
  <c r="G29" i="2" s="1"/>
  <c r="G30" i="2"/>
  <c r="L32" i="2"/>
  <c r="G32" i="2" s="1"/>
  <c r="L33" i="2"/>
  <c r="G33" i="2" s="1"/>
  <c r="K36" i="2"/>
  <c r="G39" i="2"/>
  <c r="G40" i="2"/>
  <c r="L42" i="2"/>
  <c r="L59" i="2"/>
  <c r="L65" i="2"/>
  <c r="K69" i="2"/>
  <c r="L71" i="2"/>
  <c r="L80" i="2"/>
  <c r="G83" i="2"/>
  <c r="K83" i="2"/>
  <c r="I91" i="2"/>
  <c r="K91" i="2"/>
  <c r="I105" i="2"/>
  <c r="K105" i="2"/>
  <c r="K120" i="2"/>
  <c r="I120" i="2"/>
  <c r="G120" i="2"/>
  <c r="L125" i="2"/>
  <c r="K143" i="2"/>
  <c r="I143" i="2"/>
  <c r="L158" i="2"/>
  <c r="G158" i="2" s="1"/>
  <c r="K241" i="2"/>
  <c r="I241" i="2"/>
  <c r="L13" i="2"/>
  <c r="K39" i="2"/>
  <c r="K77" i="2"/>
  <c r="K85" i="2"/>
  <c r="G85" i="2"/>
  <c r="L21" i="2"/>
  <c r="G21" i="2" s="1"/>
  <c r="K24" i="2"/>
  <c r="I24" i="2"/>
  <c r="K28" i="2"/>
  <c r="K47" i="2"/>
  <c r="F133" i="2"/>
  <c r="L55" i="2"/>
  <c r="G55" i="2" s="1"/>
  <c r="L61" i="2"/>
  <c r="G61" i="2" s="1"/>
  <c r="K12" i="2"/>
  <c r="G15" i="2"/>
  <c r="G16" i="2"/>
  <c r="K17" i="2"/>
  <c r="L18" i="2"/>
  <c r="K19" i="2"/>
  <c r="I20" i="2"/>
  <c r="G25" i="2"/>
  <c r="I26" i="2"/>
  <c r="I27" i="2"/>
  <c r="G28" i="2"/>
  <c r="I30" i="2"/>
  <c r="L31" i="2"/>
  <c r="G31" i="2" s="1"/>
  <c r="G34" i="2"/>
  <c r="L37" i="2"/>
  <c r="I39" i="2"/>
  <c r="L41" i="2"/>
  <c r="L63" i="2"/>
  <c r="G63" i="2" s="1"/>
  <c r="L67" i="2"/>
  <c r="G67" i="2" s="1"/>
  <c r="G74" i="2"/>
  <c r="L76" i="2"/>
  <c r="G76" i="2" s="1"/>
  <c r="I77" i="2"/>
  <c r="K78" i="2"/>
  <c r="I78" i="2"/>
  <c r="I84" i="2"/>
  <c r="K84" i="2"/>
  <c r="I87" i="2"/>
  <c r="K87" i="2"/>
  <c r="L150" i="2"/>
  <c r="G150" i="2" s="1"/>
  <c r="L176" i="2"/>
  <c r="G176" i="2" s="1"/>
  <c r="I181" i="2"/>
  <c r="K181" i="2"/>
  <c r="G181" i="2"/>
  <c r="L186" i="2"/>
  <c r="G186" i="2" s="1"/>
  <c r="L192" i="2"/>
  <c r="G192" i="2" s="1"/>
  <c r="I197" i="2"/>
  <c r="K197" i="2"/>
  <c r="G197" i="2"/>
  <c r="L202" i="2"/>
  <c r="G47" i="2"/>
  <c r="G69" i="2"/>
  <c r="G77" i="2"/>
  <c r="I89" i="2"/>
  <c r="K89" i="2"/>
  <c r="G97" i="2"/>
  <c r="K108" i="2"/>
  <c r="I108" i="2"/>
  <c r="G113" i="2"/>
  <c r="K124" i="2"/>
  <c r="I124" i="2"/>
  <c r="G129" i="2"/>
  <c r="K138" i="2"/>
  <c r="G144" i="2"/>
  <c r="K146" i="2"/>
  <c r="G152" i="2"/>
  <c r="K154" i="2"/>
  <c r="G160" i="2"/>
  <c r="K162" i="2"/>
  <c r="G168" i="2"/>
  <c r="L208" i="2"/>
  <c r="G208" i="2" s="1"/>
  <c r="K225" i="2"/>
  <c r="I225" i="2"/>
  <c r="K96" i="2"/>
  <c r="I96" i="2"/>
  <c r="I97" i="2"/>
  <c r="K97" i="2"/>
  <c r="K112" i="2"/>
  <c r="I112" i="2"/>
  <c r="I113" i="2"/>
  <c r="K113" i="2"/>
  <c r="K128" i="2"/>
  <c r="I128" i="2"/>
  <c r="I129" i="2"/>
  <c r="K129" i="2"/>
  <c r="L141" i="2"/>
  <c r="G141" i="2" s="1"/>
  <c r="K144" i="2"/>
  <c r="I144" i="2"/>
  <c r="I145" i="2"/>
  <c r="L149" i="2"/>
  <c r="G149" i="2" s="1"/>
  <c r="K152" i="2"/>
  <c r="I152" i="2"/>
  <c r="I153" i="2"/>
  <c r="L157" i="2"/>
  <c r="G157" i="2" s="1"/>
  <c r="K160" i="2"/>
  <c r="I160" i="2"/>
  <c r="I161" i="2"/>
  <c r="K167" i="2"/>
  <c r="I167" i="2"/>
  <c r="I168" i="2"/>
  <c r="K168" i="2"/>
  <c r="I177" i="2"/>
  <c r="K177" i="2"/>
  <c r="I180" i="2"/>
  <c r="K180" i="2"/>
  <c r="L182" i="2"/>
  <c r="G182" i="2" s="1"/>
  <c r="I185" i="2"/>
  <c r="K185" i="2"/>
  <c r="I188" i="2"/>
  <c r="K188" i="2"/>
  <c r="L190" i="2"/>
  <c r="I193" i="2"/>
  <c r="K193" i="2"/>
  <c r="I196" i="2"/>
  <c r="K196" i="2"/>
  <c r="L198" i="2"/>
  <c r="G198" i="2" s="1"/>
  <c r="I201" i="2"/>
  <c r="K201" i="2"/>
  <c r="I204" i="2"/>
  <c r="K204" i="2"/>
  <c r="G209" i="2"/>
  <c r="K209" i="2"/>
  <c r="K233" i="2"/>
  <c r="I233" i="2"/>
  <c r="F49" i="2"/>
  <c r="G11" i="2"/>
  <c r="G19" i="2"/>
  <c r="G27" i="2"/>
  <c r="G35" i="2"/>
  <c r="G43" i="2"/>
  <c r="G73" i="2"/>
  <c r="G94" i="2"/>
  <c r="G96" i="2"/>
  <c r="K100" i="2"/>
  <c r="I100" i="2"/>
  <c r="L101" i="2"/>
  <c r="G101" i="2" s="1"/>
  <c r="G105" i="2"/>
  <c r="G112" i="2"/>
  <c r="K116" i="2"/>
  <c r="I116" i="2"/>
  <c r="L117" i="2"/>
  <c r="G121" i="2"/>
  <c r="G128" i="2"/>
  <c r="G143" i="2"/>
  <c r="G146" i="2"/>
  <c r="G151" i="2"/>
  <c r="G154" i="2"/>
  <c r="G159" i="2"/>
  <c r="G162" i="2"/>
  <c r="G167" i="2"/>
  <c r="K171" i="2"/>
  <c r="I171" i="2"/>
  <c r="L172" i="2"/>
  <c r="G177" i="2"/>
  <c r="G180" i="2"/>
  <c r="G185" i="2"/>
  <c r="G188" i="2"/>
  <c r="G193" i="2"/>
  <c r="G196" i="2"/>
  <c r="G201" i="2"/>
  <c r="G204" i="2"/>
  <c r="I209" i="2"/>
  <c r="L221" i="2"/>
  <c r="G221" i="2" s="1"/>
  <c r="K229" i="2"/>
  <c r="I229" i="2"/>
  <c r="J251" i="2"/>
  <c r="H251" i="2"/>
  <c r="F213" i="2"/>
  <c r="G145" i="2"/>
  <c r="G153" i="2"/>
  <c r="G161" i="2"/>
  <c r="K207" i="2"/>
  <c r="K245" i="2"/>
  <c r="I245" i="2"/>
  <c r="D251" i="2"/>
  <c r="G138" i="2"/>
  <c r="G139" i="2"/>
  <c r="G147" i="2"/>
  <c r="G155" i="2"/>
  <c r="G205" i="2"/>
  <c r="G207" i="2"/>
  <c r="K227" i="2"/>
  <c r="I227" i="2"/>
  <c r="G227" i="2"/>
  <c r="G229" i="2"/>
  <c r="L231" i="2"/>
  <c r="G231" i="2" s="1"/>
  <c r="L237" i="2"/>
  <c r="K239" i="2"/>
  <c r="I239" i="2"/>
  <c r="G241" i="2"/>
  <c r="E251" i="2"/>
  <c r="I210" i="2"/>
  <c r="F248" i="2"/>
  <c r="K235" i="2"/>
  <c r="I235" i="2"/>
  <c r="G245" i="2"/>
  <c r="L220" i="2"/>
  <c r="G220" i="2" s="1"/>
  <c r="L222" i="2"/>
  <c r="L224" i="2"/>
  <c r="G224" i="2" s="1"/>
  <c r="L226" i="2"/>
  <c r="G226" i="2" s="1"/>
  <c r="L228" i="2"/>
  <c r="L230" i="2"/>
  <c r="L232" i="2"/>
  <c r="G232" i="2" s="1"/>
  <c r="L234" i="2"/>
  <c r="L236" i="2"/>
  <c r="G236" i="2" s="1"/>
  <c r="L238" i="2"/>
  <c r="L240" i="2"/>
  <c r="L242" i="2"/>
  <c r="G242" i="2" s="1"/>
  <c r="L244" i="2"/>
  <c r="G244" i="2" s="1"/>
  <c r="L246" i="2"/>
  <c r="K223" i="2" l="1"/>
  <c r="I219" i="2"/>
  <c r="I206" i="2"/>
  <c r="K93" i="2"/>
  <c r="G93" i="2"/>
  <c r="I82" i="2"/>
  <c r="K219" i="2"/>
  <c r="K211" i="2"/>
  <c r="G211" i="2"/>
  <c r="I58" i="2"/>
  <c r="K58" i="2"/>
  <c r="K14" i="2"/>
  <c r="I14" i="2"/>
  <c r="G206" i="2"/>
  <c r="I60" i="2"/>
  <c r="K60" i="2"/>
  <c r="G82" i="2"/>
  <c r="K140" i="2"/>
  <c r="I140" i="2"/>
  <c r="G223" i="2"/>
  <c r="I203" i="2"/>
  <c r="K203" i="2"/>
  <c r="G140" i="2"/>
  <c r="G44" i="2"/>
  <c r="G12" i="2"/>
  <c r="I127" i="2"/>
  <c r="K127" i="2"/>
  <c r="K46" i="2"/>
  <c r="I46" i="2"/>
  <c r="I187" i="2"/>
  <c r="K187" i="2"/>
  <c r="K44" i="2"/>
  <c r="I95" i="2"/>
  <c r="K95" i="2"/>
  <c r="G58" i="2"/>
  <c r="G14" i="2"/>
  <c r="I119" i="2"/>
  <c r="K119" i="2"/>
  <c r="G60" i="2"/>
  <c r="G127" i="2"/>
  <c r="G119" i="2"/>
  <c r="I54" i="2"/>
  <c r="K54" i="2"/>
  <c r="I234" i="2"/>
  <c r="K234" i="2"/>
  <c r="I246" i="2"/>
  <c r="K246" i="2"/>
  <c r="I238" i="2"/>
  <c r="K238" i="2"/>
  <c r="I230" i="2"/>
  <c r="K230" i="2"/>
  <c r="I222" i="2"/>
  <c r="K222" i="2"/>
  <c r="G234" i="2"/>
  <c r="I172" i="2"/>
  <c r="K172" i="2"/>
  <c r="I117" i="2"/>
  <c r="K117" i="2"/>
  <c r="G172" i="2"/>
  <c r="G117" i="2"/>
  <c r="L213" i="2"/>
  <c r="G213" i="2" s="1"/>
  <c r="I37" i="2"/>
  <c r="K37" i="2"/>
  <c r="K18" i="2"/>
  <c r="I18" i="2"/>
  <c r="K13" i="2"/>
  <c r="I13" i="2"/>
  <c r="K80" i="2"/>
  <c r="I80" i="2"/>
  <c r="I65" i="2"/>
  <c r="K65" i="2"/>
  <c r="I33" i="2"/>
  <c r="K33" i="2"/>
  <c r="I178" i="2"/>
  <c r="K178" i="2"/>
  <c r="K72" i="2"/>
  <c r="I72" i="2"/>
  <c r="I244" i="2"/>
  <c r="K244" i="2"/>
  <c r="K236" i="2"/>
  <c r="I236" i="2"/>
  <c r="I228" i="2"/>
  <c r="K228" i="2"/>
  <c r="K220" i="2"/>
  <c r="I220" i="2"/>
  <c r="G228" i="2"/>
  <c r="F251" i="2"/>
  <c r="K231" i="2"/>
  <c r="I231" i="2"/>
  <c r="L248" i="2"/>
  <c r="G222" i="2"/>
  <c r="K221" i="2"/>
  <c r="I221" i="2"/>
  <c r="I198" i="2"/>
  <c r="K198" i="2"/>
  <c r="K157" i="2"/>
  <c r="I157" i="2"/>
  <c r="K141" i="2"/>
  <c r="I141" i="2"/>
  <c r="I192" i="2"/>
  <c r="K192" i="2"/>
  <c r="K150" i="2"/>
  <c r="I150" i="2"/>
  <c r="K76" i="2"/>
  <c r="I76" i="2"/>
  <c r="I63" i="2"/>
  <c r="K63" i="2"/>
  <c r="G37" i="2"/>
  <c r="I61" i="2"/>
  <c r="K61" i="2"/>
  <c r="G18" i="2"/>
  <c r="G13" i="2"/>
  <c r="G80" i="2"/>
  <c r="K42" i="2"/>
  <c r="I42" i="2"/>
  <c r="K32" i="2"/>
  <c r="I32" i="2"/>
  <c r="I200" i="2"/>
  <c r="K200" i="2"/>
  <c r="G178" i="2"/>
  <c r="K142" i="2"/>
  <c r="I142" i="2"/>
  <c r="I109" i="2"/>
  <c r="K109" i="2"/>
  <c r="G72" i="2"/>
  <c r="G42" i="2"/>
  <c r="K242" i="2"/>
  <c r="I242" i="2"/>
  <c r="K226" i="2"/>
  <c r="I226" i="2"/>
  <c r="I190" i="2"/>
  <c r="K190" i="2"/>
  <c r="I202" i="2"/>
  <c r="K202" i="2"/>
  <c r="I176" i="2"/>
  <c r="K176" i="2"/>
  <c r="I41" i="2"/>
  <c r="K41" i="2"/>
  <c r="L49" i="2"/>
  <c r="G49" i="2" s="1"/>
  <c r="I55" i="2"/>
  <c r="K55" i="2"/>
  <c r="K158" i="2"/>
  <c r="I158" i="2"/>
  <c r="I125" i="2"/>
  <c r="K125" i="2"/>
  <c r="I71" i="2"/>
  <c r="K71" i="2"/>
  <c r="I59" i="2"/>
  <c r="K59" i="2"/>
  <c r="K23" i="2"/>
  <c r="I23" i="2"/>
  <c r="I184" i="2"/>
  <c r="K184" i="2"/>
  <c r="I164" i="2"/>
  <c r="K164" i="2"/>
  <c r="K240" i="2"/>
  <c r="I240" i="2"/>
  <c r="K232" i="2"/>
  <c r="I232" i="2"/>
  <c r="K224" i="2"/>
  <c r="I224" i="2"/>
  <c r="G238" i="2"/>
  <c r="K237" i="2"/>
  <c r="I237" i="2"/>
  <c r="G237" i="2"/>
  <c r="I101" i="2"/>
  <c r="K101" i="2"/>
  <c r="G240" i="2"/>
  <c r="G190" i="2"/>
  <c r="I182" i="2"/>
  <c r="K182" i="2"/>
  <c r="K149" i="2"/>
  <c r="I149" i="2"/>
  <c r="L133" i="2"/>
  <c r="G246" i="2"/>
  <c r="I208" i="2"/>
  <c r="K208" i="2"/>
  <c r="G202" i="2"/>
  <c r="I186" i="2"/>
  <c r="K186" i="2"/>
  <c r="I67" i="2"/>
  <c r="K67" i="2"/>
  <c r="K31" i="2"/>
  <c r="I31" i="2"/>
  <c r="G41" i="2"/>
  <c r="K21" i="2"/>
  <c r="I21" i="2"/>
  <c r="G125" i="2"/>
  <c r="G71" i="2"/>
  <c r="G65" i="2"/>
  <c r="G59" i="2"/>
  <c r="I29" i="2"/>
  <c r="K29" i="2"/>
  <c r="G230" i="2"/>
  <c r="I194" i="2"/>
  <c r="K194" i="2"/>
  <c r="G164" i="2"/>
  <c r="I75" i="2"/>
  <c r="K75" i="2"/>
  <c r="K68" i="2"/>
  <c r="I68" i="2"/>
  <c r="I79" i="2"/>
  <c r="K79" i="2"/>
  <c r="I57" i="2"/>
  <c r="K57" i="2"/>
  <c r="I45" i="2"/>
  <c r="K45" i="2"/>
  <c r="G23" i="2"/>
  <c r="K133" i="2" l="1"/>
  <c r="I133" i="2"/>
  <c r="K49" i="2"/>
  <c r="I49" i="2"/>
  <c r="L251" i="2"/>
  <c r="I248" i="2"/>
  <c r="K248" i="2"/>
  <c r="G133" i="2"/>
  <c r="G248" i="2"/>
  <c r="K213" i="2"/>
  <c r="I213" i="2"/>
  <c r="M235" i="2" l="1"/>
  <c r="M223" i="2"/>
  <c r="M163" i="2"/>
  <c r="M219" i="2"/>
  <c r="M171" i="2"/>
  <c r="M116" i="2"/>
  <c r="M100" i="2"/>
  <c r="M128" i="2"/>
  <c r="M96" i="2"/>
  <c r="M90" i="2"/>
  <c r="M89" i="2"/>
  <c r="M88" i="2"/>
  <c r="M38" i="2"/>
  <c r="M167" i="2"/>
  <c r="M93" i="2"/>
  <c r="M92" i="2"/>
  <c r="M81" i="2"/>
  <c r="M227" i="2"/>
  <c r="M112" i="2"/>
  <c r="M86" i="2"/>
  <c r="M83" i="2"/>
  <c r="M30" i="2"/>
  <c r="M24" i="2"/>
  <c r="M40" i="2"/>
  <c r="M17" i="2"/>
  <c r="M159" i="2"/>
  <c r="M70" i="2"/>
  <c r="M183" i="2"/>
  <c r="M189" i="2"/>
  <c r="M34" i="2"/>
  <c r="M19" i="2"/>
  <c r="M27" i="2"/>
  <c r="M11" i="2"/>
  <c r="M44" i="2"/>
  <c r="M87" i="2"/>
  <c r="M175" i="2"/>
  <c r="M181" i="2"/>
  <c r="M58" i="2"/>
  <c r="M146" i="2"/>
  <c r="M187" i="2"/>
  <c r="M201" i="2"/>
  <c r="M113" i="2"/>
  <c r="M168" i="2"/>
  <c r="M106" i="2"/>
  <c r="M122" i="2"/>
  <c r="M147" i="2"/>
  <c r="M165" i="2"/>
  <c r="M207" i="2"/>
  <c r="M107" i="2"/>
  <c r="M123" i="2"/>
  <c r="M174" i="2"/>
  <c r="M85" i="2"/>
  <c r="M74" i="2"/>
  <c r="M121" i="2"/>
  <c r="M16" i="2"/>
  <c r="M73" i="2"/>
  <c r="M151" i="2"/>
  <c r="M199" i="2"/>
  <c r="M14" i="2"/>
  <c r="M35" i="2"/>
  <c r="M66" i="2"/>
  <c r="M241" i="2"/>
  <c r="M39" i="2"/>
  <c r="M47" i="2"/>
  <c r="M84" i="2"/>
  <c r="M191" i="2"/>
  <c r="M197" i="2"/>
  <c r="M62" i="2"/>
  <c r="M138" i="2"/>
  <c r="M145" i="2"/>
  <c r="M161" i="2"/>
  <c r="M177" i="2"/>
  <c r="M180" i="2"/>
  <c r="M195" i="2"/>
  <c r="M204" i="2"/>
  <c r="M124" i="2"/>
  <c r="M229" i="2"/>
  <c r="M110" i="2"/>
  <c r="M127" i="2"/>
  <c r="M211" i="2"/>
  <c r="M245" i="2"/>
  <c r="M64" i="2"/>
  <c r="M69" i="2"/>
  <c r="M120" i="2"/>
  <c r="M143" i="2"/>
  <c r="M77" i="2"/>
  <c r="M28" i="2"/>
  <c r="M22" i="2"/>
  <c r="M43" i="2"/>
  <c r="M162" i="2"/>
  <c r="M225" i="2"/>
  <c r="M185" i="2"/>
  <c r="M188" i="2"/>
  <c r="M203" i="2"/>
  <c r="M108" i="2"/>
  <c r="M152" i="2"/>
  <c r="M98" i="2"/>
  <c r="M114" i="2"/>
  <c r="M130" i="2"/>
  <c r="M139" i="2"/>
  <c r="M155" i="2"/>
  <c r="M173" i="2"/>
  <c r="M99" i="2"/>
  <c r="M115" i="2"/>
  <c r="M131" i="2"/>
  <c r="M166" i="2"/>
  <c r="M205" i="2"/>
  <c r="M20" i="2"/>
  <c r="M56" i="2"/>
  <c r="M104" i="2"/>
  <c r="M15" i="2"/>
  <c r="M25" i="2"/>
  <c r="M60" i="2"/>
  <c r="M82" i="2"/>
  <c r="M243" i="2"/>
  <c r="M36" i="2"/>
  <c r="M46" i="2"/>
  <c r="M91" i="2"/>
  <c r="M105" i="2"/>
  <c r="M26" i="2"/>
  <c r="M12" i="2"/>
  <c r="M78" i="2"/>
  <c r="M54" i="2"/>
  <c r="M154" i="2"/>
  <c r="M153" i="2"/>
  <c r="M179" i="2"/>
  <c r="M193" i="2"/>
  <c r="M196" i="2"/>
  <c r="M209" i="2"/>
  <c r="M233" i="2"/>
  <c r="M94" i="2"/>
  <c r="M129" i="2"/>
  <c r="M144" i="2"/>
  <c r="M102" i="2"/>
  <c r="M118" i="2"/>
  <c r="M103" i="2"/>
  <c r="M119" i="2"/>
  <c r="M148" i="2"/>
  <c r="M170" i="2"/>
  <c r="M239" i="2"/>
  <c r="M210" i="2"/>
  <c r="M97" i="2"/>
  <c r="M160" i="2"/>
  <c r="M126" i="2"/>
  <c r="M169" i="2"/>
  <c r="M95" i="2"/>
  <c r="M111" i="2"/>
  <c r="M140" i="2"/>
  <c r="M156" i="2"/>
  <c r="M206" i="2"/>
  <c r="M246" i="2"/>
  <c r="M13" i="2"/>
  <c r="M65" i="2"/>
  <c r="M72" i="2"/>
  <c r="M236" i="2"/>
  <c r="M221" i="2"/>
  <c r="M198" i="2"/>
  <c r="M192" i="2"/>
  <c r="M150" i="2"/>
  <c r="M42" i="2"/>
  <c r="M32" i="2"/>
  <c r="M242" i="2"/>
  <c r="M190" i="2"/>
  <c r="M41" i="2"/>
  <c r="M125" i="2"/>
  <c r="M224" i="2"/>
  <c r="M149" i="2"/>
  <c r="M67" i="2"/>
  <c r="M21" i="2"/>
  <c r="M194" i="2"/>
  <c r="M222" i="2"/>
  <c r="M80" i="2"/>
  <c r="M33" i="2"/>
  <c r="M178" i="2"/>
  <c r="M244" i="2"/>
  <c r="M141" i="2"/>
  <c r="M63" i="2"/>
  <c r="M109" i="2"/>
  <c r="M71" i="2"/>
  <c r="M57" i="2"/>
  <c r="M230" i="2"/>
  <c r="M117" i="2"/>
  <c r="M37" i="2"/>
  <c r="M220" i="2"/>
  <c r="M231" i="2"/>
  <c r="M157" i="2"/>
  <c r="M76" i="2"/>
  <c r="M61" i="2"/>
  <c r="M200" i="2"/>
  <c r="M142" i="2"/>
  <c r="M176" i="2"/>
  <c r="M59" i="2"/>
  <c r="M240" i="2"/>
  <c r="M237" i="2"/>
  <c r="M101" i="2"/>
  <c r="M182" i="2"/>
  <c r="M186" i="2"/>
  <c r="M234" i="2"/>
  <c r="M238" i="2"/>
  <c r="M172" i="2"/>
  <c r="M18" i="2"/>
  <c r="M228" i="2"/>
  <c r="M226" i="2"/>
  <c r="M202" i="2"/>
  <c r="M23" i="2"/>
  <c r="M184" i="2"/>
  <c r="M164" i="2"/>
  <c r="M208" i="2"/>
  <c r="M31" i="2"/>
  <c r="M29" i="2"/>
  <c r="M75" i="2"/>
  <c r="M68" i="2"/>
  <c r="M45" i="2"/>
  <c r="M55" i="2"/>
  <c r="M158" i="2"/>
  <c r="M232" i="2"/>
  <c r="M79" i="2"/>
  <c r="M248" i="2" l="1"/>
  <c r="M213" i="2"/>
  <c r="M133" i="2"/>
  <c r="M49" i="2"/>
  <c r="M251" i="2" l="1"/>
</calcChain>
</file>

<file path=xl/sharedStrings.xml><?xml version="1.0" encoding="utf-8"?>
<sst xmlns="http://schemas.openxmlformats.org/spreadsheetml/2006/main" count="274" uniqueCount="262">
  <si>
    <t>TABLE 26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</si>
  <si>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</si>
  <si>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</si>
  <si>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</si>
  <si>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</si>
  <si>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</si>
  <si>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</si>
  <si>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</si>
  <si>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</si>
  <si>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</si>
  <si>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</si>
  <si>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</si>
  <si>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</si>
  <si>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</si>
  <si>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STARTS</t>
  </si>
  <si>
    <t>Total</t>
  </si>
  <si>
    <t xml:space="preserve"> </t>
  </si>
  <si>
    <t>OVER 1 MILLION POP.</t>
  </si>
  <si>
    <t>Atlanta, GA</t>
  </si>
  <si>
    <t>Boston, MA-NH-RI</t>
  </si>
  <si>
    <t>Charlotte, NC-SC</t>
  </si>
  <si>
    <t>Chicago, IL-IN</t>
  </si>
  <si>
    <t>Cincinnati, OH-KY-IN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</si>
  <si>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</si>
  <si>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</si>
  <si>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</si>
  <si>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</si>
  <si>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</si>
  <si>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</si>
  <si>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</si>
  <si>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</si>
  <si>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 City, MO-KS</t>
  </si>
  <si>
    <t>Los Angeles-Long Beach-Anaheim, CA</t>
  </si>
  <si>
    <t>Memphis, TN-MS-AR</t>
  </si>
  <si>
    <t>Miami, FL</t>
  </si>
  <si>
    <t>Minneapolis-St. Paul, MN-WI</t>
  </si>
  <si>
    <t>New York-Newark, NY-NJ-CT</t>
  </si>
  <si>
    <t>Orlando, FL</t>
  </si>
  <si>
    <t>Philadelphia, PA-NJ-DE-MD</t>
  </si>
  <si>
    <t>Phoenix-Mesa, AZ</t>
  </si>
  <si>
    <t>Pittsburgh, PA</t>
  </si>
  <si>
    <t>Portland, OR-WA</t>
  </si>
  <si>
    <t>Providence, RI-MA</t>
  </si>
  <si>
    <t>Riverside-San Bernardino, CA</t>
  </si>
  <si>
    <t>Sacramento, CA</t>
  </si>
  <si>
    <t>Salt Lake City-West Valley City, UT</t>
  </si>
  <si>
    <t>San Diego, CA</t>
  </si>
  <si>
    <t>San Francisco-Oakland, CA</t>
  </si>
  <si>
    <t>San Jose, CA</t>
  </si>
  <si>
    <t>San Juan, PR</t>
  </si>
  <si>
    <t>Seattle, WA</t>
  </si>
  <si>
    <t>St. Louis, MO-IL</t>
  </si>
  <si>
    <t>Tampa-St. Petersburg, FL</t>
  </si>
  <si>
    <t>Virginia Beach, VA</t>
  </si>
  <si>
    <t>Washington, DC-VA-MD</t>
  </si>
  <si>
    <t xml:space="preserve">             SUB-TOTAL</t>
  </si>
  <si>
    <t>200,000 - 1 MILLION POP.</t>
  </si>
  <si>
    <t>Aguadilla-Isabela-San Sebastián, PR</t>
  </si>
  <si>
    <t>Akron, OH</t>
  </si>
  <si>
    <t>Albuquerque, NM</t>
  </si>
  <si>
    <t>Allentown, PA-NJ</t>
  </si>
  <si>
    <t>Anchorage, AK</t>
  </si>
  <si>
    <t>Ann Arbor, MI</t>
  </si>
  <si>
    <t>Antioch, CA</t>
  </si>
  <si>
    <t>Bonita Springs, FL</t>
  </si>
  <si>
    <t>Brownsville, TX</t>
  </si>
  <si>
    <t>Buffalo, NY</t>
  </si>
  <si>
    <t>Canton, OH</t>
  </si>
  <si>
    <t>Cape Coral, FL</t>
  </si>
  <si>
    <t>Chattanooga, TN-GA</t>
  </si>
  <si>
    <t>Concord, NC</t>
  </si>
  <si>
    <t>Des Moines, IA</t>
  </si>
  <si>
    <t>Eugene, OR</t>
  </si>
  <si>
    <t>Evansville, IN-KY</t>
  </si>
  <si>
    <t>Fayetteville-Springdale-Rogers, AR-MO</t>
  </si>
  <si>
    <t>Fresno, CA</t>
  </si>
  <si>
    <t>Grand Rapids, MI</t>
  </si>
  <si>
    <t>Greensboro, NC</t>
  </si>
  <si>
    <t>Harrisburg, PA</t>
  </si>
  <si>
    <t>Hartford, CT</t>
  </si>
  <si>
    <t>Huntsville, AL</t>
  </si>
  <si>
    <t>Knoxville, TN</t>
  </si>
  <si>
    <t>Lafayette, LA</t>
  </si>
  <si>
    <t>Lancaster, PA</t>
  </si>
  <si>
    <t>Lansing, MI</t>
  </si>
  <si>
    <t>Lexington-Fayette, KY</t>
  </si>
  <si>
    <t>Montgomery, AL</t>
  </si>
  <si>
    <t>New Orleans, LA</t>
  </si>
  <si>
    <t>Ogden-Layton, UT</t>
  </si>
  <si>
    <t>Omaha, NE-IA</t>
  </si>
  <si>
    <t>Pensacola, FL-AL</t>
  </si>
  <si>
    <t>Port St. Lucie, FL</t>
  </si>
  <si>
    <t>Portland, ME</t>
  </si>
  <si>
    <t>Provo-Orem, UT</t>
  </si>
  <si>
    <t>Reno, NV-CA</t>
  </si>
  <si>
    <t>Richmond, VA</t>
  </si>
  <si>
    <t>Round Lake Beach-McHenry-Grayslake, IL-WI</t>
  </si>
  <si>
    <t>Savannah, GA</t>
  </si>
  <si>
    <t>Shreveport, LA</t>
  </si>
  <si>
    <t>South Bend, IN-MI</t>
  </si>
  <si>
    <t>Springfield, MA-CT</t>
  </si>
  <si>
    <t>Springfield, MO</t>
  </si>
  <si>
    <t>Stockton, CA</t>
  </si>
  <si>
    <t>Toledo, OH-MI</t>
  </si>
  <si>
    <t>Tucson, AZ</t>
  </si>
  <si>
    <t>Urban Honolulu, HI</t>
  </si>
  <si>
    <t>Victorville-Hesperia, CA</t>
  </si>
  <si>
    <t>Wichita, KS</t>
  </si>
  <si>
    <t>Worcester, MA-CT</t>
  </si>
  <si>
    <t xml:space="preserve">        SUB-TOTAL</t>
  </si>
  <si>
    <t>50,000-200,000 POP.</t>
  </si>
  <si>
    <t>Abilene, TX</t>
  </si>
  <si>
    <t>Amarillo, TX</t>
  </si>
  <si>
    <t>Battle Creek, MI</t>
  </si>
  <si>
    <t>Bay City, MI</t>
  </si>
  <si>
    <t>Beaumont, TX</t>
  </si>
  <si>
    <t>Benton Harbor-St. Joseph-Fair Plain, MI</t>
  </si>
  <si>
    <t>Billings, MT</t>
  </si>
  <si>
    <t>Boulder, CO</t>
  </si>
  <si>
    <t>Bremerton, WA</t>
  </si>
  <si>
    <t>Burlington, VT</t>
  </si>
  <si>
    <t>Carson City, NV</t>
  </si>
  <si>
    <t>College Station-Bryan, TX</t>
  </si>
  <si>
    <t>Fairbanks, AK</t>
  </si>
  <si>
    <t>Fargo, ND-MN</t>
  </si>
  <si>
    <t>Fort Smith, AR-OK</t>
  </si>
  <si>
    <t>Grand Forks, ND-MN</t>
  </si>
  <si>
    <t>Grand Junction, CO</t>
  </si>
  <si>
    <t>Greeley, CO</t>
  </si>
  <si>
    <t>Hagerstown, MD-WV-PA</t>
  </si>
  <si>
    <t>Harlingen, TX</t>
  </si>
  <si>
    <t>Holland, MI</t>
  </si>
  <si>
    <t>Jackson, MI</t>
  </si>
  <si>
    <t>Johnstown, PA</t>
  </si>
  <si>
    <t>Jonesboro, AR</t>
  </si>
  <si>
    <t>Lafayette, IN</t>
  </si>
  <si>
    <t>Lake Jackson-Angleton, TX</t>
  </si>
  <si>
    <t>Las Cruces, NM</t>
  </si>
  <si>
    <t>Longview, TX</t>
  </si>
  <si>
    <t>McKinney, TX</t>
  </si>
  <si>
    <t>MICHIGAN GOV APP</t>
  </si>
  <si>
    <t>Midland, MI</t>
  </si>
  <si>
    <t>Monroe, MI</t>
  </si>
  <si>
    <t>Muskegon, MI</t>
  </si>
  <si>
    <t>Odessa, TX</t>
  </si>
  <si>
    <t>Pine Bluff, AR</t>
  </si>
  <si>
    <t>Port Huron, MI</t>
  </si>
  <si>
    <t>Pueblo, CO</t>
  </si>
  <si>
    <t>Saginaw, MI</t>
  </si>
  <si>
    <t>San Angelo, TX</t>
  </si>
  <si>
    <t>Santa Fe, NM</t>
  </si>
  <si>
    <t>Sherman, TX</t>
  </si>
  <si>
    <t>South Lyon-Howell, MI</t>
  </si>
  <si>
    <t>Temple, TX</t>
  </si>
  <si>
    <t>Texarkana-Texarkana, TX-AR</t>
  </si>
  <si>
    <t>Texas City, TX</t>
  </si>
  <si>
    <t>Tyler, TX</t>
  </si>
  <si>
    <t>Victoria, TX</t>
  </si>
  <si>
    <t>Weirton-Steubenville, WV-OH-PA</t>
  </si>
  <si>
    <t>Wichita Falls, TX</t>
  </si>
  <si>
    <t xml:space="preserve">    SUB-TOTAL</t>
  </si>
  <si>
    <t>UNDER 50,000 POP.</t>
  </si>
  <si>
    <t>&amp; RURAL AREAS / STATEWIDE</t>
  </si>
  <si>
    <t>ALASKA GOV APP</t>
  </si>
  <si>
    <t>ARKANSAS GOV APP</t>
  </si>
  <si>
    <t>CONNECTICUT GOV APP</t>
  </si>
  <si>
    <t>FLORIDA GOV APP</t>
  </si>
  <si>
    <t>HAWAII GOV APP</t>
  </si>
  <si>
    <t>IDAHO GOV APP</t>
  </si>
  <si>
    <t>ILLINOIS GOV APP</t>
  </si>
  <si>
    <t>INDIANA GOV APP</t>
  </si>
  <si>
    <t>IOWA GOV APP</t>
  </si>
  <si>
    <t>MARYLAND GOV APP</t>
  </si>
  <si>
    <t>MINNESOTA GOV APP</t>
  </si>
  <si>
    <t>MISSISSIPPI GOV APP</t>
  </si>
  <si>
    <t>MONTANA GOV APP</t>
  </si>
  <si>
    <t>NEW MEXICO GOV APP</t>
  </si>
  <si>
    <t>NORTH DAKOTA GOV APP</t>
  </si>
  <si>
    <t>OKLAHOMA GOV APP</t>
  </si>
  <si>
    <t>OREGON GOV APP</t>
  </si>
  <si>
    <t>TEXAS GOV APP</t>
  </si>
  <si>
    <t>UTAH GOV APP</t>
  </si>
  <si>
    <t>VERMONT GOV APP</t>
  </si>
  <si>
    <t>VIRGINIA GOV APP</t>
  </si>
  <si>
    <t>WISCONSIN GOV APP</t>
  </si>
  <si>
    <t>WYOMING GOV APP</t>
  </si>
  <si>
    <t xml:space="preserve">    TOTAL</t>
  </si>
  <si>
    <t>Obligations by Population Size and Category</t>
  </si>
  <si>
    <t>Obligations by Population Size</t>
  </si>
  <si>
    <t>FY 2015 CAPITAL PROGRAM OBLIGATIONS BY POPULATION GROUP</t>
  </si>
  <si>
    <t>Row Labels</t>
  </si>
  <si>
    <t>LARGE</t>
  </si>
  <si>
    <t>MEDIUM</t>
  </si>
  <si>
    <t>SMALL</t>
  </si>
  <si>
    <t>STATE</t>
  </si>
  <si>
    <t>Grand Total</t>
  </si>
  <si>
    <t>Albany-Schenectady, NY</t>
  </si>
  <si>
    <t>Atlantic City, NJ</t>
  </si>
  <si>
    <t>Baton Rouge, LA</t>
  </si>
  <si>
    <t>Birmingham, AL</t>
  </si>
  <si>
    <t>Denton-Lewisville, TX</t>
  </si>
  <si>
    <t>Durham, NC</t>
  </si>
  <si>
    <t>El Paso, TX-NM</t>
  </si>
  <si>
    <t>Flint, MI</t>
  </si>
  <si>
    <t>Fort Collins, CO</t>
  </si>
  <si>
    <t>HUNTINGTON, WV-KY-OH</t>
  </si>
  <si>
    <t>JACKSON, MS</t>
  </si>
  <si>
    <t>Kalamazoo, MI</t>
  </si>
  <si>
    <t>Lincoln, NE</t>
  </si>
  <si>
    <t>Louisville/Jefferson County, KY-IN</t>
  </si>
  <si>
    <t>Palm Bay-Melbourne, FL</t>
  </si>
  <si>
    <t>Palm Coast-Daytona Beach-Port Orange, FL</t>
  </si>
  <si>
    <t>Poughkeepsie-Newburgh, NY-NJ</t>
  </si>
  <si>
    <t>Raleigh, NC</t>
  </si>
  <si>
    <t>Reading, PA</t>
  </si>
  <si>
    <t>Roanoke, VA</t>
  </si>
  <si>
    <t>Salem, OR</t>
  </si>
  <si>
    <t>Sarasota-Bradenton, FL</t>
  </si>
  <si>
    <t>Syracuse, NY</t>
  </si>
  <si>
    <t>Tallahassee, FL</t>
  </si>
  <si>
    <t>Trenton, NJ</t>
  </si>
  <si>
    <t>Youngstown, OH-PA</t>
  </si>
  <si>
    <t>Albany, OR</t>
  </si>
  <si>
    <t>Arecibo, PR</t>
  </si>
  <si>
    <t>Bend, OR</t>
  </si>
  <si>
    <t>Bismarck, ND</t>
  </si>
  <si>
    <t>Bloomington-Normal, IL</t>
  </si>
  <si>
    <t>Coeur D'Alene, ID</t>
  </si>
  <si>
    <t>Danbury, CT-NY</t>
  </si>
  <si>
    <t>Farmington, NM</t>
  </si>
  <si>
    <t>Frederick, MD</t>
  </si>
  <si>
    <t>Juana Díaz, PR</t>
  </si>
  <si>
    <t>Lexington Park-California-Chesapeake Ranch Estates, MD</t>
  </si>
  <si>
    <t>Logan, UT</t>
  </si>
  <si>
    <t xml:space="preserve">Los Lunas, NM </t>
  </si>
  <si>
    <t>Lynchburg, VA</t>
  </si>
  <si>
    <t>Mayaguez, PR</t>
  </si>
  <si>
    <t>Nampa, ID</t>
  </si>
  <si>
    <t>Pocatello, ID</t>
  </si>
  <si>
    <t>Port Arthur, TX</t>
  </si>
  <si>
    <t>Rapid City, SD</t>
  </si>
  <si>
    <t>Salisbury, MD-DE</t>
  </si>
  <si>
    <t>San Marcos, TX</t>
  </si>
  <si>
    <t>Saratoga Springs, NY</t>
  </si>
  <si>
    <t>Sioux Falls, SD</t>
  </si>
  <si>
    <t>Springfield, IL</t>
  </si>
  <si>
    <t>Waldorf, MD</t>
  </si>
  <si>
    <t>Westminster-Eldersburg, MD</t>
  </si>
  <si>
    <t>KANSAS GOV APP</t>
  </si>
  <si>
    <t>LOUISIANA GOV APP</t>
  </si>
  <si>
    <t>NEW HAMPSHIRE GOV APP</t>
  </si>
  <si>
    <t>SOUTH CAROLINA GOV APP</t>
  </si>
  <si>
    <t>Sum of ALI FTA Amt 2015</t>
  </si>
  <si>
    <t>Column Labels</t>
  </si>
  <si>
    <t>BUS OTHER</t>
  </si>
  <si>
    <t>BUS PURCHASE</t>
  </si>
  <si>
    <t>FIXED GUIDEWAY</t>
  </si>
  <si>
    <t>MAINTENANCE FACILITY</t>
  </si>
  <si>
    <t>NEW STARTS</t>
  </si>
  <si>
    <t>FTA Program</t>
  </si>
  <si>
    <t>(Multiple Items)</t>
  </si>
  <si>
    <t>NOTE:  Table does not include Research ($8,961,970) and Training ($32,030).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</si>
</sst>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theme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2" xfId="0" applyFont="1" applyBorder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/>
    <xf numFmtId="0" fontId="7" fillId="0" borderId="11" xfId="0" applyFont="1" applyBorder="1"/>
    <xf numFmtId="3" fontId="0" fillId="0" borderId="4" xfId="0" applyNumberFormat="1" applyBorder="1"/>
    <xf numFmtId="3" fontId="0" fillId="0" borderId="0" xfId="0" applyNumberFormat="1" applyProtection="1"/>
    <xf numFmtId="5" fontId="0" fillId="0" borderId="0" xfId="0" applyNumberFormat="1" applyProtection="1"/>
    <xf numFmtId="164" fontId="8" fillId="0" borderId="7" xfId="0" applyNumberFormat="1" applyFont="1" applyBorder="1" applyProtection="1"/>
    <xf numFmtId="37" fontId="0" fillId="0" borderId="0" xfId="0" applyNumberFormat="1" applyProtection="1"/>
    <xf numFmtId="3" fontId="0" fillId="0" borderId="12" xfId="0" applyNumberFormat="1" applyBorder="1"/>
    <xf numFmtId="0" fontId="7" fillId="0" borderId="13" xfId="0" applyFont="1" applyBorder="1"/>
    <xf numFmtId="3" fontId="0" fillId="0" borderId="14" xfId="0" applyNumberFormat="1" applyBorder="1"/>
    <xf numFmtId="3" fontId="0" fillId="0" borderId="15" xfId="0" applyNumberFormat="1" applyBorder="1" applyProtection="1"/>
    <xf numFmtId="37" fontId="0" fillId="0" borderId="15" xfId="0" applyNumberFormat="1" applyBorder="1" applyProtection="1"/>
    <xf numFmtId="164" fontId="8" fillId="0" borderId="16" xfId="0" applyNumberFormat="1" applyFont="1" applyBorder="1" applyProtection="1"/>
    <xf numFmtId="3" fontId="0" fillId="0" borderId="0" xfId="0" applyNumberFormat="1" applyBorder="1" applyProtection="1"/>
    <xf numFmtId="0" fontId="7" fillId="0" borderId="17" xfId="0" applyFont="1" applyBorder="1"/>
    <xf numFmtId="3" fontId="0" fillId="0" borderId="18" xfId="0" applyNumberFormat="1" applyBorder="1"/>
    <xf numFmtId="3" fontId="0" fillId="0" borderId="19" xfId="0" applyNumberFormat="1" applyBorder="1" applyProtection="1"/>
    <xf numFmtId="37" fontId="0" fillId="0" borderId="19" xfId="0" applyNumberFormat="1" applyBorder="1" applyProtection="1"/>
    <xf numFmtId="164" fontId="8" fillId="0" borderId="20" xfId="0" applyNumberFormat="1" applyFont="1" applyBorder="1" applyProtection="1"/>
    <xf numFmtId="37" fontId="0" fillId="0" borderId="0" xfId="0" applyNumberFormat="1" applyBorder="1" applyProtection="1"/>
    <xf numFmtId="3" fontId="0" fillId="0" borderId="21" xfId="0" applyNumberFormat="1" applyBorder="1"/>
    <xf numFmtId="3" fontId="0" fillId="0" borderId="0" xfId="0" applyNumberFormat="1" applyBorder="1"/>
    <xf numFmtId="37" fontId="8" fillId="0" borderId="7" xfId="0" applyNumberFormat="1" applyFont="1" applyBorder="1" applyProtection="1"/>
    <xf numFmtId="0" fontId="7" fillId="3" borderId="11" xfId="0" applyFont="1" applyFill="1" applyBorder="1"/>
    <xf numFmtId="5" fontId="0" fillId="3" borderId="0" xfId="0" applyNumberFormat="1" applyFill="1" applyProtection="1"/>
    <xf numFmtId="164" fontId="8" fillId="3" borderId="7" xfId="0" applyNumberFormat="1" applyFont="1" applyFill="1" applyBorder="1" applyProtection="1"/>
    <xf numFmtId="37" fontId="0" fillId="0" borderId="14" xfId="0" applyNumberFormat="1" applyBorder="1" applyProtection="1"/>
    <xf numFmtId="5" fontId="8" fillId="0" borderId="7" xfId="0" applyNumberFormat="1" applyFont="1" applyBorder="1" applyProtection="1"/>
    <xf numFmtId="0" fontId="8" fillId="0" borderId="7" xfId="0" applyFont="1" applyBorder="1"/>
    <xf numFmtId="5" fontId="7" fillId="0" borderId="0" xfId="0" applyNumberFormat="1" applyFont="1" applyBorder="1" applyProtection="1"/>
    <xf numFmtId="37" fontId="7" fillId="0" borderId="0" xfId="0" applyNumberFormat="1" applyFont="1" applyBorder="1" applyProtection="1"/>
    <xf numFmtId="37" fontId="0" fillId="0" borderId="4" xfId="0" applyNumberFormat="1" applyBorder="1" applyProtection="1"/>
    <xf numFmtId="37" fontId="7" fillId="0" borderId="15" xfId="0" applyNumberFormat="1" applyFont="1" applyBorder="1" applyProtection="1"/>
    <xf numFmtId="37" fontId="7" fillId="0" borderId="19" xfId="0" applyNumberFormat="1" applyFont="1" applyBorder="1" applyProtection="1"/>
    <xf numFmtId="0" fontId="0" fillId="3" borderId="11" xfId="0" applyFill="1" applyBorder="1"/>
    <xf numFmtId="9" fontId="0" fillId="0" borderId="0" xfId="0" applyNumberFormat="1" applyProtection="1"/>
    <xf numFmtId="5" fontId="0" fillId="0" borderId="7" xfId="0" applyNumberFormat="1" applyBorder="1" applyProtection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8" fillId="0" borderId="3" xfId="0" applyNumberFormat="1" applyFont="1" applyFill="1" applyBorder="1" applyProtection="1"/>
    <xf numFmtId="37" fontId="8" fillId="0" borderId="3" xfId="0" applyNumberFormat="1" applyFont="1" applyFill="1" applyBorder="1" applyProtection="1"/>
    <xf numFmtId="0" fontId="6" fillId="0" borderId="11" xfId="0" applyFont="1" applyFill="1" applyBorder="1"/>
    <xf numFmtId="5" fontId="6" fillId="0" borderId="0" xfId="0" applyNumberFormat="1" applyFont="1" applyFill="1" applyProtection="1"/>
    <xf numFmtId="164" fontId="8" fillId="0" borderId="7" xfId="0" applyNumberFormat="1" applyFont="1" applyFill="1" applyBorder="1" applyProtection="1"/>
    <xf numFmtId="37" fontId="6" fillId="0" borderId="0" xfId="0" applyNumberFormat="1" applyFont="1" applyProtection="1"/>
    <xf numFmtId="0" fontId="6" fillId="0" borderId="0" xfId="0" applyFont="1"/>
    <xf numFmtId="0" fontId="0" fillId="0" borderId="8" xfId="0" applyFill="1" applyBorder="1"/>
    <xf numFmtId="5" fontId="0" fillId="0" borderId="9" xfId="0" applyNumberFormat="1" applyFill="1" applyBorder="1" applyProtection="1"/>
    <xf numFmtId="5" fontId="0" fillId="0" borderId="10" xfId="0" applyNumberFormat="1" applyFill="1" applyBorder="1" applyProtection="1"/>
    <xf numFmtId="37" fontId="8" fillId="0" borderId="10" xfId="0" applyNumberFormat="1" applyFont="1" applyFill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8" fillId="0" borderId="0" xfId="0" applyNumberFormat="1" applyFont="1" applyFill="1" applyBorder="1" applyProtection="1"/>
    <xf numFmtId="0" fontId="6" fillId="0" borderId="0" xfId="0" applyFont="1" applyFill="1" applyBorder="1"/>
    <xf numFmtId="37" fontId="8" fillId="0" borderId="0" xfId="0" applyNumberFormat="1" applyFont="1" applyProtection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259</xdr:row>
          <xdr:rowOff>30480</xdr:rowOff>
        </xdr:from>
        <xdr:to>
          <xdr:col>6</xdr:col>
          <xdr:colOff>624840</xdr:colOff>
          <xdr:row>290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822960</xdr:colOff>
          <xdr:row>258</xdr:row>
          <xdr:rowOff>152400</xdr:rowOff>
        </xdr:from>
        <xdr:to>
          <xdr:col>15</xdr:col>
          <xdr:colOff>114300</xdr:colOff>
          <xdr:row>281</xdr:row>
          <xdr:rowOff>129540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50145324074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 count="6709">
        <n v="500"/>
        <n v="79500"/>
        <n v="2318"/>
        <n v="178336"/>
        <n v="166453"/>
        <n v="136167"/>
        <n v="15129"/>
        <n v="6900"/>
        <n v="62105"/>
        <n v="8251"/>
        <n v="13721"/>
        <n v="48025"/>
        <n v="9735"/>
        <n v="15112"/>
        <n v="136014"/>
        <n v="41500"/>
        <n v="6202"/>
        <n v="55817"/>
        <n v="11123"/>
        <n v="100112"/>
        <n v="139000"/>
        <n v="115146"/>
        <n v="1147701"/>
        <n v="100208"/>
        <n v="1211758"/>
        <n v="53817"/>
        <n v="70000"/>
        <n v="25232"/>
        <n v="587"/>
        <n v="20000"/>
        <n v="260000"/>
        <n v="-24676"/>
        <n v="24676"/>
        <n v="552925"/>
        <n v="53600"/>
        <n v="45600"/>
        <n v="134402"/>
        <n v="6486"/>
        <n v="8599230"/>
        <n v="221350"/>
        <n v="1744020"/>
        <n v="500000"/>
        <n v="6000"/>
        <n v="93600"/>
        <n v="6744039"/>
        <n v="400000"/>
        <n v="106612"/>
        <n v="235926.2"/>
        <n v="50633.8"/>
        <n v="31840"/>
        <n v="1571850"/>
        <n v="0"/>
        <n v="260072"/>
        <n v="758746"/>
        <n v="258003"/>
        <n v="75759"/>
        <n v="460"/>
        <n v="1319583"/>
        <n v="42320"/>
        <n v="3081211"/>
        <n v="160000"/>
        <n v="4480000"/>
        <n v="741014.01"/>
        <n v="7484.99"/>
        <n v="47976"/>
        <n v="80000"/>
        <n v="15840"/>
        <n v="160"/>
        <n v="2729372"/>
        <n v="617600"/>
        <n v="29850"/>
        <n v="-250000"/>
        <n v="136455"/>
        <n v="250000"/>
        <n v="118261"/>
        <n v="63679"/>
        <n v="368955"/>
        <n v="1460988"/>
        <n v="36599"/>
        <n v="1819400"/>
        <n v="1114382"/>
        <n v="227425"/>
        <n v="427559"/>
        <n v="272910"/>
        <n v="15571496"/>
        <n v="341138"/>
        <n v="910"/>
        <n v="461056"/>
        <n v="181940"/>
        <n v="1637460"/>
        <n v="256764"/>
        <n v="45316"/>
        <n v="173500"/>
        <n v="21563"/>
        <n v="729308"/>
        <n v="203398"/>
        <n v="33600"/>
        <n v="58410"/>
        <n v="132800"/>
        <n v="130245"/>
        <n v="1400"/>
        <n v="1848"/>
        <n v="3200"/>
        <n v="5600"/>
        <n v="2640"/>
        <n v="238452"/>
        <n v="28305"/>
        <n v="46695"/>
        <n v="300000"/>
        <n v="79536"/>
        <n v="305590"/>
        <n v="85000"/>
        <n v="885252"/>
        <n v="600"/>
        <n v="976297"/>
        <n v="273073"/>
        <n v="401223"/>
        <n v="44580"/>
        <n v="40824"/>
        <n v="72016"/>
        <n v="92324"/>
        <n v="592070"/>
        <n v="84770"/>
        <n v="396061"/>
        <n v="551410"/>
        <n v="142421"/>
        <n v="169806"/>
        <n v="76000"/>
        <n v="2048417"/>
        <n v="1549846"/>
        <n v="3033904"/>
        <n v="2290282"/>
        <n v="2525193"/>
        <n v="1241761"/>
        <n v="130328"/>
        <n v="52131"/>
        <n v="39098"/>
        <n v="1200"/>
        <n v="1000"/>
        <n v="108288"/>
        <n v="59360"/>
        <n v="11200"/>
        <n v="443843"/>
        <n v="111994"/>
        <n v="1109200"/>
        <n v="213889"/>
        <n v="19600"/>
        <n v="521600"/>
        <n v="21708"/>
        <n v="830726"/>
        <n v="1941274"/>
        <n v="308000"/>
        <n v="50000"/>
        <n v="2250"/>
        <n v="100000"/>
        <n v="95000"/>
        <n v="532451"/>
        <n v="106000"/>
        <n v="90000"/>
        <n v="72000"/>
        <n v="490581"/>
        <n v="246865"/>
        <n v="475000"/>
        <n v="144000"/>
        <n v="54143"/>
        <n v="488339"/>
        <n v="125000"/>
        <n v="120000"/>
        <n v="363443"/>
        <n v="440107"/>
        <n v="68157"/>
        <n v="128000"/>
        <n v="483957"/>
        <n v="164949"/>
        <n v="2"/>
        <n v="1314262"/>
        <n v="21600"/>
        <n v="6000000"/>
        <n v="716289"/>
        <n v="158521"/>
        <n v="69442"/>
        <n v="655121"/>
        <n v="251397"/>
        <n v="1582316"/>
        <n v="25139"/>
        <n v="4909644"/>
        <n v="49592"/>
        <n v="96634"/>
        <n v="1751079"/>
        <n v="5000"/>
        <n v="18714"/>
        <n v="127500"/>
        <n v="292000"/>
        <n v="188000"/>
        <n v="510000"/>
        <n v="32000"/>
        <n v="4800"/>
        <n v="9600"/>
        <n v="15000"/>
        <n v="650000"/>
        <n v="77348"/>
        <n v="204390"/>
        <n v="669961"/>
        <n v="15888"/>
        <n v="189312"/>
        <n v="280000"/>
        <n v="375304"/>
        <n v="636250"/>
        <n v="241071"/>
        <n v="1546036"/>
        <n v="25025"/>
        <n v="2000000"/>
        <n v="1830000"/>
        <n v="905991"/>
        <n v="11250"/>
        <n v="25000"/>
        <n v="5360"/>
        <n v="192911"/>
        <n v="190400"/>
        <n v="7200"/>
        <n v="24000"/>
        <n v="3688653"/>
        <n v="18240"/>
        <n v="955858"/>
        <n v="5763347"/>
        <n v="773746"/>
        <n v="202746"/>
        <n v="60040"/>
        <n v="252240"/>
        <n v="10240"/>
        <n v="238446"/>
        <n v="771200"/>
        <n v="318800"/>
        <n v="191210"/>
        <n v="4000"/>
        <n v="118400"/>
        <n v="12800"/>
        <n v="2400"/>
        <n v="97081"/>
        <n v="108800"/>
        <n v="-132"/>
        <n v="56376"/>
        <n v="40000"/>
        <n v="76"/>
        <n v="-12293"/>
        <n v="-84027"/>
        <n v="6800"/>
        <n v="251574"/>
        <n v="84557"/>
        <n v="84556"/>
        <n v="12000"/>
        <n v="800"/>
        <n v="328875"/>
        <n v="5200"/>
        <n v="28000"/>
        <n v="234976"/>
        <n v="113655"/>
        <n v="714921"/>
        <n v="73000"/>
        <n v="374067"/>
        <n v="103634"/>
        <n v="548278"/>
        <n v="10363"/>
        <n v="247365"/>
        <n v="47113"/>
        <n v="176661"/>
        <n v="578623"/>
        <n v="320000"/>
        <n v="1432000"/>
        <n v="397000"/>
        <n v="340498"/>
        <n v="590291"/>
        <n v="220800"/>
        <n v="348000"/>
        <n v="600000"/>
        <n v="140000"/>
        <n v="43911"/>
        <n v="200000"/>
        <n v="2314570"/>
        <n v="1200000"/>
        <n v="203728"/>
        <n v="101864"/>
        <n v="69756"/>
        <n v="19831"/>
        <n v="2939"/>
        <n v="16049"/>
        <n v="821"/>
        <n v="995000"/>
        <n v="107894"/>
        <n v="75882"/>
        <n v="63655"/>
        <n v="375000"/>
        <n v="265000"/>
        <n v="287000"/>
        <n v="166000"/>
        <n v="112000"/>
        <n v="49441"/>
        <n v="252000"/>
        <n v="586800"/>
        <n v="130500"/>
        <n v="27000"/>
        <n v="1132885"/>
        <n v="420600"/>
        <n v="553260"/>
        <n v="1924543"/>
        <n v="1817286"/>
        <n v="115349"/>
        <n v="180000"/>
        <n v="9000"/>
        <n v="45000"/>
        <n v="73075"/>
        <n v="6480"/>
        <n v="675705"/>
        <n v="789566"/>
        <n v="439027"/>
        <n v="405734"/>
        <n v="1287318"/>
        <n v="33218"/>
        <n v="90"/>
        <n v="806767"/>
        <n v="52200"/>
        <n v="298584"/>
        <n v="274659"/>
        <n v="223100"/>
        <n v="57299"/>
        <n v="48875"/>
        <n v="78474"/>
        <n v="133860"/>
        <n v="134550"/>
        <n v="464400"/>
        <n v="37232"/>
        <n v="1600000"/>
        <n v="121500"/>
        <n v="315000"/>
        <n v="410769"/>
        <n v="9180"/>
        <n v="32400"/>
        <n v="37000"/>
        <n v="24151"/>
        <n v="158400"/>
        <n v="7200000"/>
        <n v="44536"/>
        <n v="133607"/>
        <n v="-69280"/>
        <n v="146657"/>
        <n v="128870"/>
        <n v="69280"/>
        <n v="984300"/>
        <n v="777522"/>
        <n v="1570191"/>
        <n v="276945"/>
        <n v="1351904"/>
        <n v="2169620"/>
        <n v="1700696"/>
        <n v="5070000"/>
        <n v="289040"/>
        <n v="88000"/>
        <n v="114740"/>
        <n v="432236"/>
        <n v="77872"/>
        <n v="21429"/>
        <n v="155000"/>
        <n v="40320"/>
        <n v="90298"/>
        <n v="384271"/>
        <n v="68544"/>
        <n v="14250"/>
        <n v="661097"/>
        <n v="297903"/>
        <n v="445407"/>
        <n v="6600000"/>
        <n v="2546100"/>
        <n v="392288"/>
        <n v="5811062"/>
        <n v="749450"/>
        <n v="-6640000"/>
        <n v="-360000"/>
        <n v="6767329"/>
        <n v="1883220"/>
        <n v="1878945"/>
        <n v="1456512"/>
        <n v="571500"/>
        <n v="2321181"/>
        <n v="835970"/>
        <n v="727035"/>
        <n v="6383816"/>
        <n v="1415806"/>
        <n v="1437247"/>
        <n v="61935"/>
        <n v="602167"/>
        <n v="10000000"/>
        <n v="110000000"/>
        <n v="5000000"/>
        <n v="20000000"/>
        <n v="20059000"/>
        <n v="37921000"/>
        <n v="5237000"/>
        <n v="16932000"/>
        <n v="31959000"/>
        <n v="913000"/>
        <n v="34650000"/>
        <n v="2205000"/>
        <n v="5533350"/>
        <n v="662755"/>
        <n v="8832818"/>
        <n v="33215311"/>
        <n v="57951871"/>
        <n v="50000000"/>
        <n v="-15000000"/>
        <n v="30000000"/>
        <n v="18054003"/>
        <n v="8995226"/>
        <n v="1000000"/>
        <n v="7581598"/>
        <n v="1800000"/>
        <n v="12614402"/>
        <n v="5260674"/>
        <n v="2869458"/>
        <n v="291941"/>
        <n v="1307441"/>
        <n v="1805812"/>
        <n v="3772365"/>
        <n v="6960579"/>
        <n v="281747"/>
        <n v="1500000"/>
        <n v="469778"/>
        <n v="1785020"/>
        <n v="800000"/>
        <n v="693120"/>
        <n v="48276"/>
        <n v="3935000"/>
        <n v="63000"/>
        <n v="1104000"/>
        <n v="288000"/>
        <n v="1002000"/>
        <n v="336000"/>
        <n v="960645"/>
        <n v="1692974"/>
        <n v="309985"/>
        <n v="3845737"/>
        <n v="134985"/>
        <n v="39251"/>
        <n v="4824500"/>
        <n v="603543"/>
        <n v="1823000"/>
        <n v="533500"/>
        <n v="816000"/>
        <n v="2685189"/>
        <n v="6291064"/>
        <n v="563440"/>
        <n v="1162772"/>
        <n v="3722291"/>
        <n v="80210"/>
        <n v="24403"/>
        <n v="24630"/>
        <n v="61550"/>
        <n v="5320"/>
        <n v="405000"/>
        <n v="58500"/>
        <n v="117000"/>
        <n v="234000"/>
        <n v="496800"/>
        <n v="310500"/>
        <n v="186300"/>
        <n v="434700"/>
        <n v="153750"/>
        <n v="292500"/>
        <n v="248400"/>
        <n v="169912"/>
        <n v="210000"/>
        <n v="96000"/>
        <n v="431157"/>
        <n v="214626"/>
        <n v="240000"/>
        <n v="58454"/>
        <n v="8544"/>
        <n v="1528"/>
        <n v="135000"/>
        <n v="168960"/>
        <n v="520000"/>
        <n v="284000"/>
        <n v="580300"/>
        <n v="5700000"/>
        <n v="178000"/>
        <n v="1767007"/>
        <n v="420204"/>
        <n v="551768"/>
        <n v="1463067"/>
        <n v="311000"/>
        <n v="381140"/>
        <n v="134128"/>
        <n v="75900"/>
        <n v="56509"/>
        <n v="76726"/>
        <n v="67500"/>
        <n v="184461"/>
        <n v="7667"/>
        <n v="8885"/>
        <n v="721850"/>
        <n v="34017"/>
        <n v="141725"/>
        <n v="467147"/>
        <n v="1155303"/>
        <n v="99950"/>
        <n v="311434"/>
        <n v="45244"/>
        <n v="27122"/>
        <n v="507691"/>
        <n v="365349"/>
        <n v="2300"/>
        <n v="64274"/>
        <n v="68000"/>
        <n v="-156.19"/>
        <n v="371000"/>
        <n v="36000"/>
        <n v="23000"/>
        <n v="133361"/>
        <n v="406151"/>
        <n v="763854"/>
        <n v="900000"/>
        <n v="3611526"/>
        <n v="190668"/>
        <n v="190669"/>
        <n v="164661"/>
        <n v="227389"/>
        <n v="375050"/>
        <n v="5725808"/>
        <n v="710302"/>
        <n v="2387508"/>
        <n v="4431394"/>
        <n v="827900"/>
        <n v="65000"/>
        <n v="7348139"/>
        <n v="5288873"/>
        <n v="2811765.71"/>
        <n v="207000"/>
        <n v="736576"/>
        <n v="748306"/>
        <n v="475200"/>
        <n v="-12425"/>
        <n v="916844.29"/>
        <n v="-95362"/>
        <n v="-99360"/>
        <n v="37079427"/>
        <n v="11788784"/>
        <n v="4000000"/>
        <n v="1131985"/>
        <n v="2500000"/>
        <n v="4236074"/>
        <n v="7100000"/>
        <n v="1722400"/>
        <n v="1826680"/>
        <n v="2733737"/>
        <n v="4897395"/>
        <n v="2218673"/>
        <n v="14796444"/>
        <n v="6557428"/>
        <n v="3428714"/>
        <n v="438450"/>
        <n v="5726499"/>
        <n v="3000000"/>
        <n v="8340085"/>
        <n v="46038405"/>
        <n v="13147345"/>
        <n v="1152000"/>
        <n v="1925133"/>
        <n v="2288000"/>
        <n v="596000"/>
        <n v="62000"/>
        <n v="92000"/>
        <n v="176913"/>
        <n v="3275"/>
        <n v="21875"/>
        <n v="3000"/>
        <n v="30250"/>
        <n v="356005"/>
        <n v="47174"/>
        <n v="94821"/>
        <n v="19000"/>
        <n v="62000000"/>
        <n v="5288275"/>
        <n v="48000"/>
        <n v="192000"/>
        <n v="94080"/>
        <n v="16000"/>
        <n v="5988500"/>
        <n v="206500"/>
        <n v="5538500"/>
        <n v="66500"/>
        <n v="550000"/>
        <n v="450000"/>
        <n v="42950287"/>
        <n v="15901298"/>
        <n v="3171866"/>
        <n v="366215"/>
        <n v="312364"/>
        <n v="4285"/>
        <n v="1830374"/>
        <n v="419898"/>
        <n v="265200"/>
        <n v="356609"/>
        <n v="289450"/>
        <n v="115104"/>
        <n v="680000"/>
        <n v="2200000"/>
        <n v="5661263"/>
        <n v="350000"/>
        <n v="2739372"/>
        <n v="126794"/>
        <n v="-126794"/>
        <n v="89752806"/>
        <n v="10547194"/>
        <n v="2150000"/>
        <n v="713967"/>
        <n v="4657782"/>
        <n v="3220000"/>
        <n v="960000"/>
        <n v="2352615"/>
        <n v="588728"/>
        <n v="1785000"/>
        <n v="150000"/>
        <n v="10000"/>
        <n v="4300000"/>
        <n v="35000"/>
        <n v="560000"/>
        <n v="8365234"/>
        <n v="30500000"/>
        <n v="1120000"/>
        <n v="13120"/>
        <n v="-13120"/>
        <n v="121360"/>
        <n v="713400"/>
        <n v="242720"/>
        <n v="47462"/>
        <n v="1350000"/>
        <n v="60000"/>
        <n v="273690"/>
        <n v="4774603"/>
        <n v="4960618"/>
        <n v="156719"/>
        <n v="266647"/>
        <n v="64251"/>
        <n v="530109"/>
        <n v="522888"/>
        <n v="126353"/>
        <n v="640000"/>
        <n v="6578760"/>
        <n v="8334023"/>
        <n v="676696"/>
        <n v="1281664"/>
        <n v="672263"/>
        <n v="31093"/>
        <n v="24768"/>
        <n v="1678872"/>
        <n v="1701083"/>
        <n v="34929"/>
        <n v="591464"/>
        <n v="172805"/>
        <n v="213333"/>
        <n v="10512"/>
        <n v="1034765"/>
        <n v="244501"/>
        <n v="48900"/>
        <n v="149400"/>
        <n v="1119664"/>
        <n v="22336"/>
        <n v="523458"/>
        <n v="1300000"/>
        <n v="23847"/>
        <n v="1432231"/>
        <n v="48035"/>
        <n v="10657"/>
        <n v="283608"/>
        <n v="82795"/>
        <n v="38182"/>
        <n v="352302"/>
        <n v="1476"/>
        <n v="2393879"/>
        <n v="7958293"/>
        <n v="142000"/>
        <n v="130000"/>
        <n v="23217273"/>
        <n v="958065"/>
        <n v="270000"/>
        <n v="2625000"/>
        <n v="1173946"/>
        <n v="4447486"/>
        <n v="99358"/>
        <n v="2774003"/>
        <n v="880350"/>
        <n v="412098"/>
        <n v="296667"/>
        <n v="4437500"/>
        <n v="2050000"/>
        <n v="679167"/>
        <n v="58333"/>
        <n v="173088"/>
        <n v="6792217"/>
        <n v="5895032"/>
        <n v="40226"/>
        <n v="109650"/>
        <n v="3276242"/>
        <n v="5591261"/>
        <n v="3990682"/>
        <n v="698844"/>
        <n v="709441"/>
        <n v="311892"/>
        <n v="75000"/>
        <n v="30000"/>
        <n v="396535"/>
        <n v="157000"/>
        <n v="410000"/>
        <n v="105000"/>
        <n v="245000"/>
        <n v="2153821"/>
        <n v="372115"/>
        <n v="1251644"/>
        <n v="3023220"/>
        <n v="865178"/>
        <n v="492000"/>
        <n v="147000"/>
        <n v="397293"/>
        <n v="370051"/>
        <n v="2363909"/>
        <n v="12480"/>
        <n v="1665603"/>
        <n v="39482"/>
        <n v="1503780"/>
        <n v="35568"/>
        <n v="21065"/>
        <n v="82517"/>
        <n v="702049"/>
        <n v="1100000"/>
        <n v="1673592"/>
        <n v="250070"/>
        <n v="256040"/>
        <n v="995552"/>
        <n v="29520"/>
        <n v="2250000"/>
        <n v="915307"/>
        <n v="4976334"/>
        <n v="3065738"/>
        <n v="21000000"/>
        <n v="700000"/>
        <n v="3027834"/>
        <n v="810000"/>
        <n v="557126"/>
        <n v="1666667"/>
        <n v="245663"/>
        <n v="472830"/>
        <n v="496472"/>
        <n v="621570"/>
        <n v="1598134"/>
        <n v="678156"/>
        <n v="4800000"/>
        <n v="260400"/>
        <n v="985000"/>
        <n v="169469"/>
        <n v="780000"/>
        <n v="639140"/>
        <n v="4809060"/>
        <n v="6371968"/>
        <n v="161288"/>
        <n v="2217412"/>
        <n v="893730"/>
        <n v="5928002"/>
        <n v="124183"/>
        <n v="145145"/>
        <n v="80769"/>
        <n v="3666168"/>
        <n v="31580"/>
        <n v="599196"/>
        <n v="240061"/>
        <n v="100800"/>
        <n v="58803"/>
        <n v="706520"/>
        <n v="472500"/>
        <n v="577063"/>
        <n v="165000"/>
        <n v="205300"/>
        <n v="420000"/>
        <n v="25200"/>
        <n v="2154372"/>
        <n v="10190032"/>
        <n v="10742480"/>
        <n v="1345875"/>
        <n v="2255679"/>
        <n v="216000"/>
        <n v="1040000"/>
        <n v="750000"/>
        <n v="1178716"/>
        <n v="695350"/>
        <n v="1600306"/>
        <n v="630162"/>
        <n v="2566921"/>
        <n v="104167"/>
        <n v="1752457"/>
        <n v="497740"/>
        <n v="427220"/>
        <n v="984000"/>
        <n v="28498"/>
        <n v="87387"/>
        <n v="8000"/>
        <n v="402193"/>
        <n v="1083789"/>
        <n v="14703"/>
        <n v="2888911"/>
        <n v="246520"/>
        <n v="841000"/>
        <n v="298889"/>
        <n v="317646"/>
        <n v="464214"/>
        <n v="557899"/>
        <n v="400801"/>
        <n v="69217"/>
        <n v="459916"/>
        <n v="166424"/>
        <n v="40153"/>
        <n v="526938"/>
        <n v="130905"/>
        <n v="446983"/>
        <n v="975000"/>
        <n v="302177"/>
        <n v="2839481"/>
        <n v="418135"/>
        <n v="-309143"/>
        <n v="-53283"/>
        <n v="-49480"/>
        <n v="-21574"/>
        <n v="1997001"/>
        <n v="813663"/>
        <n v="798000"/>
        <n v="782605"/>
        <n v="41786160"/>
        <n v="1538178"/>
        <n v="-150756"/>
        <n v="10227539"/>
        <n v="4656260"/>
        <n v="727000"/>
        <n v="1775851"/>
        <n v="75431000"/>
        <n v="5197506"/>
        <n v="54000000"/>
        <n v="28213840"/>
        <n v="3793000"/>
        <n v="10306000"/>
        <n v="4786000"/>
        <n v="7385000"/>
        <n v="3821000"/>
        <n v="2800000"/>
        <n v="2159360"/>
        <n v="6037500"/>
        <n v="3174300"/>
        <n v="1375566"/>
        <n v="44200"/>
        <n v="3459057"/>
        <n v="340000"/>
        <n v="2791849"/>
        <n v="120988"/>
        <n v="3640936"/>
        <n v="21427574"/>
        <n v="1284000"/>
        <n v="3154654"/>
        <n v="2812953"/>
        <n v="115960"/>
        <n v="973830"/>
        <n v="561701"/>
        <n v="1761747"/>
        <n v="255000"/>
        <n v="2155405"/>
        <n v="1784880"/>
        <n v="4133031"/>
        <n v="3205680"/>
        <n v="20594237"/>
        <n v="17779795"/>
        <n v="3746540"/>
        <n v="3178098"/>
        <n v="29098107"/>
        <n v="31090551"/>
        <n v="27479678"/>
        <n v="10174649"/>
        <n v="6858345"/>
        <n v="432000"/>
        <n v="50800"/>
        <n v="48512"/>
        <n v="41658"/>
        <n v="41180"/>
        <n v="41657"/>
        <n v="116234"/>
        <n v="46250"/>
        <n v="147734"/>
        <n v="32174"/>
        <n v="545000"/>
        <n v="70400"/>
        <n v="167304"/>
        <n v="96"/>
        <n v="-46790.05"/>
        <n v="42126.03"/>
        <n v="26604"/>
        <n v="22000"/>
        <n v="156000"/>
        <n v="40456"/>
        <n v="30720"/>
        <n v="599000"/>
        <n v="158608"/>
        <n v="196180"/>
        <n v="61405"/>
        <n v="7594603"/>
        <n v="49366"/>
        <n v="11750"/>
        <n v="448000"/>
        <n v="154140"/>
        <n v="104000"/>
        <n v="907510"/>
        <n v="356695"/>
        <n v="355052"/>
        <n v="1728991"/>
        <n v="16590917"/>
        <n v="16453359"/>
        <n v="2250052"/>
        <n v="1542120"/>
        <n v="870182"/>
        <n v="543481"/>
        <n v="139132"/>
        <n v="708707"/>
        <n v="365000"/>
        <n v="114169"/>
        <n v="422523"/>
        <n v="107200"/>
        <n v="59968"/>
        <n v="1139054"/>
        <n v="118627"/>
        <n v="-14554"/>
        <n v="-234080"/>
        <n v="-2252"/>
        <n v="163170"/>
        <n v="-15195"/>
        <n v="140116"/>
        <n v="331860"/>
        <n v="-34528"/>
        <n v="91200"/>
        <n v="533710"/>
        <n v="164778"/>
        <n v="739342"/>
        <n v="51551"/>
        <n v="-103434"/>
        <n v="-177114"/>
        <n v="-177040"/>
        <n v="-59218"/>
        <n v="-129294"/>
        <n v="-1163645"/>
        <n v="59205"/>
        <n v="59642"/>
        <n v="28168"/>
        <n v="52352"/>
        <n v="579602"/>
        <n v="267363"/>
        <n v="42234"/>
        <n v="313768"/>
        <n v="101475"/>
        <n v="446000"/>
        <n v="148000"/>
        <n v="40234691"/>
        <n v="8000000"/>
        <n v="5704182"/>
        <n v="4951942"/>
        <n v="85600"/>
        <n v="131398"/>
        <n v="251200"/>
        <n v="48800"/>
        <n v="14497"/>
        <n v="26474"/>
        <n v="68780"/>
        <n v="486400"/>
        <n v="41652"/>
        <n v="29941"/>
        <n v="107495"/>
        <n v="260109"/>
        <n v="127200"/>
        <n v="52000"/>
        <n v="36529"/>
        <n v="256020"/>
        <n v="129345"/>
        <n v="115568"/>
        <n v="44000"/>
        <n v="23638"/>
        <n v="212745"/>
        <n v="20750"/>
        <n v="77939"/>
        <n v="49600"/>
        <n v="238260"/>
        <n v="7607"/>
        <n v="56428"/>
        <n v="41504"/>
        <n v="31500000"/>
        <n v="8978750"/>
        <n v="17600"/>
        <n v="268800"/>
        <n v="138752"/>
        <n v="19200"/>
        <n v="368448"/>
        <n v="492302"/>
        <n v="16000000"/>
        <n v="1911000"/>
        <n v="4002480"/>
        <n v="1890060"/>
        <n v="3891300"/>
        <n v="312000"/>
        <n v="1440000"/>
        <n v="592000"/>
        <n v="927200"/>
        <n v="7020000"/>
        <n v="3780000"/>
        <n v="7400000"/>
        <n v="-190465"/>
        <n v="196000"/>
        <n v="1056315"/>
        <n v="130288"/>
        <n v="22400"/>
        <n v="87494"/>
        <n v="20800"/>
        <n v="178862"/>
        <n v="108743"/>
        <n v="248715"/>
        <n v="563762"/>
        <n v="3500"/>
        <n v="30159"/>
        <n v="26000"/>
        <n v="14000"/>
        <n v="329614.40000000002"/>
        <n v="75720"/>
        <n v="56034.44"/>
        <n v="1024.75"/>
        <n v="117606.41"/>
        <n v="64268"/>
        <n v="53508"/>
        <n v="6833"/>
        <n v="40644"/>
        <n v="34747"/>
        <n v="16872"/>
        <n v="67698"/>
        <n v="4815"/>
        <n v="31641"/>
        <n v="180"/>
        <n v="11900"/>
        <n v="74327"/>
        <n v="42567"/>
        <n v="172819"/>
        <n v="27500"/>
        <n v="11015"/>
        <n v="102054"/>
        <n v="186612"/>
        <n v="18000"/>
        <n v="85680"/>
        <n v="3520"/>
        <n v="18800"/>
        <n v="750"/>
        <n v="5500"/>
        <n v="1375"/>
        <n v="2975"/>
        <n v="4700"/>
        <n v="7500"/>
        <n v="5175"/>
        <n v="2625"/>
        <n v="110859"/>
        <n v="50378"/>
        <n v="2610000"/>
        <n v="10226"/>
        <n v="63589"/>
        <n v="154948"/>
        <n v="1800"/>
        <n v="7365"/>
        <n v="1860"/>
        <n v="14480"/>
        <n v="69147"/>
        <n v="7615"/>
        <n v="29060"/>
        <n v="120"/>
        <n v="9193"/>
        <n v="70818"/>
        <n v="49567"/>
        <n v="147108"/>
        <n v="535470"/>
        <n v="-284607.8"/>
        <n v="433200"/>
        <n v="362926"/>
        <n v="3266000"/>
        <n v="862190"/>
        <n v="598430"/>
        <n v="898904"/>
        <n v="868241"/>
        <n v="-10.33"/>
        <n v="-215.5"/>
        <n v="-63.29"/>
        <n v="97920"/>
        <n v="-207"/>
        <n v="251937"/>
        <n v="133793"/>
        <n v="341775"/>
        <n v="202024"/>
        <n v="174280"/>
        <n v="540712"/>
        <n v="-0.6"/>
        <n v="255400"/>
        <n v="1372360"/>
        <n v="461054"/>
        <n v="231375"/>
        <n v="24955"/>
        <n v="385707"/>
        <n v="222860"/>
        <n v="818310"/>
        <n v="660000"/>
        <n v="820467"/>
        <n v="422260"/>
        <n v="298446"/>
        <n v="150186"/>
        <n v="285351"/>
        <n v="375783"/>
        <n v="1852300"/>
        <n v="775000"/>
        <n v="875000"/>
        <n v="4201862"/>
        <n v="992844"/>
        <n v="1406689"/>
        <n v="275000"/>
        <n v="1250000"/>
        <n v="460000"/>
        <n v="390748"/>
        <n v="716000"/>
        <n v="153069"/>
        <n v="635000"/>
        <n v="427000"/>
        <n v="446086"/>
        <n v="291000"/>
        <n v="785000"/>
        <n v="735000"/>
        <n v="850000"/>
        <n v="855000"/>
        <n v="796435"/>
        <n v="139942"/>
        <n v="540000"/>
        <n v="763000"/>
        <n v="67789"/>
        <n v="860000"/>
        <n v="977689"/>
        <n v="146054"/>
        <n v="56373"/>
        <n v="66603"/>
        <n v="230000"/>
        <n v="1750000"/>
        <n v="455000"/>
        <n v="306703"/>
        <n v="91886"/>
        <n v="44978"/>
        <n v="46262"/>
        <n v="42863"/>
        <n v="19475730"/>
        <n v="9661143"/>
        <n v="-49326.29"/>
        <n v="893910"/>
        <n v="492645"/>
        <n v="1327500"/>
        <n v="982500"/>
        <n v="5283750"/>
        <n v="4668750"/>
        <n v="1890000"/>
        <n v="1848750"/>
        <n v="-154421"/>
        <n v="1900000"/>
        <n v="2957678"/>
        <n v="57109"/>
        <n v="11317261"/>
        <n v="39809228"/>
        <n v="7334166"/>
        <n v="1266664"/>
        <n v="5337430"/>
        <n v="28822262"/>
        <n v="5483065"/>
        <n v="486360"/>
        <n v="10105926"/>
        <n v="276438"/>
        <n v="1249940"/>
        <n v="10069172"/>
        <n v="615508"/>
        <n v="406519"/>
        <n v="19876382"/>
        <n v="1397603"/>
        <n v="338623"/>
        <n v="26462667"/>
        <n v="876251"/>
        <n v="1575389"/>
        <n v="6760328"/>
        <n v="244947"/>
        <n v="25896"/>
        <n v="1190"/>
        <n v="6303"/>
        <n v="24001"/>
        <n v="108100"/>
        <n v="79699"/>
        <n v="13066"/>
        <n v="60635"/>
        <n v="5573"/>
        <n v="56524983"/>
        <n v="14356345"/>
        <n v="4587796"/>
        <n v="477000"/>
        <n v="1268962"/>
        <n v="682145"/>
        <n v="5615630"/>
        <n v="1906420"/>
        <n v="31022"/>
        <n v="2844793"/>
        <n v="79108"/>
        <n v="3618931"/>
        <n v="4783438"/>
        <n v="3340994"/>
        <n v="2810400"/>
        <n v="12868388"/>
        <n v="1961868"/>
        <n v="2929515"/>
        <n v="1140966"/>
        <n v="16644929"/>
        <n v="619962"/>
        <n v="254259"/>
        <n v="1710351"/>
        <n v="980502"/>
        <n v="1961294"/>
        <n v="53883"/>
        <n v="3417029"/>
        <n v="94292"/>
        <n v="953654"/>
        <n v="58063"/>
        <n v="8315301"/>
        <n v="11322914"/>
        <n v="774091"/>
        <n v="1252837"/>
        <n v="2226706"/>
        <n v="4084571"/>
        <n v="12168674"/>
        <n v="1638550"/>
        <n v="600805"/>
        <n v="627261"/>
        <n v="38228"/>
        <n v="124613"/>
        <n v="99423"/>
        <n v="287048"/>
        <n v="890933"/>
        <n v="15657"/>
        <n v="8989013"/>
        <n v="16209599"/>
        <n v="122798"/>
        <n v="126553"/>
        <n v="1132500"/>
        <n v="39644"/>
        <n v="10800"/>
        <n v="9826"/>
        <n v="1233.75"/>
        <n v="7337.08"/>
        <n v="23159.17"/>
        <n v="199229"/>
        <n v="8420"/>
        <n v="50797"/>
        <n v="11500"/>
        <n v="35192"/>
        <n v="194862"/>
        <n v="708578"/>
        <n v="19140"/>
        <n v="46500"/>
        <n v="189197"/>
        <n v="52682"/>
        <n v="553400"/>
        <n v="194804"/>
        <n v="485699"/>
        <n v="139508"/>
        <n v="7692"/>
        <n v="163464"/>
        <n v="422000"/>
        <n v="21192"/>
        <n v="38877"/>
        <n v="97758"/>
        <n v="11824859"/>
        <n v="13646245"/>
        <n v="1874500"/>
        <n v="39712293"/>
        <n v="9808166"/>
        <n v="8452825"/>
        <n v="5405675"/>
        <n v="8342588"/>
        <n v="5098428"/>
        <n v="440142"/>
        <n v="12323155"/>
        <n v="4970551"/>
        <n v="367950"/>
        <n v="10633393"/>
        <n v="433240"/>
        <n v="3303812"/>
        <n v="2524835"/>
        <n v="4148186"/>
        <n v="1774648"/>
        <n v="9382"/>
        <n v="1007857"/>
        <n v="1492270"/>
        <n v="95627997"/>
        <n v="7543740"/>
        <n v="1409887"/>
        <n v="4620520"/>
        <n v="14004844"/>
        <n v="1584591"/>
        <n v="1956376"/>
        <n v="1195113"/>
        <n v="2831253"/>
        <n v="2238179"/>
        <n v="-485.66"/>
        <n v="-4.8"/>
        <n v="23480"/>
        <n v="536043"/>
        <n v="409692"/>
        <n v="634830"/>
        <n v="295882"/>
        <n v="348068"/>
        <n v="351556"/>
        <n v="221217"/>
        <n v="17790"/>
        <n v="91067"/>
        <n v="157499"/>
        <n v="33402"/>
        <n v="54659"/>
        <n v="8210"/>
        <n v="4678"/>
        <n v="2571"/>
        <n v="15707"/>
        <n v="2365"/>
        <n v="110936"/>
        <n v="29415"/>
        <n v="13664540"/>
        <n v="35667567"/>
        <n v="14099535"/>
        <n v="12066920"/>
        <n v="25925099"/>
        <n v="13538113"/>
        <n v="17503708"/>
        <n v="683124"/>
        <n v="57656015"/>
        <n v="1227281"/>
        <n v="3402964"/>
        <n v="445315"/>
        <n v="344149"/>
        <n v="159893"/>
        <n v="39787"/>
        <n v="118206"/>
        <n v="118880"/>
        <n v="12798"/>
        <n v="64632"/>
        <n v="1991676"/>
        <n v="26644748"/>
        <n v="2818150"/>
        <n v="12496054"/>
        <n v="12018579"/>
        <n v="4170164"/>
        <n v="1317901"/>
        <n v="652869"/>
        <n v="124286"/>
        <n v="515166"/>
        <n v="537970"/>
        <n v="3961"/>
        <n v="10346"/>
        <n v="39939"/>
        <n v="52188"/>
        <n v="99286"/>
        <n v="503534"/>
        <n v="2567494"/>
        <n v="2504186"/>
        <n v="12867565"/>
        <n v="8734120"/>
        <n v="4053320"/>
        <n v="6678562"/>
        <n v="1113094"/>
        <n v="37951174"/>
        <n v="4980875"/>
        <n v="794683"/>
        <n v="8541756"/>
        <n v="14426910"/>
        <n v="6223885"/>
        <n v="443306"/>
        <n v="17190500"/>
        <n v="318808"/>
        <n v="66837"/>
        <n v="1536116"/>
        <n v="608443"/>
        <n v="32879504"/>
        <n v="6357994"/>
        <n v="285447"/>
        <n v="1529576"/>
        <n v="164930"/>
        <n v="322553"/>
        <n v="3902"/>
        <n v="1275070"/>
        <n v="2386486"/>
        <n v="720941"/>
        <n v="288925"/>
        <n v="296927"/>
        <n v="613544"/>
        <n v="260420"/>
        <n v="70232"/>
        <n v="694720"/>
        <n v="251662"/>
        <n v="75221"/>
        <n v="75795"/>
        <n v="2914409"/>
        <n v="180577"/>
        <n v="454788"/>
        <n v="33440"/>
        <n v="735600"/>
        <n v="837755"/>
        <n v="324600"/>
        <n v="762344"/>
        <n v="95400"/>
        <n v="60747"/>
        <n v="649200"/>
        <n v="328500"/>
        <n v="4094405"/>
        <n v="201732"/>
        <n v="0.12"/>
        <n v="-877826.3"/>
        <n v="-303033.5"/>
        <n v="-265944.81"/>
        <n v="-264354.74"/>
        <n v="-83806.58"/>
        <n v="-126133.79"/>
        <n v="-42225.32"/>
        <n v="-582148.79"/>
        <n v="-38064.92"/>
        <n v="-39340.78"/>
        <n v="-39314.129999999997"/>
        <n v="-534918.71"/>
        <n v="-8837.9500000000007"/>
        <n v="196919"/>
        <n v="651964"/>
        <n v="632020"/>
        <n v="1290350"/>
        <n v="416150"/>
        <n v="305988"/>
        <n v="3205950.2"/>
        <n v="396000"/>
        <n v="1979520"/>
        <n v="955365"/>
        <n v="1437355"/>
        <n v="2070960"/>
        <n v="8287500"/>
        <n v="103360"/>
        <n v="53196"/>
        <n v="23520"/>
        <n v="-1871000"/>
        <n v="1871000"/>
        <n v="63135"/>
        <n v="9832"/>
        <n v="1772"/>
        <n v="99887"/>
        <n v="56415"/>
        <n v="425156"/>
        <n v="18794"/>
        <n v="51964"/>
        <n v="82665"/>
        <n v="-4000"/>
        <n v="2002"/>
        <n v="70836"/>
        <n v="51826"/>
        <n v="44312"/>
        <n v="-413862"/>
        <n v="15224"/>
        <n v="34500"/>
        <n v="140754"/>
        <n v="31265"/>
        <n v="208750"/>
        <n v="173919"/>
        <n v="79217"/>
        <n v="3815902"/>
        <n v="466167"/>
        <n v="53100"/>
        <n v="30080"/>
        <n v="102015"/>
        <n v="98000"/>
        <n v="1920"/>
        <n v="559998"/>
        <n v="614520"/>
        <n v="51476"/>
        <n v="167701"/>
        <n v="499282"/>
        <n v="-18269"/>
        <n v="167129"/>
        <n v="91437"/>
        <n v="137365"/>
        <n v="109112"/>
        <n v="56001"/>
        <n v="94170"/>
        <n v="390948"/>
        <n v="18960"/>
        <n v="203200"/>
        <n v="3304112"/>
        <n v="755467"/>
        <n v="831097"/>
        <n v="-485871"/>
        <n v="274690"/>
        <n v="159867"/>
        <n v="279999"/>
        <n v="152001"/>
        <n v="337799"/>
        <n v="71815"/>
        <n v="107723"/>
        <n v="232615"/>
        <n v="249644"/>
        <n v="1230392"/>
        <n v="68710"/>
        <n v="19871"/>
        <n v="-68710"/>
        <n v="240824"/>
        <n v="91661"/>
        <n v="105376"/>
        <n v="768200"/>
        <n v="399098"/>
        <n v="23549"/>
        <n v="230420"/>
        <n v="701094"/>
        <n v="1178337"/>
        <n v="308560"/>
        <n v="49472"/>
        <n v="543935"/>
        <n v="46048"/>
        <n v="864000"/>
        <n v="86285"/>
        <n v="51882"/>
        <n v="417204"/>
        <n v="1370537"/>
        <n v="2882"/>
        <n v="273053"/>
        <n v="29528"/>
        <n v="188379"/>
        <n v="108509"/>
        <n v="170575"/>
        <n v="18400"/>
        <n v="450475"/>
        <n v="185920"/>
        <n v="-398729"/>
        <n v="398729"/>
        <n v="274741"/>
        <n v="105953"/>
        <n v="2358"/>
        <n v="135948"/>
        <n v="1393230"/>
        <n v="176651"/>
        <n v="480000"/>
        <n v="99571"/>
        <n v="2264720"/>
        <n v="161954"/>
        <n v="673750"/>
        <n v="488211"/>
        <n v="997595"/>
        <n v="2832130"/>
        <n v="104137"/>
        <n v="472728"/>
        <n v="856064"/>
        <n v="365428"/>
        <n v="444524"/>
        <n v="318555"/>
        <n v="194900"/>
        <n v="2414"/>
        <n v="335335"/>
        <n v="278832"/>
        <n v="117046"/>
        <n v="1938412"/>
        <n v="97572"/>
        <n v="220000"/>
        <n v="97743"/>
        <n v="4399762"/>
        <n v="1031108"/>
        <n v="12424"/>
        <n v="592553"/>
        <n v="55702"/>
        <n v="1041237"/>
        <n v="559599"/>
        <n v="906472"/>
        <n v="4355729"/>
        <n v="443020"/>
        <n v="252762"/>
        <n v="99301"/>
        <n v="97472"/>
        <n v="15170"/>
        <n v="2000"/>
        <n v="381035"/>
        <n v="23334"/>
        <n v="2500"/>
        <n v="137162"/>
        <n v="302592"/>
        <n v="44478"/>
        <n v="-2000"/>
        <n v="22788376"/>
        <n v="1529024"/>
        <n v="9976838"/>
        <n v="825000"/>
        <n v="15133780"/>
        <n v="953382"/>
        <n v="4647539"/>
        <n v="668000"/>
        <n v="10625"/>
        <n v="39375"/>
        <n v="819"/>
        <n v="387400"/>
        <n v="10232"/>
        <n v="368366"/>
        <n v="1559943"/>
        <n v="1436278"/>
        <n v="542424"/>
        <n v="1145967"/>
        <n v="534784"/>
        <n v="954972"/>
        <n v="252113"/>
        <n v="336150"/>
        <n v="244473"/>
        <n v="863295"/>
        <n v="198634"/>
        <n v="137516"/>
        <n v="993171"/>
        <n v="5042595"/>
        <n v="463999"/>
        <n v="873900"/>
        <n v="379860"/>
        <n v="-30000"/>
        <n v="26431"/>
        <n v="37390"/>
        <n v="654738"/>
        <n v="414008"/>
        <n v="26648"/>
        <n v="429735"/>
        <n v="230265"/>
        <n v="348014"/>
        <n v="364000"/>
        <n v="-26648"/>
        <n v="142896"/>
        <n v="266804"/>
        <n v="199172"/>
        <n v="-75883"/>
        <n v="898322"/>
        <n v="75883"/>
        <n v="195720"/>
        <n v="668126"/>
        <n v="228040"/>
        <n v="115434"/>
        <n v="129000"/>
        <n v="40944"/>
        <n v="14683"/>
        <n v="236205"/>
        <n v="158566"/>
        <n v="313000"/>
        <n v="353372"/>
        <n v="488000"/>
        <n v="8657084"/>
        <n v="519040"/>
        <n v="56088"/>
        <n v="1232061"/>
        <n v="91131"/>
        <n v="32075"/>
        <n v="521100"/>
        <n v="123206"/>
        <n v="11448"/>
        <n v="1783770"/>
        <n v="18018"/>
        <n v="-18018"/>
        <n v="-2000000"/>
        <n v="601333"/>
        <n v="1104502"/>
        <n v="661250"/>
        <n v="79772"/>
        <n v="4765060"/>
        <n v="250795"/>
        <n v="985088"/>
        <n v="3995705"/>
        <n v="7730200"/>
        <n v="2052316"/>
        <n v="58000"/>
        <n v="250793"/>
        <n v="373439"/>
        <n v="170000"/>
        <n v="6734261"/>
        <n v="146725"/>
        <n v="5015421"/>
        <n v="66708"/>
        <n v="319435"/>
        <n v="8130602"/>
        <n v="154415"/>
        <n v="5732119"/>
        <n v="154416"/>
        <n v="1821168"/>
        <n v="847790"/>
        <n v="493367"/>
        <n v="206604"/>
        <n v="37211624"/>
        <n v="49999"/>
        <n v="2812717"/>
        <n v="618197"/>
        <n v="171168"/>
        <n v="525000"/>
        <n v="176935"/>
        <n v="46000"/>
        <n v="666803"/>
        <n v="122000"/>
        <n v="425383"/>
        <n v="225000"/>
        <n v="55828"/>
        <n v="2643934"/>
        <n v="494943"/>
        <n v="2228153"/>
        <n v="1406645"/>
        <n v="583305"/>
        <n v="885058"/>
        <n v="37099"/>
        <n v="392406"/>
        <n v="519793"/>
        <n v="288813"/>
        <n v="58661"/>
        <n v="574297"/>
        <n v="282240"/>
        <n v="195792"/>
        <n v="899116"/>
        <n v="224779"/>
        <n v="7240114"/>
        <n v="59143"/>
        <n v="3641"/>
        <n v="224000"/>
        <n v="1280000"/>
        <n v="115000"/>
        <n v="403090"/>
        <n v="373562"/>
        <n v="2286"/>
        <n v="403465"/>
        <n v="253175"/>
        <n v="332000"/>
        <n v="196535"/>
        <n v="-1000000"/>
        <n v="84723"/>
        <n v="982710"/>
        <n v="398000"/>
        <n v="206819"/>
        <n v="248058"/>
        <n v="507000"/>
        <n v="168721"/>
        <n v="1321708"/>
        <n v="8767470"/>
        <n v="1700000"/>
        <n v="108292"/>
        <n v="2106000"/>
        <n v="1553098"/>
        <n v="1474001"/>
        <n v="30888"/>
        <n v="388157"/>
        <n v="54843"/>
        <n v="146000"/>
        <n v="554965"/>
        <n v="85117"/>
        <n v="175000"/>
        <n v="638352"/>
        <n v="4500"/>
        <n v="42500"/>
        <n v="5100"/>
        <n v="394900"/>
        <n v="1426884"/>
        <n v="19662"/>
        <n v="701246"/>
        <n v="185000"/>
        <n v="49973"/>
        <n v="1252796"/>
        <n v="334597"/>
        <n v="31537747"/>
        <n v="76431"/>
        <n v="112762"/>
        <n v="7787094"/>
        <n v="121000"/>
        <n v="411000"/>
        <n v="1216449"/>
        <n v="440000"/>
        <n v="199000"/>
        <n v="66950"/>
        <n v="4568677"/>
        <n v="180775"/>
        <n v="426139"/>
        <n v="1278416"/>
        <n v="3387058"/>
        <n v="110000"/>
        <n v="730000"/>
        <n v="203738"/>
        <n v="68653"/>
        <n v="190000"/>
        <n v="27496"/>
        <n v="1482447"/>
        <n v="55000"/>
        <n v="678509"/>
        <n v="1290274"/>
        <n v="24750"/>
        <n v="17000"/>
        <n v="509895"/>
        <n v="612849"/>
        <n v="1160000"/>
        <n v="375640"/>
        <n v="52125"/>
        <n v="600955"/>
        <n v="577628"/>
        <n v="92197"/>
        <n v="134440"/>
        <n v="2827600"/>
        <n v="187826"/>
        <n v="217803"/>
        <n v="278375"/>
        <n v="7522"/>
        <n v="756000"/>
        <n v="348140"/>
        <n v="5896"/>
        <n v="41607"/>
        <n v="58193"/>
        <n v="47000"/>
        <n v="17115"/>
        <n v="385000"/>
        <n v="9720"/>
        <n v="412587"/>
        <n v="1808036"/>
        <n v="472800"/>
        <n v="7199636"/>
        <n v="326545"/>
        <n v="2019700"/>
        <n v="7500000"/>
        <n v="510300"/>
        <n v="3155761"/>
        <n v="-150000"/>
        <n v="1650000"/>
        <n v="411200"/>
        <n v="132124"/>
        <n v="970000"/>
        <n v="399765"/>
        <n v="585235"/>
        <n v="977281"/>
        <n v="336467"/>
        <n v="3100000"/>
        <n v="1030000"/>
        <n v="4964000"/>
        <n v="1340000"/>
        <n v="16500"/>
        <n v="3497970"/>
        <n v="4500000"/>
        <n v="909313"/>
        <n v="632500"/>
        <n v="517500"/>
        <n v="268603"/>
        <n v="172745"/>
        <n v="39111"/>
        <n v="1669199"/>
        <n v="1253540"/>
        <n v="445636"/>
        <n v="54364"/>
        <n v="671431"/>
        <n v="111467"/>
        <n v="48889"/>
        <n v="111500"/>
        <n v="7104073"/>
        <n v="2106745"/>
        <n v="6738220"/>
        <n v="1"/>
        <n v="394126"/>
        <n v="197502"/>
        <n v="-2059402"/>
        <n v="43829"/>
        <n v="141692"/>
        <n v="322073"/>
        <n v="338889"/>
        <n v="178944"/>
        <n v="13500"/>
        <n v="595647"/>
        <n v="666169"/>
        <n v="1248952"/>
        <n v="1192159"/>
        <n v="530938"/>
        <n v="532258"/>
        <n v="697185"/>
        <n v="2014699"/>
        <n v="412604"/>
        <n v="187013"/>
        <n v="572451"/>
        <n v="3500000"/>
        <n v="707000"/>
        <n v="215000"/>
        <n v="33951"/>
        <n v="781342"/>
        <n v="57433"/>
        <n v="730864"/>
        <n v="581702"/>
        <n v="23020"/>
        <n v="146829"/>
        <n v="44317"/>
        <n v="283614"/>
        <n v="400"/>
        <n v="209627"/>
        <n v="15602"/>
        <n v="25061"/>
        <n v="18660"/>
        <n v="42911"/>
        <n v="34661"/>
        <n v="2396"/>
        <n v="20260"/>
        <n v="2758"/>
        <n v="275402"/>
        <n v="34626"/>
        <n v="720000"/>
        <n v="230400"/>
        <n v="844001"/>
        <n v="272331"/>
        <n v="135859"/>
        <n v="-844001"/>
        <n v="-5782"/>
        <n v="5782"/>
        <n v="181430"/>
        <n v="986149"/>
        <n v="132000"/>
        <n v="1317112"/>
        <n v="136000"/>
        <n v="336558"/>
        <n v="264000"/>
        <n v="1305600"/>
        <n v="170800"/>
        <n v="149172"/>
        <n v="39200"/>
        <n v="41582"/>
        <n v="2800"/>
        <n v="31442"/>
        <n v="84000"/>
        <n v="13040"/>
        <n v="80388"/>
        <n v="13720"/>
        <n v="184910"/>
        <n v="182632"/>
        <n v="268572"/>
        <n v="1558364"/>
        <n v="2068000"/>
        <n v="362713"/>
        <n v="227323"/>
        <n v="2228309"/>
        <n v="480"/>
        <n v="28086"/>
        <n v="9400000"/>
        <n v="868908"/>
        <n v="273295"/>
        <n v="1185000"/>
        <n v="118500"/>
        <n v="-546627"/>
        <n v="546627"/>
        <n v="133252"/>
        <n v="262109"/>
        <n v="830000"/>
        <n v="1081546"/>
        <n v="5555200"/>
        <n v="333552"/>
        <n v="90975"/>
        <n v="215479"/>
        <n v="720398"/>
        <n v="946832"/>
        <n v="157078"/>
        <n v="76606"/>
        <n v="14223"/>
        <n v="195777"/>
        <n v="928033"/>
        <n v="1161367"/>
        <n v="233334"/>
        <n v="496000"/>
        <n v="3110800"/>
        <n v="659200"/>
        <n v="3163555"/>
        <n v="132689"/>
        <n v="3026154"/>
        <n v="535680"/>
        <n v="1681383"/>
        <n v="18055960"/>
        <n v="283000"/>
        <n v="11952448"/>
        <n v="383000"/>
        <n v="428000"/>
        <n v="756002"/>
        <n v="55122"/>
        <n v="134122"/>
        <n v="7208"/>
        <n v="47200"/>
        <n v="15600"/>
        <n v="2100000"/>
        <n v="-4000000"/>
        <n v="2700000"/>
        <n v="3200000"/>
        <n v="6434450"/>
        <n v="186647"/>
        <n v="1424577"/>
        <n v="2775301"/>
        <n v="2731645"/>
        <n v="4895183"/>
        <n v="208588"/>
        <n v="1338880"/>
        <n v="917789"/>
        <n v="1400000"/>
        <n v="1760000"/>
        <n v="2008320"/>
        <n v="416438"/>
        <n v="113619"/>
        <n v="606132"/>
        <n v="1923615"/>
        <n v="75840"/>
        <n v="248810"/>
        <n v="81390"/>
        <n v="1560000"/>
        <n v="96554"/>
        <n v="415834"/>
        <n v="123833"/>
        <n v="-400000"/>
        <n v="406700"/>
        <n v="6200100"/>
        <n v="58100"/>
        <n v="2099222"/>
        <n v="219055"/>
        <n v="119308"/>
        <n v="259665"/>
        <n v="65380"/>
        <n v="639100"/>
        <n v="2158000"/>
        <n v="4780800"/>
        <n v="6889000"/>
        <n v="296000"/>
        <n v="21834042"/>
        <n v="196800"/>
        <n v="1330000"/>
        <n v="102000"/>
        <n v="167232"/>
        <n v="2550000"/>
        <n v="-118575"/>
        <n v="679147"/>
        <n v="75426"/>
        <n v="44679"/>
        <n v="50614"/>
        <n v="30584"/>
        <n v="113567"/>
        <n v="21274"/>
        <n v="70988"/>
        <n v="75650"/>
        <n v="42925"/>
        <n v="163442"/>
        <n v="32374"/>
        <n v="129390"/>
        <n v="195607"/>
        <n v="33069"/>
        <n v="30488"/>
        <n v="6495659"/>
        <n v="135230"/>
        <n v="1268190"/>
        <n v="296451"/>
        <n v="48600"/>
        <n v="63948"/>
        <n v="37200"/>
        <n v="887257"/>
        <n v="461154"/>
        <n v="120409"/>
        <n v="61000"/>
        <n v="152000"/>
        <n v="18200"/>
        <n v="69600"/>
        <n v="114000"/>
        <n v="75400"/>
        <n v="164800"/>
        <n v="121200"/>
        <n v="162000"/>
        <n v="1436968"/>
        <n v="64585"/>
        <n v="526400"/>
        <n v="767813"/>
        <n v="60304"/>
        <n v="28726"/>
        <n v="87331"/>
        <n v="61869"/>
        <n v="399077"/>
        <n v="98780"/>
        <n v="391010"/>
        <n v="216400"/>
        <n v="620000"/>
        <n v="2960000"/>
        <n v="212000"/>
        <n v="24200"/>
        <n v="62440"/>
        <n v="21315"/>
        <n v="413088"/>
        <n v="1439334"/>
        <n v="590440"/>
        <n v="1586743"/>
        <n v="2604986"/>
        <n v="902532"/>
        <n v="22310"/>
        <n v="244355"/>
        <n v="1122845"/>
        <n v="269130"/>
        <n v="90538"/>
        <n v="313032"/>
        <n v="8931"/>
        <n v="12771"/>
        <n v="152584"/>
        <n v="1951176"/>
        <n v="-16000"/>
        <n v="458086"/>
        <n v="167966"/>
        <n v="702400"/>
        <n v="61432"/>
        <n v="351200"/>
        <n v="1120800"/>
        <n v="79200"/>
        <n v="-110880"/>
        <n v="-37750"/>
        <n v="-32991"/>
        <n v="187033"/>
        <n v="306537"/>
        <n v="219418"/>
        <n v="69551"/>
        <n v="59"/>
        <n v="241399"/>
        <n v="118427"/>
        <n v="217845"/>
        <n v="5994"/>
        <n v="39141"/>
        <n v="70470"/>
        <n v="-244720"/>
        <n v="44620"/>
        <n v="78000"/>
        <n v="69295"/>
        <n v="123730"/>
        <n v="-33077"/>
        <n v="-80000"/>
        <n v="58413"/>
        <n v="345779"/>
        <n v="979255"/>
        <n v="27140"/>
        <n v="-200378"/>
        <n v="238148"/>
        <n v="7000"/>
        <n v="57419"/>
        <n v="-75000"/>
        <n v="257344"/>
        <n v="660430"/>
        <n v="48804"/>
        <n v="26254"/>
        <n v="439231"/>
        <n v="236289"/>
        <n v="4686"/>
        <n v="42170"/>
        <n v="83630"/>
        <n v="115795"/>
        <n v="1544181"/>
        <n v="833938"/>
        <n v="765880"/>
        <n v="3166553"/>
        <n v="106766"/>
        <n v="18841"/>
        <n v="308427"/>
        <n v="247750"/>
        <n v="567280"/>
        <n v="59028"/>
        <n v="43793"/>
        <n v="110720"/>
        <n v="114547"/>
        <n v="-24431"/>
        <n v="109431"/>
        <n v="769438"/>
        <n v="413000"/>
        <n v="347431"/>
        <n v="40232"/>
        <n v="82660"/>
        <n v="65813"/>
        <n v="-29420"/>
        <n v="147500"/>
        <n v="437715"/>
        <n v="142285"/>
        <n v="638000"/>
        <n v="50002"/>
        <n v="-45000"/>
        <n v="29790"/>
        <n v="-11000"/>
        <n v="210400"/>
        <n v="191000"/>
        <n v="66000"/>
        <n v="145000"/>
        <n v="586000"/>
        <n v="201000"/>
        <n v="122206"/>
        <n v="-945"/>
        <n v="2945"/>
        <n v="55804"/>
        <n v="204450"/>
        <n v="113600"/>
        <n v="46400"/>
        <n v="57600"/>
        <n v="183500"/>
        <n v="210909"/>
        <n v="649792"/>
        <n v="6281"/>
        <n v="483000"/>
        <n v="19790"/>
        <n v="383503"/>
        <n v="196200"/>
        <n v="77400"/>
        <n v="130800"/>
        <n v="51600"/>
        <n v="246500"/>
        <n v="1295500"/>
        <n v="102400"/>
        <n v="2040000"/>
        <n v="6080"/>
        <n v="913759"/>
        <n v="70517"/>
        <n v="619500"/>
        <n v="35210"/>
        <n v="518500"/>
        <n v="20474"/>
        <n v="202343"/>
        <n v="966500"/>
        <n v="18566"/>
        <n v="195000"/>
        <n v="73834"/>
        <n v="9611"/>
        <n v="97500"/>
        <n v="32738"/>
        <n v="109000"/>
        <n v="18297"/>
        <n v="273000"/>
        <n v="39013"/>
        <n v="39000"/>
        <n v="27682"/>
        <n v="-211"/>
        <n v="9210"/>
        <n v="163500"/>
        <n v="16042"/>
        <n v="358500"/>
        <n v="268419"/>
        <n v="156400"/>
        <n v="83600"/>
        <n v="141800"/>
        <n v="124200"/>
        <n v="828000"/>
        <n v="3451752"/>
        <n v="516098"/>
        <n v="5177628"/>
        <n v="51610"/>
        <n v="16527"/>
        <n v="98410"/>
        <n v="825069"/>
        <n v="138000"/>
        <n v="297928"/>
        <n v="820984"/>
        <n v="274393"/>
        <n v="1043800"/>
        <n v="324000"/>
        <n v="499800"/>
        <n v="355848"/>
        <n v="210259"/>
        <n v="68400"/>
        <n v="114100"/>
        <n v="33889"/>
        <n v="1179651"/>
        <n v="6276135"/>
        <n v="217778"/>
        <n v="119362"/>
        <n v="429000"/>
        <n v="1314628"/>
        <n v="732500"/>
        <n v="184003"/>
        <n v="1347000"/>
        <n v="31350"/>
        <n v="248637"/>
        <n v="43370"/>
        <n v="29896"/>
        <n v="86754771"/>
        <n v="10900000"/>
        <n v="14395000"/>
        <n v="9332393"/>
        <n v="243400"/>
        <n v="1125000"/>
        <n v="6106600"/>
        <n v="9650000"/>
        <n v="915650"/>
        <n v="1562607"/>
        <n v="2755000"/>
        <n v="356261"/>
        <n v="3739"/>
        <n v="390000"/>
        <n v="360000"/>
        <n v="1247256"/>
        <n v="973609"/>
        <n v="303754"/>
        <n v="305280"/>
        <n v="106800"/>
        <n v="2148231"/>
        <n v="1337925"/>
        <n v="31000"/>
        <n v="462992"/>
        <n v="1295462"/>
        <n v="163896"/>
        <n v="-3195"/>
        <n v="71203"/>
        <n v="-4954009"/>
        <n v="303580"/>
        <n v="2920530"/>
        <n v="1012708"/>
        <n v="123750"/>
        <n v="887190"/>
        <n v="64939"/>
        <n v="968000"/>
        <n v="729153"/>
        <n v="64000"/>
        <n v="6120000"/>
        <n v="1769295"/>
        <n v="44442450"/>
        <n v="15552620"/>
        <n v="7911701"/>
        <n v="6189400"/>
        <n v="6542713"/>
        <n v="237189"/>
        <n v="52423"/>
        <n v="1475000"/>
        <n v="424304"/>
        <n v="27880000"/>
        <n v="2450000"/>
        <n v="2750000"/>
        <n v="475630"/>
        <n v="10550000"/>
        <n v="450382"/>
        <n v="14400000"/>
        <n v="3493400"/>
        <n v="4425000"/>
        <n v="1625000"/>
        <n v="2281600"/>
        <n v="11400000"/>
        <n v="976987"/>
        <n v="136500"/>
        <n v="1352156"/>
        <n v="409500"/>
        <n v="1002194"/>
        <n v="1105188"/>
        <n v="176000"/>
        <n v="3400000"/>
        <n v="2280000"/>
        <n v="9438033"/>
        <n v="719250"/>
        <n v="1216088"/>
        <n v="12450000"/>
        <n v="9940000"/>
        <n v="10360350"/>
        <n v="464000"/>
        <n v="3640000"/>
        <n v="-600000"/>
        <n v="-856500"/>
        <n v="644012"/>
        <n v="112460"/>
        <n v="368510"/>
        <n v="110617"/>
        <n v="145600"/>
        <n v="38900"/>
        <n v="204500"/>
        <n v="276068"/>
        <n v="21768"/>
        <n v="1507090"/>
        <n v="142491"/>
        <n v="78400"/>
        <n v="156800"/>
        <n v="215200"/>
        <n v="128800"/>
        <n v="13226314"/>
        <n v="2375103"/>
        <n v="280161"/>
        <n v="282989"/>
        <n v="13180470"/>
        <n v="2366305"/>
        <n v="271822"/>
        <n v="1469671"/>
        <n v="-1353420"/>
        <n v="-304000"/>
        <n v="2328361"/>
        <n v="431200"/>
        <n v="972000"/>
        <n v="125130"/>
        <n v="31950"/>
        <n v="29644"/>
        <n v="29127"/>
        <n v="2020000"/>
        <n v="352000"/>
        <n v="244764"/>
        <n v="468850"/>
        <n v="580000"/>
        <n v="23757"/>
        <n v="484000"/>
        <n v="356243"/>
        <n v="1240000"/>
        <n v="1534168"/>
        <n v="539032"/>
        <n v="336364"/>
        <n v="641000"/>
        <n v="711478"/>
        <n v="682771"/>
        <n v="8591639"/>
        <n v="1230000"/>
        <n v="118184"/>
        <n v="24400"/>
        <n v="124000"/>
        <n v="1953433"/>
        <n v="191200"/>
        <n v="692204"/>
        <n v="33200"/>
        <n v="953000"/>
        <n v="1896550"/>
        <n v="592955"/>
        <n v="92830"/>
        <n v="100679"/>
        <n v="1108865"/>
        <n v="3850290"/>
        <n v="1214039"/>
        <n v="608605"/>
        <n v="1031999"/>
        <n v="1961347"/>
        <n v="8343810"/>
        <n v="1375809"/>
        <n v="176001"/>
        <n v="168000"/>
        <n v="1366937"/>
        <n v="42700"/>
        <n v="704000"/>
        <n v="1982617"/>
        <n v="70720"/>
        <n v="190236"/>
        <n v="272000"/>
        <n v="-128000"/>
        <n v="446400"/>
        <n v="324800"/>
        <n v="73168"/>
        <n v="106180"/>
        <n v="308788"/>
        <n v="332800"/>
        <n v="453903"/>
        <n v="66308"/>
        <n v="476000"/>
        <n v="330994"/>
        <n v="370136"/>
        <n v="117359"/>
        <n v="178080"/>
        <n v="205867"/>
        <n v="72102"/>
        <n v="1051901"/>
        <n v="118652"/>
        <n v="1540787"/>
        <n v="481000"/>
        <n v="4484558"/>
        <n v="493000"/>
        <n v="56074"/>
        <n v="89597"/>
        <n v="215381"/>
        <n v="701633"/>
        <n v="548480"/>
        <n v="461131"/>
        <n v="12184"/>
        <n v="2720"/>
        <n v="-33989"/>
        <n v="11760"/>
        <n v="59946"/>
        <n v="-52621"/>
        <n v="235598"/>
        <n v="36200"/>
        <n v="1572685"/>
        <n v="63850"/>
        <n v="1308341"/>
        <n v="66726"/>
        <n v="2075725"/>
        <n v="613020"/>
        <n v="1842976"/>
        <n v="661020"/>
        <n v="1246370"/>
        <n v="29000"/>
        <n v="184000"/>
        <n v="432485"/>
        <n v="1404970"/>
        <n v="568000"/>
        <n v="785253"/>
        <n v="63200"/>
        <n v="525683"/>
        <n v="77174"/>
        <n v="840000"/>
        <n v="549293"/>
        <n v="866959"/>
        <n v="8700000"/>
        <n v="1023011"/>
        <n v="72719"/>
        <n v="92005"/>
        <n v="99744"/>
        <n v="72366"/>
        <n v="38265"/>
        <n v="22545"/>
        <n v="92928"/>
        <n v="35569"/>
        <n v="46240"/>
        <n v="35200"/>
        <n v="38024"/>
        <n v="19416"/>
        <n v="39100"/>
        <n v="83252"/>
        <n v="458942"/>
        <n v="325530"/>
        <n v="78150"/>
        <n v="78429"/>
        <n v="3037"/>
        <n v="200518"/>
        <n v="92739"/>
        <n v="136512"/>
        <n v="197440"/>
        <n v="-1413264"/>
        <n v="369182"/>
        <n v="897311"/>
        <n v="1413264"/>
        <n v="1381451"/>
        <n v="96568"/>
        <n v="-624328"/>
        <n v="6444252"/>
        <n v="1910000"/>
        <n v="1469131"/>
        <n v="366876"/>
        <n v="1037877"/>
        <n v="294805"/>
        <n v="756390"/>
        <n v="228767"/>
        <n v="232640"/>
        <n v="111186"/>
        <n v="49444"/>
        <n v="22871"/>
        <n v="-228767"/>
        <n v="-232640"/>
        <n v="-17500"/>
        <n v="-22871"/>
        <n v="-23000"/>
        <n v="-897311"/>
        <n v="2061250"/>
        <n v="153000"/>
        <n v="4775000"/>
        <n v="582400"/>
        <n v="326134"/>
        <n v="550300"/>
        <n v="515221"/>
        <n v="77309"/>
        <n v="375582"/>
        <n v="217617"/>
        <n v="72346"/>
        <n v="66205"/>
        <n v="16400"/>
        <n v="54517"/>
        <n v="-446"/>
        <n v="52012"/>
        <n v="85128"/>
        <n v="446460"/>
        <n v="47571"/>
        <n v="186717"/>
        <n v="1520000"/>
        <n v="86617"/>
        <n v="512497"/>
        <n v="15920"/>
        <n v="4080"/>
        <n v="212439"/>
        <n v="40877"/>
        <n v="25600"/>
        <n v="10117"/>
        <n v="8500"/>
        <n v="92400"/>
        <n v="39720"/>
        <n v="30695"/>
        <n v="20559"/>
        <n v="31264"/>
        <n v="3006"/>
        <n v="5058"/>
        <n v="2600"/>
        <n v="21297"/>
        <n v="1500"/>
        <n v="56823"/>
        <n v="28636"/>
        <n v="16800"/>
        <n v="74821"/>
        <n v="2530"/>
        <n v="-1742"/>
        <n v="55177"/>
        <n v="950000"/>
        <n v="-53435"/>
        <n v="133697"/>
        <n v="220670"/>
        <n v="118956"/>
        <n v="630483"/>
        <n v="45074"/>
        <n v="90149"/>
        <n v="1802978"/>
        <n v="888092"/>
        <n v="1025320"/>
        <n v="18030"/>
        <n v="24340"/>
        <n v="27045"/>
        <n v="35500"/>
        <n v="284752"/>
        <n v="1740086"/>
        <n v="189479"/>
        <n v="45500"/>
        <n v="14786"/>
        <n v="4353"/>
        <n v="33741"/>
        <n v="159173"/>
        <n v="224069"/>
        <n v="108430"/>
        <n v="643114"/>
        <n v="23400"/>
        <n v="2769770"/>
        <n v="8733600"/>
        <n v="117250"/>
        <n v="117249"/>
        <n v="513165"/>
        <n v="7280"/>
        <n v="164418"/>
        <n v="206179"/>
        <n v="289707"/>
        <n v="1782000"/>
        <n v="603000"/>
        <n v="44767"/>
        <n v="-16329"/>
        <n v="54986"/>
        <n v="-3533"/>
        <n v="144590"/>
        <n v="20492"/>
        <n v="93360"/>
        <n v="56568"/>
        <n v="81656"/>
        <n v="99186"/>
        <n v="165747"/>
        <n v="5841"/>
        <n v="200998"/>
        <n v="78372"/>
        <n v="-27731"/>
        <n v="55743"/>
        <n v="49593"/>
        <n v="80091"/>
        <n v="100684"/>
        <n v="33411"/>
        <n v="39130"/>
        <n v="166493"/>
        <n v="39662"/>
        <n v="40208"/>
        <n v="230742"/>
        <n v="39419"/>
        <n v="163801"/>
        <n v="406854"/>
        <n v="55462"/>
        <n v="330902"/>
        <n v="6343"/>
        <n v="126091"/>
        <n v="101186"/>
        <n v="80011"/>
        <n v="47725"/>
        <n v="27093"/>
        <n v="41033"/>
        <n v="31638"/>
        <n v="21158"/>
        <n v="46680"/>
        <n v="590558"/>
        <n v="337581"/>
        <n v="26741"/>
        <n v="355236"/>
        <n v="-22479"/>
        <n v="1685155"/>
        <n v="-294755"/>
        <n v="7478"/>
        <n v="1138842"/>
        <n v="5186816"/>
        <n v="119055"/>
        <n v="25945"/>
        <n v="260329"/>
        <n v="519753"/>
        <n v="-168194"/>
        <n v="149201"/>
        <n v="168194"/>
        <n v="-149201"/>
        <n v="379358"/>
        <n v="61100"/>
        <n v="123558"/>
        <n v="144010"/>
        <n v="561749"/>
        <n v="18231"/>
        <n v="438588"/>
        <n v="177485"/>
        <n v="1765341"/>
        <n v="263825"/>
        <n v="89051"/>
        <n v="60400"/>
        <n v="597323"/>
        <n v="102251"/>
        <n v="35403"/>
        <n v="489218"/>
        <n v="-489218"/>
        <n v="443870"/>
        <n v="84898"/>
        <n v="121102"/>
        <n v="54000"/>
        <n v="107139"/>
        <n v="123963"/>
        <n v="357000"/>
        <n v="381733"/>
        <n v="667000"/>
        <n v="2460499"/>
        <n v="503314"/>
        <n v="11229"/>
        <n v="39102"/>
        <n v="221000"/>
        <n v="3469"/>
        <n v="1008775"/>
        <n v="1950125"/>
        <n v="22500"/>
        <n v="38050"/>
        <n v="624791"/>
        <n v="615000"/>
        <n v="314150"/>
        <n v="210500"/>
        <n v="653108"/>
        <n v="13333"/>
        <n v="173855"/>
        <n v="5075478"/>
        <n v="18667"/>
        <n v="60667"/>
        <n v="294000"/>
        <n v="42667"/>
        <n v="133333"/>
        <n v="2693265"/>
        <n v="1091839"/>
        <n v="1551168"/>
        <n v="1245144"/>
        <n v="476993"/>
        <n v="314856"/>
        <n v="8800000"/>
        <n v="151360"/>
        <n v="48640"/>
        <n v="5400000"/>
        <n v="905000"/>
        <n v="362154"/>
        <n v="48320"/>
        <n v="28530"/>
        <n v="573810"/>
        <n v="463260"/>
        <n v="1545960"/>
        <n v="378222"/>
        <n v="206328"/>
        <n v="89683"/>
        <n v="59000"/>
        <n v="481254"/>
        <n v="33500"/>
        <n v="251162"/>
        <n v="286208"/>
        <n v="279230"/>
        <n v="19500"/>
        <n v="18935"/>
        <n v="140972"/>
        <n v="289920"/>
        <n v="51348"/>
        <n v="18144"/>
        <n v="206946"/>
        <n v="65189"/>
        <n v="16150"/>
        <n v="363442"/>
        <n v="1092459"/>
        <n v="842891"/>
        <n v="530148"/>
        <n v="260319"/>
        <n v="271731"/>
        <n v="29606"/>
        <n v="4139188"/>
        <n v="-205791.38"/>
        <n v="203343"/>
        <n v="1002600"/>
        <n v="1225000"/>
        <n v="1237156"/>
        <n v="1365641"/>
        <n v="43000"/>
        <n v="82847"/>
        <n v="214101"/>
        <n v="91124"/>
        <n v="81957"/>
        <n v="44466"/>
        <n v="41343"/>
        <n v="33270"/>
        <n v="40347"/>
        <n v="-52000"/>
        <n v="-460800"/>
        <n v="460800"/>
        <n v="832224"/>
        <n v="763393"/>
        <n v="269587"/>
        <n v="1037306"/>
        <n v="347000"/>
        <n v="482995"/>
        <n v="2008716"/>
        <n v="10445326"/>
        <n v="937401"/>
        <n v="2913430"/>
        <n v="17243101"/>
        <n v="1517158"/>
        <n v="776838"/>
        <n v="584856"/>
        <n v="258946"/>
        <n v="194952"/>
        <n v="5437867"/>
        <n v="4093992"/>
        <n v="8984000"/>
        <n v="760000"/>
        <n v="15279346"/>
        <n v="763641"/>
        <n v="2357013"/>
        <n v="383396"/>
        <n v="1104928"/>
        <n v="453304"/>
        <n v="283315"/>
        <n v="141658"/>
        <n v="176876"/>
        <n v="566630"/>
        <n v="113326"/>
        <n v="169990"/>
        <n v="39838048"/>
        <n v="7702901"/>
        <n v="15988574"/>
        <n v="4821987"/>
        <n v="32761068"/>
        <n v="1126898"/>
        <n v="7506702"/>
        <n v="6566400"/>
        <n v="7262240"/>
        <n v="7920000"/>
        <n v="137760"/>
        <n v="2064000"/>
        <n v="13432"/>
        <n v="532876"/>
        <n v="577073"/>
        <n v="1086613"/>
        <n v="542210"/>
        <n v="3360000"/>
        <n v="2071305"/>
        <n v="384995"/>
        <n v="1095580"/>
        <n v="1886571"/>
        <n v="310000"/>
        <n v="354308"/>
        <n v="272709"/>
        <n v="90904"/>
        <n v="96600"/>
        <n v="50105"/>
        <n v="1720712"/>
        <n v="645692"/>
        <n v="769288"/>
        <n v="2373838"/>
        <n v="1958199"/>
        <n v="1582559"/>
        <n v="122886"/>
        <n v="44174"/>
        <n v="1966682"/>
        <n v="258"/>
        <n v="638040"/>
        <n v="243242"/>
        <n v="67200"/>
        <n v="635220"/>
        <n v="2241522"/>
        <n v="1138689"/>
        <n v="1311607"/>
        <n v="30400"/>
        <n v="62400"/>
        <n v="389543"/>
        <n v="16700"/>
        <n v="55863"/>
        <n v="56000"/>
        <n v="111983"/>
        <n v="59800"/>
        <n v="1350309"/>
        <n v="2271830"/>
        <n v="1037085"/>
        <n v="394435"/>
        <n v="144960"/>
        <n v="140160"/>
        <n v="86528"/>
        <n v="3512335"/>
        <n v="53528"/>
        <n v="3950914"/>
        <n v="936368"/>
        <n v="275548"/>
        <n v="116000"/>
        <n v="4240000"/>
        <n v="20358720"/>
        <n v="316541"/>
        <n v="1649143"/>
        <n v="196542"/>
        <n v="904000"/>
        <n v="256000"/>
        <n v="1034400"/>
        <n v="684800"/>
        <n v="672000"/>
        <n v="56800"/>
        <n v="4049536"/>
        <n v="511463"/>
        <n v="87610"/>
        <n v="759470"/>
        <n v="9600000"/>
        <n v="576000"/>
        <n v="42608"/>
        <n v="106189"/>
        <n v="524047"/>
        <n v="199200"/>
        <n v="74200"/>
        <n v="55483"/>
        <n v="200400"/>
        <n v="220840"/>
        <n v="63840"/>
        <n v="259598"/>
        <n v="80602"/>
        <n v="1146554"/>
        <n v="178386"/>
        <n v="109622"/>
        <n v="37307"/>
        <n v="409681"/>
        <n v="153074"/>
        <n v="3886984"/>
        <n v="3395591"/>
        <n v="90023"/>
        <n v="976134"/>
        <n v="187417"/>
        <n v="54050"/>
        <n v="31280"/>
        <n v="4400"/>
        <n v="81404"/>
        <n v="49136"/>
        <n v="144114"/>
        <n v="161968"/>
        <n v="101258"/>
        <n v="55200"/>
        <n v="29900"/>
        <n v="3960"/>
        <n v="114421"/>
        <n v="-14000"/>
        <n v="57211"/>
        <n v="11618"/>
        <n v="75250"/>
        <n v="11062"/>
        <n v="484559"/>
        <n v="729334"/>
        <n v="-294380.12"/>
        <n v="477460"/>
        <n v="-40.369999999999997"/>
        <n v="29456"/>
        <n v="1020884"/>
        <n v="481172"/>
        <n v="-62048.53"/>
        <n v="39983.910000000003"/>
        <n v="132185.67000000001"/>
        <n v="89576.16"/>
        <n v="275719"/>
        <n v="438186"/>
        <n v="159372"/>
        <n v="110014"/>
        <n v="152252"/>
        <n v="134172"/>
        <n v="89878"/>
        <n v="31600"/>
        <n v="184816"/>
        <n v="37978"/>
        <n v="98724"/>
        <n v="-45545.48"/>
        <n v="-92.09"/>
        <n v="-77.78"/>
        <n v="97635"/>
        <n v="89950"/>
        <n v="-2803.6"/>
        <n v="817687"/>
        <n v="198544"/>
        <n v="53222"/>
        <n v="293130"/>
        <n v="56068"/>
        <n v="848000"/>
        <n v="473600"/>
        <n v="1089600"/>
        <n v="49950"/>
        <n v="2128000"/>
        <n v="16181447"/>
        <n v="2621600"/>
        <n v="4470000"/>
        <n v="2320000"/>
        <n v="753000"/>
        <n v="2057000"/>
        <n v="1782400"/>
        <n v="12502219"/>
        <n v="343326"/>
        <n v="168230"/>
        <n v="214444"/>
        <n v="176622"/>
        <n v="86545"/>
        <n v="160015"/>
        <n v="847813"/>
        <n v="35348"/>
        <n v="1642200"/>
        <n v="308200"/>
        <n v="369499"/>
        <n v="896000"/>
        <n v="-896000"/>
        <n v="1182493"/>
        <n v="-6869136"/>
        <n v="3869136"/>
        <n v="1172329"/>
        <n v="1705974"/>
        <n v="2368983"/>
        <n v="1408396"/>
        <n v="296622"/>
        <n v="1118103"/>
        <n v="571181"/>
        <n v="49224"/>
        <n v="444169"/>
        <n v="426704"/>
        <n v="181830"/>
        <n v="1245440"/>
        <n v="1120"/>
        <n v="189600"/>
        <n v="256520"/>
        <n v="424000"/>
        <n v="11948"/>
        <n v="23600"/>
        <n v="26917"/>
        <n v="5280"/>
        <n v="180546"/>
        <n v="361093"/>
        <n v="4480"/>
        <n v="16760422"/>
        <n v="16375578"/>
        <n v="536071"/>
        <n v="17103"/>
        <n v="57606"/>
        <n v="111350"/>
        <n v="105245"/>
        <n v="641175"/>
        <n v="2306000"/>
        <n v="580446"/>
        <n v="40944000"/>
        <n v="88066"/>
        <n v="122966"/>
        <n v="108587"/>
        <n v="8760"/>
        <n v="698880"/>
        <n v="197000"/>
        <n v="37569"/>
        <n v="132971"/>
        <n v="49516"/>
        <n v="33356"/>
        <n v="41442"/>
        <n v="56685"/>
        <n v="672"/>
        <n v="132972"/>
        <n v="56684"/>
        <n v="1600"/>
        <n v="38675"/>
        <n v="41827"/>
        <n v="79384"/>
        <n v="18010"/>
        <n v="7689"/>
        <n v="89332"/>
        <n v="202951"/>
        <n v="79082"/>
        <n v="107000"/>
        <n v="1223158"/>
        <n v="63274"/>
        <n v="400064"/>
        <n v="1630791"/>
        <n v="675096"/>
        <n v="346255"/>
        <n v="103732"/>
        <n v="67000"/>
        <n v="22150"/>
        <n v="4280247"/>
        <n v="73712"/>
        <n v="37008"/>
        <n v="772160"/>
        <n v="248000"/>
        <n v="97114"/>
        <n v="55769"/>
        <n v="353469"/>
        <n v="40566"/>
        <n v="90400"/>
        <n v="4247"/>
        <n v="348157"/>
        <n v="32282"/>
        <n v="1017308"/>
        <n v="334688"/>
        <n v="174070"/>
        <n v="1014"/>
        <n v="1649793"/>
        <n v="507488"/>
        <n v="15876"/>
        <n v="48202"/>
        <n v="949272"/>
        <n v="13729548"/>
        <n v="5856000"/>
        <n v="1180000"/>
        <n v="-347360"/>
        <n v="10985"/>
        <n v="755198"/>
        <n v="531433"/>
        <n v="229041"/>
        <n v="526397"/>
        <n v="12400"/>
        <n v="14400"/>
        <n v="29652"/>
        <n v="10400"/>
        <n v="348446"/>
        <n v="259574"/>
        <n v="142057"/>
        <n v="119600"/>
        <n v="453779"/>
        <n v="31911"/>
        <n v="26680"/>
        <n v="128928"/>
        <n v="53751"/>
        <n v="358644"/>
        <n v="567920"/>
        <n v="2436"/>
        <n v="280528"/>
        <n v="1472800"/>
        <n v="676800"/>
        <n v="8703"/>
        <n v="32028"/>
        <n v="14780"/>
        <n v="48224"/>
        <n v="45083"/>
        <n v="22485"/>
        <n v="376106"/>
        <n v="513876"/>
        <n v="152862"/>
        <n v="76800"/>
        <n v="83503"/>
        <n v="98116"/>
        <n v="35678"/>
        <n v="44598"/>
        <n v="-172800"/>
        <n v="22391"/>
        <n v="1372000"/>
        <n v="134249"/>
        <n v="214532"/>
        <n v="274400"/>
        <n v="18534"/>
        <n v="301466"/>
        <n v="172800"/>
        <n v="972100"/>
        <n v="-329463"/>
        <n v="16922020"/>
        <n v="1300059"/>
        <n v="784816"/>
        <n v="196321"/>
        <n v="617387"/>
        <n v="69627"/>
        <n v="1001583"/>
        <n v="228377"/>
        <n v="76678"/>
        <n v="143633"/>
        <n v="894503"/>
        <n v="41018"/>
        <n v="82246"/>
        <n v="52326"/>
        <n v="49792"/>
        <n v="37138"/>
        <n v="14642"/>
        <n v="65087"/>
        <n v="22209"/>
        <n v="105009"/>
        <n v="20176"/>
        <n v="6400"/>
        <n v="5790"/>
        <n v="7254"/>
        <n v="27497"/>
        <n v="135867"/>
        <n v="76352"/>
        <n v="82013"/>
        <n v="19439"/>
        <n v="25301"/>
        <n v="11336"/>
        <n v="725452"/>
        <n v="2112000"/>
        <n v="130762"/>
        <n v="37412"/>
        <n v="4228785"/>
        <n v="2070241"/>
        <n v="-2117998"/>
        <n v="768521"/>
        <n v="766699"/>
        <n v="772936"/>
        <n v="578875"/>
        <n v="217659"/>
        <n v="1958933"/>
        <n v="-826987"/>
        <n v="368554"/>
        <n v="1409205"/>
        <n v="-24000"/>
        <n v="63280"/>
        <n v="-59715"/>
        <n v="95435"/>
        <n v="-22000"/>
        <n v="290796"/>
        <n v="11500000"/>
        <n v="13500000"/>
        <n v="9050000"/>
        <n v="1190000"/>
        <n v="1680000"/>
        <n v="-11390"/>
        <n v="20680"/>
        <n v="-30855"/>
        <n v="658365"/>
        <n v="212007"/>
        <n v="-36000"/>
        <n v="-40000"/>
        <n v="9586"/>
        <n v="26414"/>
        <n v="141635"/>
        <n v="26800"/>
        <n v="27200"/>
        <n v="439742"/>
        <n v="1127329"/>
        <n v="109400"/>
        <n v="175802"/>
        <n v="26793"/>
        <n v="100974"/>
        <n v="32800"/>
        <n v="47500"/>
        <n v="832000"/>
        <n v="768000"/>
        <n v="-1600000"/>
        <n v="18320000"/>
        <n v="719364"/>
        <n v="194483"/>
        <n v="48720"/>
        <n v="291957"/>
        <n v="766220"/>
        <n v="32960"/>
        <n v="212718"/>
        <n v="2016000"/>
        <n v="700400"/>
        <n v="329600"/>
        <n v="2019870"/>
        <n v="41200"/>
        <n v="90744"/>
        <n v="609760"/>
        <n v="38069"/>
        <n v="53560"/>
        <n v="82400"/>
        <n v="8240"/>
        <n v="60564"/>
        <n v="89160"/>
        <n v="12360"/>
        <n v="358089"/>
        <n v="-8000"/>
        <n v="149911"/>
        <n v="-500000"/>
        <n v="180582"/>
        <n v="-96000"/>
        <n v="2908685"/>
        <n v="249608"/>
        <n v="612000"/>
        <n v="944414"/>
        <n v="59585"/>
        <n v="416000"/>
        <n v="57585"/>
        <n v="134000"/>
        <n v="530000"/>
        <n v="67028"/>
        <n v="1795200"/>
        <n v="186281"/>
        <n v="2871370"/>
        <n v="292001"/>
        <n v="23197"/>
        <n v="134499"/>
        <n v="4017"/>
        <n v="781125"/>
        <n v="2383966"/>
        <n v="23856000"/>
        <n v="212229"/>
        <n v="14467"/>
        <n v="61710"/>
        <n v="207608"/>
        <n v="252867"/>
        <n v="-14469"/>
        <n v="332392"/>
        <n v="1538290"/>
        <n v="36896"/>
        <n v="64637"/>
        <n v="508218"/>
        <n v="-12000000"/>
        <n v="362549"/>
        <n v="28474"/>
        <n v="197643"/>
        <n v="880000"/>
        <n v="1666742"/>
        <n v="2400000"/>
        <n v="136470"/>
        <n v="-11500"/>
        <n v="639895"/>
        <n v="20240"/>
        <n v="1188706"/>
        <n v="1268225"/>
        <n v="12810"/>
        <n v="1024784"/>
        <n v="736441"/>
        <n v="359865"/>
        <n v="885369"/>
        <n v="12200"/>
        <n v="1874298"/>
        <n v="285327"/>
        <n v="1057333"/>
        <n v="97860"/>
        <n v="541066"/>
        <n v="6140"/>
        <n v="38085"/>
        <n v="28021"/>
        <n v="-28021"/>
        <n v="2640000"/>
        <n v="-301261"/>
        <n v="-564525"/>
        <n v="-236725"/>
        <n v="301261"/>
        <n v="694525"/>
        <n v="316725"/>
        <n v="-7524"/>
        <n v="7524"/>
        <n v="244085"/>
        <n v="853668"/>
        <n v="1720000"/>
        <n v="124988"/>
        <n v="125200"/>
        <n v="99810"/>
        <n v="177272"/>
        <n v="97497"/>
        <n v="-5000000"/>
        <n v="127536"/>
        <n v="117600"/>
        <n v="336823"/>
        <n v="26001776"/>
        <n v="212748"/>
        <n v="12700929"/>
        <n v="5040578"/>
        <n v="5372672"/>
        <n v="24456481"/>
        <n v="10243387"/>
        <n v="24781623"/>
        <n v="335600"/>
        <n v="115200"/>
        <n v="132789"/>
        <n v="1417600"/>
        <n v="167449"/>
        <n v="232000"/>
        <n v="23200"/>
        <n v="968800"/>
        <n v="128880"/>
        <n v="4532053"/>
        <n v="1542595"/>
        <n v="11530715"/>
        <n v="246079"/>
        <n v="38750"/>
        <n v="725316"/>
        <n v="44828"/>
        <n v="248033"/>
        <n v="17483"/>
        <n v="55099"/>
        <n v="510340"/>
        <n v="4959750"/>
        <n v="873800"/>
        <n v="38818"/>
        <n v="959675"/>
        <n v="137962"/>
        <n v="648559"/>
        <n v="2442936"/>
        <n v="726733"/>
        <n v="1065600"/>
        <n v="55112"/>
        <n v="37250"/>
        <n v="187200"/>
        <n v="2850091"/>
        <n v="2670648"/>
        <n v="2880000"/>
        <n v="162400"/>
        <n v="69250"/>
        <n v="52277.5"/>
        <n v="19682.5"/>
        <n v="594392"/>
        <n v="5367753"/>
        <n v="4172032"/>
        <n v="-41031"/>
        <n v="-3936000"/>
        <n v="4096000"/>
        <n v="108999"/>
        <n v="4478715"/>
        <n v="16410291"/>
        <n v="1360890"/>
        <n v="2275383"/>
        <n v="2456000"/>
        <n v="436000"/>
        <n v="740074"/>
        <n v="1252074"/>
        <n v="659754"/>
        <n v="920000"/>
        <n v="3556447"/>
        <n v="1636653"/>
        <n v="94000"/>
        <n v="1964143"/>
        <n v="153861"/>
        <n v="1325594"/>
        <n v="1208960"/>
        <n v="1476725"/>
        <n v="3466153"/>
        <n v="3831130"/>
        <n v="1280426"/>
        <n v="432766"/>
        <n v="10223"/>
        <n v="-10222"/>
        <n v="-118"/>
        <n v="78777"/>
        <n v="984720"/>
        <n v="136503"/>
        <n v="58842"/>
        <n v="349837"/>
        <n v="64600"/>
        <n v="21103"/>
        <n v="858218"/>
        <n v="215607"/>
        <n v="857856"/>
        <n v="115077"/>
        <n v="81971"/>
        <n v="29796"/>
        <n v="89388"/>
        <n v="173097"/>
        <n v="656554"/>
        <n v="759741"/>
        <n v="151884"/>
        <n v="49183"/>
        <n v="22340"/>
        <n v="1063406.3999999999"/>
        <n v="460401.6"/>
        <n v="169312"/>
        <n v="36128.400000000001"/>
        <n v="1217122.04"/>
        <n v="477442.36"/>
        <n v="16655.52"/>
        <n v="92881.98"/>
        <n v="877367.2"/>
        <n v="325147"/>
        <n v="189295.5"/>
        <n v="19432"/>
        <n v="461675.6"/>
        <n v="147684"/>
        <n v="110921"/>
        <n v="71056"/>
        <n v="84500"/>
        <n v="113916"/>
        <n v="52482.36"/>
        <n v="230673"/>
        <n v="66739.679999999993"/>
        <n v="52692.36"/>
        <n v="208572"/>
        <n v="29800"/>
        <n v="334444"/>
        <n v="932360"/>
        <n v="41600"/>
        <n v="1755198"/>
        <n v="711641"/>
        <n v="11806357"/>
        <n v="1247810"/>
        <n v="143044"/>
        <n v="-296179"/>
        <n v="1756307"/>
        <n v="2559734"/>
        <n v="262838"/>
        <n v="262566"/>
        <n v="46080"/>
        <n v="1627087"/>
        <n v="-52600"/>
        <n v="484097"/>
        <n v="10068"/>
        <n v="3056600"/>
        <n v="-81600"/>
        <n v="641156"/>
        <n v="433954"/>
        <n v="151200"/>
        <n v="159422"/>
        <n v="2426057"/>
        <n v="340297"/>
        <n v="42000"/>
        <n v="1601490"/>
        <n v="725192"/>
        <n v="1050000"/>
        <n v="365134"/>
        <n v="7190673"/>
        <n v="552349"/>
        <n v="761678"/>
        <n v="66537"/>
        <n v="56129"/>
        <n v="247770"/>
        <n v="1836000"/>
        <n v="-149796"/>
        <n v="149796"/>
        <n v="126400"/>
        <n v="4886297"/>
        <n v="1174831"/>
        <n v="-157024"/>
        <n v="109440"/>
        <n v="546433"/>
        <n v="340335"/>
        <n v="489127"/>
        <n v="1372065"/>
        <n v="1521085"/>
        <n v="1538915"/>
        <n v="1524000"/>
        <n v="-20000"/>
        <n v="1407634"/>
        <n v="768575"/>
        <n v="921294"/>
        <n v="111361"/>
        <n v="222515"/>
        <n v="1223295"/>
        <n v="5760"/>
        <n v="542040"/>
        <n v="4760"/>
        <n v="36021"/>
        <n v="-1"/>
        <n v="321862"/>
        <n v="-113917"/>
        <n v="1280608"/>
        <n v="-324149"/>
        <n v="2213200"/>
        <n v="13000000"/>
        <n v="267499"/>
        <n v="40255"/>
        <n v="25056"/>
        <n v="444913"/>
        <n v="250558"/>
        <n v="144997"/>
        <n v="755625"/>
        <n v="452189"/>
        <n v="735858"/>
        <n v="37500"/>
        <n v="113585"/>
        <n v="37986"/>
        <n v="54586"/>
        <n v="31586"/>
        <n v="63586"/>
        <n v="47586"/>
        <n v="5389671"/>
        <n v="1402971"/>
        <n v="398982"/>
        <n v="164340"/>
        <n v="207119"/>
        <n v="249660"/>
        <n v="187257"/>
        <n v="3415600"/>
        <n v="4148000"/>
        <n v="1340680"/>
        <n v="219920"/>
        <n v="374965"/>
        <n v="303261"/>
        <n v="49040"/>
        <n v="1236"/>
        <n v="35784"/>
        <n v="207984"/>
        <n v="34388"/>
        <n v="8142"/>
        <n v="38596"/>
        <n v="960"/>
        <n v="278232"/>
        <n v="60461"/>
        <n v="231248"/>
        <n v="838016"/>
        <n v="203587"/>
        <n v="149391"/>
        <n v="31359"/>
        <n v="18360"/>
        <n v="716908"/>
        <n v="536998"/>
        <n v="221600"/>
        <n v="513714"/>
        <n v="144832"/>
        <n v="19360"/>
        <n v="172400"/>
        <n v="1148949"/>
        <n v="31760"/>
        <n v="199999"/>
        <n v="21920"/>
        <n v="2519169"/>
        <n v="79752"/>
        <n v="136544"/>
        <n v="157064"/>
        <n v="4268984"/>
        <n v="12037"/>
        <n v="189160"/>
        <n v="41104"/>
        <n v="410884"/>
        <n v="488324"/>
        <n v="282002"/>
        <n v="68790"/>
        <n v="59971"/>
        <n v="136510"/>
        <n v="129547"/>
        <n v="154861"/>
        <n v="-508408"/>
        <n v="45070"/>
        <n v="145662"/>
        <n v="21476"/>
        <n v="435423"/>
        <n v="26900"/>
        <n v="247065"/>
        <n v="1541939"/>
        <n v="533776"/>
        <n v="26689"/>
        <n v="53378"/>
        <n v="3035891"/>
        <n v="1353279"/>
        <n v="26478"/>
        <n v="212500"/>
        <n v="20010"/>
        <n v="207187"/>
        <n v="66600"/>
        <n v="315820"/>
        <n v="645000"/>
        <n v="335000"/>
        <n v="749402"/>
        <n v="926598"/>
        <n v="34176"/>
        <n v="-13430"/>
        <n v="108028"/>
        <n v="131400"/>
        <n v="38250"/>
        <n v="54400"/>
        <n v="23205"/>
        <n v="173545"/>
        <n v="165046"/>
        <n v="432034"/>
        <n v="64935"/>
        <n v="78966"/>
        <n v="111553"/>
        <n v="38961"/>
        <n v="3300"/>
        <n v="-86136"/>
        <n v="86136"/>
        <n v="254584"/>
        <n v="32436"/>
        <n v="362550"/>
        <n v="169869"/>
        <n v="19280"/>
        <n v="100720"/>
        <n v="111782"/>
        <n v="2439125"/>
        <n v="292221"/>
        <n v="672378"/>
        <n v="152800"/>
        <n v="4092583"/>
        <n v="588029"/>
        <n v="43112"/>
        <n v="64667"/>
        <n v="221031"/>
        <n v="187000"/>
        <n v="71913"/>
        <n v="378100"/>
        <n v="46292"/>
        <n v="104874"/>
        <n v="22898"/>
        <n v="185592"/>
        <n v="28345"/>
        <n v="114251"/>
        <n v="6598"/>
        <n v="39156"/>
        <n v="50352"/>
        <n v="5059"/>
        <n v="19648"/>
        <n v="587680"/>
        <n v="116614"/>
        <n v="1049529"/>
        <n v="1141570"/>
        <n v="52289"/>
        <n v="1286507"/>
        <n v="21390137"/>
        <n v="21683181"/>
        <n v="3710532"/>
        <n v="31410183"/>
        <n v="17050989"/>
        <n v="2720978"/>
        <n v="1050408"/>
        <n v="329200"/>
        <n v="32142"/>
        <n v="498459"/>
        <n v="262221"/>
        <n v="-1135011"/>
        <n v="1135011"/>
        <n v="1427729"/>
        <n v="405341"/>
        <n v="655064"/>
        <n v="131600"/>
        <n v="101000"/>
        <n v="207328"/>
        <n v="308262"/>
        <n v="99616"/>
        <n v="91182"/>
        <n v="136560"/>
        <n v="134529"/>
        <n v="20760"/>
        <n v="48690"/>
        <n v="238800"/>
        <n v="28390"/>
        <n v="108000"/>
        <n v="103000"/>
        <n v="17321"/>
        <n v="39280"/>
        <n v="43302"/>
        <n v="56119"/>
        <n v="30440"/>
        <n v="27075"/>
        <n v="100706"/>
        <n v="40922"/>
        <n v="18848"/>
        <n v="338154"/>
        <n v="53800"/>
        <n v="55599"/>
        <n v="16025"/>
        <n v="21780"/>
        <n v="121550"/>
        <n v="227271"/>
        <n v="61599"/>
        <n v="38673"/>
        <n v="123255"/>
        <n v="43644"/>
        <n v="66126"/>
        <n v="99401"/>
        <n v="24700"/>
        <n v="27548"/>
        <n v="1080000"/>
        <n v="2394425"/>
        <n v="2156112"/>
        <n v="182000"/>
        <n v="2361"/>
        <n v="36156"/>
        <n v="11891"/>
        <n v="683"/>
        <n v="142349"/>
        <n v="34471"/>
        <n v="9360"/>
        <n v="93331"/>
        <n v="83499"/>
        <n v="11485"/>
        <n v="2320"/>
        <n v="83200"/>
        <n v="283710"/>
        <n v="4243"/>
        <n v="12142123"/>
        <n v="1945400"/>
        <n v="144710"/>
        <n v="550814"/>
        <n v="3968100"/>
        <n v="665811"/>
        <n v="822703"/>
        <n v="24800"/>
        <n v="260119"/>
        <n v="342930"/>
        <n v="87173"/>
        <n v="491506"/>
        <n v="2871297"/>
        <n v="2080"/>
        <n v="18720"/>
        <n v="92660"/>
        <n v="1685484"/>
        <n v="16640"/>
        <n v="8320"/>
        <n v="143521"/>
        <n v="24960"/>
        <n v="70448"/>
        <n v="17280"/>
        <n v="230867"/>
        <n v="15360"/>
        <n v="7680"/>
        <n v="334880"/>
        <n v="45254"/>
        <n v="23040"/>
        <n v="552878"/>
        <n v="149098"/>
        <n v="751699"/>
        <n v="27134"/>
        <n v="-1263830"/>
        <n v="-18644"/>
        <n v="-27101"/>
        <n v="-54214"/>
        <n v="179200"/>
        <n v="58800"/>
        <n v="432200"/>
        <n v="4746"/>
        <n v="448928"/>
        <n v="154012"/>
        <n v="57432"/>
        <n v="69224"/>
        <n v="529646"/>
        <n v="19860"/>
        <n v="168306"/>
        <n v="91840"/>
        <n v="509760"/>
        <n v="17400"/>
        <n v="31200"/>
        <n v="57560"/>
        <n v="2801000"/>
        <n v="49192"/>
        <n v="1492878"/>
        <n v="13786"/>
        <n v="830"/>
        <n v="211384"/>
        <n v="521820"/>
        <n v="216802"/>
        <n v="2834858"/>
        <n v="398742"/>
        <n v="261586"/>
        <n v="23232"/>
        <n v="80502"/>
        <n v="164102"/>
        <n v="7594"/>
        <n v="-27500"/>
        <n v="39470"/>
        <n v="1234805"/>
        <n v="27950"/>
        <n v="9461"/>
        <n v="6240"/>
        <n v="11349"/>
        <n v="85645"/>
        <n v="986298"/>
        <n v="296057"/>
        <n v="1705000"/>
        <n v="1031028"/>
        <n v="275200"/>
        <n v="2465112"/>
        <n v="1426848"/>
        <n v="636560"/>
        <n v="494704"/>
        <n v="2328456"/>
        <n v="1796120"/>
        <n v="2613891"/>
        <n v="126756"/>
        <n v="167792"/>
        <n v="3272236"/>
        <n v="441068"/>
        <n v="441712"/>
        <n v="6524"/>
        <n v="9527"/>
        <n v="46903"/>
        <n v="112046"/>
        <n v="217000"/>
        <n v="1050978"/>
        <n v="24720"/>
        <n v="5702"/>
        <n v="20600"/>
        <n v="2160000"/>
        <n v="5250621"/>
        <n v="349379"/>
        <n v="214646"/>
        <n v="441971"/>
        <n v="47869"/>
        <n v="271600"/>
        <n v="133792"/>
        <n v="3730751"/>
        <n v="204000"/>
        <n v="1323100"/>
        <n v="473046"/>
        <n v="152037"/>
        <n v="71719"/>
        <n v="230872"/>
        <n v="193859"/>
        <n v="175024"/>
        <n v="377902"/>
        <n v="279632"/>
        <n v="51829"/>
        <n v="269359"/>
        <n v="1152943"/>
        <n v="167857"/>
        <n v="1203002"/>
        <n v="871735"/>
        <n v="815757"/>
        <n v="12026"/>
        <n v="1280"/>
        <n v="3360"/>
        <n v="101270"/>
        <n v="33031"/>
        <n v="303342"/>
        <n v="1489305"/>
        <n v="382373"/>
        <n v="49413"/>
        <n v="12500"/>
        <n v="5685"/>
        <n v="840255"/>
        <n v="28768"/>
        <n v="348600"/>
        <n v="126160"/>
        <n v="27028"/>
        <n v="27760"/>
        <n v="50400"/>
        <n v="9280"/>
        <n v="539410"/>
        <n v="3251244"/>
        <n v="1434866"/>
        <n v="60614"/>
        <n v="171742"/>
        <n v="137339"/>
        <n v="37600"/>
        <n v="16721"/>
        <n v="210127"/>
        <n v="54265"/>
        <n v="44800"/>
        <n v="688410"/>
        <n v="865228"/>
        <n v="25746"/>
        <n v="1992719"/>
        <n v="257461"/>
        <n v="14902"/>
        <n v="51640"/>
        <n v="105267"/>
        <n v="4872"/>
        <n v="165750"/>
        <n v="47567"/>
        <n v="177705"/>
        <n v="12937"/>
        <n v="1280803"/>
        <n v="584000"/>
        <n v="1671133"/>
        <n v="418867"/>
        <n v="107174"/>
        <n v="74549"/>
        <n v="142899"/>
        <n v="271390"/>
        <n v="323850"/>
        <n v="347850"/>
        <n v="98627"/>
        <n v="78106"/>
        <n v="93628"/>
        <n v="117120"/>
        <n v="72508"/>
        <n v="2698750"/>
        <n v="743750"/>
        <n v="57500"/>
        <n v="1079500"/>
        <n v="43500"/>
        <n v="325000"/>
        <n v="1215182"/>
        <n v="321200"/>
        <n v="140880"/>
        <n v="37920"/>
        <n v="68564"/>
        <n v="160519"/>
        <n v="25394"/>
        <n v="137040"/>
        <n v="68816"/>
        <n v="56716"/>
        <n v="85036"/>
        <n v="546711"/>
        <n v="127659"/>
        <n v="132188"/>
        <n v="3564501"/>
        <n v="588287"/>
        <n v="77798"/>
        <n v="387047"/>
        <n v="72060"/>
        <n v="714643"/>
        <n v="146691"/>
        <n v="2098362"/>
        <n v="362437"/>
        <n v="60945"/>
        <n v="309600"/>
        <n v="368000"/>
        <n v="291892"/>
        <n v="244668"/>
        <n v="4045"/>
        <n v="504652"/>
        <n v="817955"/>
        <n v="790640"/>
        <n v="147845"/>
        <n v="519971"/>
        <n v="846039"/>
        <n v="253300"/>
        <n v="1352550"/>
        <n v="408646"/>
        <n v="-17000"/>
        <n v="20400"/>
        <n v="47652"/>
        <n v="2348"/>
        <n v="81828"/>
        <n v="56166"/>
        <n v="15450"/>
        <n v="74848"/>
        <n v="24682"/>
        <n v="152"/>
        <n v="-81828"/>
        <n v="119280"/>
        <n v="199668"/>
        <n v="25306"/>
        <n v="57048"/>
        <n v="9292"/>
        <n v="41266"/>
        <n v="28524"/>
        <n v="39760"/>
        <n v="10560"/>
        <n v="62361"/>
        <n v="7571"/>
        <n v="109079"/>
        <n v="24481"/>
        <n v="118000"/>
        <n v="136020"/>
        <n v="45320"/>
        <n v="90640"/>
        <n v="40106"/>
        <n v="442995"/>
        <n v="183452"/>
        <n v="1350"/>
        <n v="165284"/>
        <n v="519857"/>
        <n v="755591"/>
        <n v="5804612"/>
        <n v="22291"/>
        <n v="643840"/>
        <n v="846414"/>
        <n v="237600"/>
        <n v="20511"/>
        <n v="58914"/>
        <n v="32513"/>
        <n v="111436"/>
        <n v="34340"/>
        <n v="56422"/>
        <n v="9850"/>
        <n v="85500"/>
        <n v="7604"/>
        <n v="13192"/>
        <n v="4420"/>
        <n v="12093"/>
        <n v="-752000"/>
        <n v="752000"/>
        <n v="322000"/>
        <n v="108160"/>
        <n v="1270000"/>
        <n v="43492"/>
        <n v="2200"/>
        <n v="3668"/>
        <n v="47318"/>
        <n v="18551"/>
        <n v="13327"/>
        <n v="81295"/>
        <n v="136850"/>
        <n v="4906337"/>
        <n v="865824"/>
        <n v="803424"/>
        <n v="40171"/>
        <n v="80343"/>
        <n v="406000"/>
        <n v="824000"/>
        <n v="364956"/>
        <n v="243640"/>
        <n v="36014"/>
        <n v="49733"/>
        <n v="43571"/>
        <n v="87830"/>
        <n v="246177"/>
        <n v="154038"/>
        <n v="129659"/>
        <n v="85255"/>
        <n v="80200"/>
        <n v="780301"/>
        <n v="353320"/>
        <n v="423136"/>
        <n v="190568"/>
        <n v="215564"/>
        <n v="97080"/>
        <n v="752417"/>
        <n v="340851"/>
        <n v="588014"/>
        <n v="1708612"/>
        <n v="331388"/>
        <n v="26659"/>
        <n v="36995"/>
        <n v="25781"/>
        <n v="809732"/>
        <n v="23084"/>
        <n v="754188"/>
        <n v="45812"/>
        <n v="76338"/>
        <n v="216243"/>
        <n v="1097563"/>
        <n v="32293"/>
        <n v="392388"/>
        <n v="231771"/>
        <n v="114369"/>
        <n v="568230"/>
        <n v="152025"/>
        <n v="50096"/>
        <n v="12634"/>
        <n v="142878"/>
        <n v="32300"/>
        <n v="143078"/>
        <n v="14044"/>
        <n v="97219"/>
        <n v="26646"/>
        <n v="589564"/>
        <n v="60664"/>
        <n v="210588"/>
        <n v="188940"/>
        <n v="190830"/>
        <n v="192737"/>
        <n v="-188940"/>
        <n v="-190830"/>
        <n v="665862"/>
        <n v="290000"/>
        <n v="402611"/>
        <n v="-1756320"/>
        <n v="3324549"/>
        <n v="174400"/>
        <n v="1062400"/>
        <n v="645600"/>
        <n v="88800"/>
        <n v="40800"/>
        <n v="735033"/>
        <n v="43200"/>
        <n v="3776"/>
        <n v="4328"/>
        <n v="336"/>
        <n v="2650"/>
        <n v="2553"/>
        <n v="35713"/>
        <n v="40928"/>
        <n v="513570"/>
        <n v="106390"/>
        <n v="3176"/>
        <n v="25064"/>
        <n v="24139"/>
        <n v="29255"/>
        <n v="16029"/>
        <n v="1617326"/>
        <n v="128659"/>
        <n v="82698"/>
        <n v="33984"/>
        <n v="1089768"/>
        <n v="28250"/>
        <n v="54124"/>
        <n v="157238"/>
        <n v="400825"/>
        <n v="3450183"/>
        <n v="59365"/>
        <n v="843750"/>
        <n v="344054"/>
        <n v="123282"/>
        <n v="517314"/>
        <n v="337858"/>
        <n v="172684"/>
        <n v="-118229"/>
        <n v="-1501185"/>
        <n v="-1769"/>
        <n v="-63200"/>
        <n v="-1112833"/>
        <n v="-4048"/>
        <n v="-571"/>
        <n v="-1320631"/>
        <n v="-2013833"/>
        <n v="-2836682"/>
        <n v="-227358"/>
        <n v="-3564882"/>
        <n v="-1848"/>
        <n v="-212440"/>
        <n v="-677525"/>
        <n v="-13902740"/>
        <n v="43578600"/>
        <n v="-700000"/>
        <n v="4639000"/>
        <n v="24058978"/>
        <n v="17915000"/>
        <n v="16320000"/>
        <n v="23700000"/>
        <n v="21300000"/>
        <n v="6610045"/>
        <n v="-15300000"/>
        <n v="10285000"/>
        <n v="26904000"/>
        <n v="27445000"/>
        <n v="-1250000"/>
        <n v="264150000"/>
        <n v="42711300"/>
        <n v="7540200"/>
        <n v="8199900"/>
        <n v="3067200"/>
        <n v="1620000"/>
        <n v="183524400"/>
        <n v="16815975"/>
        <n v="14861400"/>
        <n v="7452900"/>
        <n v="3187800"/>
        <n v="6050700"/>
        <n v="1129140"/>
        <n v="4415925"/>
        <n v="2351084"/>
        <n v="1850778"/>
        <n v="2738806"/>
        <n v="1171686"/>
        <n v="90063422"/>
        <n v="6248908"/>
        <n v="1012325"/>
        <n v="3036975"/>
        <n v="3416597"/>
        <n v="506162"/>
        <n v="289000"/>
        <n v="65700"/>
        <n v="16980"/>
        <n v="158216"/>
        <n v="653400"/>
        <n v="72600"/>
        <n v="612316"/>
        <n v="64800"/>
        <n v="602613"/>
        <n v="1116503"/>
        <n v="6618387"/>
        <n v="-1116503"/>
        <n v="17737121"/>
        <n v="1165449"/>
        <n v="1013771"/>
        <n v="131515"/>
        <n v="5956096"/>
        <n v="504515"/>
        <n v="2024402"/>
        <n v="85708"/>
        <n v="151000"/>
        <n v="49000"/>
        <n v="490000"/>
        <n v="5932955"/>
        <n v="9335397"/>
        <n v="7570587"/>
        <n v="1249750"/>
        <n v="2866997"/>
        <n v="416888"/>
        <n v="715514"/>
        <n v="5075000"/>
        <n v="14790315"/>
        <n v="15739128"/>
        <n v="1020000"/>
        <n v="61703814"/>
        <n v="12978892"/>
        <n v="610225"/>
        <n v="6355356"/>
        <n v="4721101"/>
        <n v="1014356"/>
        <n v="28700000"/>
        <n v="33500000"/>
        <n v="49000000"/>
        <n v="11000000"/>
        <n v="15081483"/>
        <n v="525517"/>
        <n v="50500000"/>
        <n v="76529"/>
        <n v="65442"/>
        <n v="13275"/>
        <n v="65038"/>
        <n v="154276"/>
        <n v="114647"/>
        <n v="79613"/>
        <n v="2087141"/>
        <n v="282762"/>
        <n v="855155"/>
        <n v="4300233"/>
        <n v="726247"/>
        <n v="71024"/>
        <n v="252163"/>
        <n v="44511"/>
        <n v="173105"/>
        <n v="69848"/>
        <n v="-545000"/>
        <n v="319900"/>
        <n v="236000"/>
        <n v="681272"/>
        <n v="88089"/>
        <n v="122439"/>
        <n v="40600"/>
        <n v="186482"/>
        <n v="156027"/>
        <n v="136318"/>
        <n v="110400"/>
        <n v="195614"/>
        <n v="155316"/>
        <n v="55312"/>
        <n v="58224"/>
        <n v="126136"/>
        <n v="105560"/>
        <n v="129952"/>
        <n v="2556280"/>
        <n v="-200000"/>
        <n v="99276"/>
        <n v="697092"/>
        <n v="561215"/>
        <n v="1479417"/>
        <n v="5508226"/>
        <n v="1436277"/>
        <n v="3588000"/>
        <n v="6739000"/>
        <n v="381998"/>
        <n v="1200645"/>
        <n v="154124"/>
        <n v="74319"/>
        <n v="410495"/>
        <n v="52898"/>
        <n v="297739"/>
        <n v="228000"/>
        <n v="71773"/>
        <n v="807550"/>
        <n v="5118511"/>
        <n v="975214"/>
        <n v="68488"/>
        <n v="663477"/>
        <n v="118800"/>
        <n v="259628"/>
        <n v="1066625"/>
        <n v="193012"/>
        <n v="193683"/>
        <n v="2371140"/>
        <n v="1365101"/>
        <n v="47022"/>
        <n v="47021"/>
        <n v="107220"/>
        <n v="22344"/>
        <n v="68976"/>
        <n v="13300000"/>
        <n v="2508160"/>
        <n v="10032640"/>
        <n v="255200"/>
        <n v="161080"/>
        <n v="4109750"/>
        <n v="2311306"/>
        <n v="3543175"/>
        <n v="13670336"/>
        <n v="3183886"/>
        <n v="9900000"/>
        <n v="9396"/>
        <n v="190575"/>
        <n v="93958"/>
        <n v="395654"/>
        <n v="432232"/>
        <n v="1457101"/>
        <n v="3252000"/>
        <n v="576794"/>
        <n v="57727"/>
        <n v="1806750"/>
        <n v="2470000"/>
        <n v="244862"/>
        <n v="313600"/>
        <n v="1272564"/>
        <n v="264365"/>
        <n v="2059345"/>
        <n v="88122"/>
        <n v="795442"/>
        <n v="103135"/>
        <n v="14158"/>
        <n v="2888149"/>
        <n v="1829180"/>
        <n v="108600"/>
        <n v="776520"/>
        <n v="327590"/>
        <n v="166640"/>
        <n v="1513600"/>
        <n v="2203184"/>
        <n v="365898"/>
        <n v="92838"/>
        <n v="356795"/>
        <n v="571907"/>
        <n v="137948"/>
        <n v="383889"/>
        <n v="1806279"/>
        <n v="617422"/>
        <n v="291369"/>
        <n v="858836"/>
        <n v="1429548"/>
        <n v="108033"/>
        <n v="68392"/>
        <n v="184864"/>
        <n v="40007"/>
        <n v="120779"/>
        <n v="91166"/>
        <n v="91614"/>
        <n v="434878"/>
        <n v="620308"/>
        <n v="156312"/>
        <n v="114575"/>
        <n v="573178"/>
        <n v="72521"/>
        <n v="35297"/>
        <n v="233567"/>
        <n v="36585"/>
        <n v="22908"/>
        <n v="176766"/>
        <n v="38664"/>
        <n v="289320"/>
        <n v="157530"/>
        <n v="98216"/>
        <n v="146784"/>
        <n v="89269"/>
        <n v="47071"/>
        <n v="120515"/>
        <n v="48650"/>
        <n v="73505"/>
        <n v="52719"/>
        <n v="82898"/>
        <n v="254885"/>
        <n v="125783"/>
        <n v="24033"/>
        <n v="103919"/>
        <n v="167874"/>
        <n v="136889"/>
        <n v="85001"/>
        <n v="201040"/>
        <n v="184160"/>
        <n v="50999"/>
        <n v="2920213"/>
        <n v="432848"/>
        <n v="2595681"/>
        <n v="8638"/>
        <n v="4511900"/>
        <n v="31033"/>
        <n v="3036107"/>
        <n v="139963"/>
        <n v="32839"/>
        <n v="135200"/>
        <n v="1205003"/>
        <n v="1464620"/>
        <n v="979000"/>
        <n v="58680"/>
        <n v="880648"/>
        <n v="235000"/>
        <n v="498636"/>
        <n v="935538"/>
        <n v="504678"/>
        <n v="1084403"/>
        <n v="1241864"/>
        <n v="430499"/>
        <n v="60295"/>
        <n v="499407"/>
        <n v="1468854"/>
        <n v="705029"/>
        <n v="1387476"/>
        <n v="297000"/>
        <n v="347544"/>
        <n v="832500"/>
        <n v="92511"/>
        <n v="885438"/>
        <n v="31321"/>
        <n v="1618398"/>
        <n v="448959"/>
        <n v="342540"/>
        <n v="245274"/>
        <n v="37800"/>
        <n v="21549"/>
        <n v="25584617"/>
        <n v="177315283"/>
        <n v="11334524"/>
        <n v="40800112"/>
        <n v="66024022"/>
        <n v="22900000"/>
        <n v="15000000"/>
        <n v="244222114"/>
        <n v="14700000"/>
        <n v="55418750"/>
        <n v="14275000"/>
        <n v="22340128"/>
        <n v="49250000"/>
        <n v="7824008"/>
        <n v="22832372"/>
        <n v="3700000"/>
        <n v="178800000"/>
        <n v="7900000"/>
        <n v="47470000"/>
        <n v="6300000"/>
        <n v="44684100"/>
        <n v="4400000"/>
        <n v="8010"/>
        <n v="52996.5"/>
        <n v="6417"/>
        <n v="173469"/>
        <n v="14646"/>
        <n v="134121.79999999999"/>
        <n v="22214"/>
        <n v="98624.7"/>
        <n v="167047"/>
        <n v="105877"/>
        <n v="2500200"/>
        <n v="1621800"/>
        <n v="21672000"/>
        <n v="20569500"/>
        <n v="22867200"/>
        <n v="20797500"/>
        <n v="52425000"/>
        <n v="4716634"/>
        <n v="2462530"/>
        <n v="9808794"/>
        <n v="32939590"/>
        <n v="119080659"/>
        <n v="28024125"/>
        <n v="14118396"/>
        <n v="34020698"/>
        <n v="7315000"/>
        <n v="15741487"/>
        <n v="5217070"/>
        <n v="5781458"/>
        <n v="6771520"/>
        <n v="25000000"/>
        <n v="17000000"/>
        <n v="1931625"/>
        <n v="4409000"/>
        <n v="4168427"/>
        <n v="8601884"/>
        <n v="968051"/>
        <n v="15374639"/>
        <n v="26653095"/>
        <n v="6583284"/>
        <n v="40647141"/>
        <n v="9210085"/>
        <n v="13541204"/>
        <n v="349711"/>
        <n v="589487"/>
        <n v="736000"/>
        <n v="4100164"/>
        <n v="4403237"/>
        <n v="5678199"/>
        <n v="116400"/>
        <n v="2047707"/>
        <n v="200725"/>
        <n v="3383171"/>
        <n v="483769"/>
        <n v="325751"/>
        <n v="1203144"/>
        <n v="166507"/>
        <n v="324994"/>
        <n v="281111"/>
        <n v="3692"/>
        <n v="344061"/>
        <n v="348780"/>
        <n v="157659"/>
        <n v="4116800"/>
        <n v="1705600"/>
        <n v="7378850"/>
        <n v="326196"/>
        <n v="175644"/>
        <n v="55400"/>
        <n v="-542000"/>
        <n v="-39000"/>
        <n v="-50430"/>
        <n v="1384000"/>
        <n v="311600"/>
        <n v="542000"/>
        <n v="36986"/>
        <n v="50430"/>
        <n v="48192"/>
        <n v="1726198"/>
        <n v="545803"/>
        <n v="435425"/>
        <n v="453329"/>
        <n v="46671"/>
        <n v="2273322"/>
        <n v="1351897"/>
        <n v="1249600"/>
        <n v="649600"/>
        <n v="324964"/>
        <n v="51000"/>
        <n v="729000"/>
        <n v="115360"/>
        <n v="17633954"/>
        <n v="4514714"/>
        <n v="87040"/>
        <n v="480144"/>
        <n v="935326"/>
        <n v="1129368"/>
        <n v="1396000"/>
        <n v="504000"/>
        <n v="5945116"/>
        <n v="380000"/>
        <n v="82116"/>
        <n v="1162548"/>
        <n v="338230"/>
        <n v="38300"/>
        <n v="5129599"/>
        <n v="21216"/>
        <n v="465826"/>
        <n v="51457"/>
        <n v="309278"/>
        <n v="152876"/>
        <n v="282720"/>
        <n v="20113449"/>
        <n v="2484942"/>
        <n v="43627409"/>
        <n v="17100000"/>
        <n v="16799301"/>
        <n v="19720000"/>
        <n v="11477531"/>
        <n v="22567428"/>
        <n v="2858971"/>
        <n v="12213346"/>
        <n v="28259999"/>
        <n v="35588498"/>
        <n v="16565885"/>
        <n v="15965885"/>
        <n v="2054147"/>
        <n v="6698618"/>
        <n v="2558374"/>
        <n v="20820000"/>
        <n v="7316000"/>
        <n v="3835055"/>
        <n v="6100000"/>
        <n v="262643"/>
        <n v="1908996"/>
        <n v="702000"/>
        <n v="327120"/>
        <n v="142779"/>
        <n v="334000"/>
        <n v="16970365"/>
        <n v="247914"/>
        <n v="1472000"/>
        <n v="79138096"/>
        <n v="17931607"/>
        <n v="26364095"/>
        <n v="2276720"/>
        <n v="1147704"/>
        <n v="680871"/>
        <n v="1684213"/>
        <n v="1483239"/>
        <n v="204209"/>
        <n v="5516374"/>
        <n v="885731"/>
        <n v="1691480"/>
        <n v="1532520"/>
        <n v="224524"/>
        <n v="678931"/>
        <n v="321330"/>
        <n v="39231"/>
        <n v="498000"/>
        <n v="685000"/>
        <n v="21000"/>
        <n v="770000"/>
        <n v="3600000"/>
        <n v="204800"/>
        <n v="353600"/>
        <n v="641600"/>
        <n v="176500"/>
        <n v="140800"/>
        <n v="284800"/>
        <n v="823781"/>
        <n v="3613733"/>
        <n v="150191"/>
        <n v="612442"/>
        <n v="41374"/>
        <n v="18266"/>
        <n v="53502"/>
        <n v="689000"/>
        <n v="73022"/>
        <n v="8923657"/>
        <n v="1716543"/>
        <n v="66928"/>
        <n v="6250000"/>
        <n v="980000"/>
        <n v="3672296"/>
        <n v="336800"/>
        <n v="778468"/>
        <n v="875200"/>
        <n v="250466"/>
        <n v="73119"/>
        <n v="271671"/>
        <n v="91994"/>
        <n v="67254"/>
        <n v="88340"/>
        <n v="29942"/>
        <n v="21886"/>
        <n v="56625"/>
        <n v="961"/>
        <n v="801759"/>
        <n v="195950"/>
        <n v="55034"/>
        <n v="1792"/>
        <n v="441498"/>
        <n v="49055"/>
        <n v="3752"/>
        <n v="23488"/>
        <n v="93324"/>
        <n v="1185044"/>
        <n v="132412"/>
        <n v="148952"/>
        <n v="1156500"/>
        <n v="198672"/>
        <n v="404562"/>
        <n v="99923"/>
        <n v="18832"/>
        <n v="624"/>
        <n v="28152"/>
        <n v="18833"/>
        <n v="52428"/>
        <n v="110537"/>
        <n v="789201"/>
        <n v="153196"/>
        <n v="87500"/>
        <n v="54508"/>
        <n v="558882"/>
        <n v="30532"/>
        <n v="788960"/>
        <n v="44117"/>
        <n v="1028"/>
        <n v="80174"/>
        <n v="1252"/>
        <n v="65532"/>
        <n v="104197"/>
        <n v="66924"/>
        <n v="81453"/>
        <n v="97319"/>
        <n v="307989"/>
        <n v="134212"/>
        <n v="32627"/>
        <n v="404957"/>
        <n v="24283"/>
        <n v="135582"/>
        <n v="256800"/>
        <n v="669600"/>
        <n v="4320"/>
        <n v="316"/>
        <n v="52800"/>
        <n v="512"/>
        <n v="39909"/>
        <n v="77980"/>
        <n v="73600"/>
        <n v="81600"/>
        <n v="25008"/>
        <n v="79716"/>
        <n v="41947"/>
        <n v="357981"/>
        <n v="167942"/>
        <n v="12160"/>
        <n v="950400"/>
        <n v="900419"/>
        <n v="619146"/>
        <n v="13149119"/>
        <n v="2020288"/>
        <n v="641786"/>
        <n v="23124"/>
        <n v="782865"/>
        <n v="7139040"/>
        <n v="305500"/>
        <n v="1841771"/>
        <n v="62127"/>
        <n v="480826"/>
        <n v="51493"/>
        <n v="305400"/>
        <n v="266539"/>
        <n v="258575"/>
        <n v="209956"/>
        <n v="673347"/>
        <n v="1577933"/>
        <n v="401249"/>
        <n v="825120"/>
        <n v="190625"/>
        <n v="67358"/>
        <n v="756720"/>
        <n v="45156"/>
        <n v="152810"/>
        <n v="567190"/>
        <n v="1682701"/>
        <n v="127016"/>
        <n v="82602"/>
        <n v="30618"/>
        <n v="503847"/>
        <n v="111132"/>
        <n v="1926280"/>
        <n v="413974"/>
        <n v="48158"/>
        <n v="7071754"/>
        <n v="225880"/>
        <n v="181900"/>
        <n v="421435"/>
        <n v="998909"/>
        <n v="132502"/>
        <n v="343476"/>
        <n v="68426"/>
        <n v="31916"/>
        <n v="507574"/>
        <n v="628084"/>
        <n v="54142"/>
        <n v="-518400"/>
        <n v="438659"/>
        <n v="63160"/>
        <n v="168607"/>
        <n v="151491"/>
        <n v="62501"/>
        <n v="-5349984"/>
        <n v="-3261784"/>
        <n v="63161"/>
        <n v="5349984"/>
        <n v="3261784"/>
        <n v="6400000"/>
        <n v="9358"/>
        <n v="284452"/>
        <n v="93583"/>
        <n v="508441"/>
        <n v="58880"/>
        <n v="77262"/>
        <n v="32266"/>
        <n v="6153"/>
        <n v="69120"/>
        <n v="90698"/>
        <n v="37878"/>
        <n v="7223"/>
        <n v="-25600"/>
        <n v="1683211"/>
        <n v="247286"/>
        <n v="12364"/>
        <n v="59978"/>
        <n v="125167"/>
        <n v="855920"/>
        <n v="80678"/>
        <n v="311295"/>
        <n v="59200"/>
        <n v="1667197"/>
        <n v="297793"/>
        <n v="848728"/>
        <n v="429704"/>
        <n v="72400"/>
        <n v="6826414"/>
        <n v="671758"/>
        <n v="2126400"/>
        <n v="998400"/>
        <n v="2828240"/>
        <n v="14600"/>
        <n v="34600"/>
        <n v="306177"/>
        <n v="372613"/>
        <n v="56400"/>
        <n v="2641273"/>
        <n v="2381368"/>
        <n v="96275"/>
        <n v="2830080"/>
        <n v="352652"/>
        <n v="847449"/>
        <n v="231026"/>
        <n v="267906"/>
        <n v="97767"/>
        <n v="506000"/>
        <n v="3093340"/>
        <n v="1899752"/>
        <n v="4120000"/>
        <n v="35196"/>
        <n v="53798"/>
        <n v="2417029"/>
        <n v="393008"/>
        <n v="5977591"/>
        <n v="1390838"/>
        <n v="2737558"/>
        <n v="110066"/>
        <n v="4152000"/>
        <n v="81731"/>
        <n v="5056"/>
        <n v="13828"/>
        <n v="3264250"/>
        <n v="26878"/>
        <n v="419736"/>
        <n v="358456"/>
        <n v="792082"/>
        <n v="159804"/>
        <n v="28800"/>
        <n v="1913373"/>
        <n v="226388"/>
        <n v="11319"/>
        <n v="147840"/>
        <n v="222843"/>
        <n v="125400"/>
        <n v="506088"/>
        <n v="7940054"/>
        <n v="5754519"/>
        <n v="-45395"/>
        <n v="-223357"/>
        <n v="-44074"/>
        <n v="-16"/>
        <n v="278576"/>
        <n v="258975"/>
        <n v="2333100"/>
        <n v="644566"/>
        <n v="312831"/>
        <n v="3586500"/>
        <n v="82800"/>
        <n v="594000"/>
        <n v="4080000"/>
        <n v="1019486"/>
        <n v="637977"/>
        <n v="376976"/>
        <n v="691352"/>
        <n v="3740000"/>
        <n v="138600"/>
        <n v="344880"/>
        <n v="7199"/>
        <n v="3185000"/>
        <n v="1001270"/>
        <n v="5850"/>
        <n v="112500"/>
        <n v="6750"/>
        <n v="376245"/>
        <n v="1568000"/>
        <n v="837000"/>
        <n v="1536000"/>
        <n v="1011269"/>
        <n v="1244139"/>
        <n v="638309"/>
        <n v="620800"/>
        <n v="3060000"/>
        <n v="129600"/>
        <n v="313395"/>
        <n v="68850"/>
        <n v="621500"/>
        <n v="31412"/>
        <n v="230599"/>
        <n v="150050"/>
        <n v="206550"/>
        <n v="196263"/>
        <n v="31592"/>
        <n v="137700"/>
        <n v="122102"/>
        <n v="138160"/>
        <n v="85112"/>
        <n v="11100"/>
        <n v="57742"/>
        <n v="37780"/>
        <n v="117926"/>
        <n v="322945"/>
        <n v="809299"/>
        <n v="18469"/>
        <n v="230192"/>
        <n v="164425"/>
        <n v="278424"/>
        <n v="163425"/>
        <n v="55406"/>
        <n v="120098"/>
        <n v="65370"/>
        <n v="73875"/>
        <n v="193500"/>
        <n v="189428"/>
        <n v="605222"/>
        <n v="557292"/>
        <n v="553601"/>
        <n v="61835"/>
        <n v="66351"/>
        <n v="663505"/>
        <n v="215569"/>
        <n v="8348"/>
        <n v="57000"/>
        <n v="225581"/>
        <n v="978005"/>
        <n v="394000"/>
        <n v="592066"/>
        <n v="68561"/>
        <n v="52833"/>
        <n v="918033"/>
        <n v="139915"/>
        <n v="1223783"/>
        <n v="8138942"/>
        <n v="1695759"/>
        <n v="159628"/>
        <n v="56033"/>
        <n v="560334"/>
        <n v="834462"/>
        <n v="118287"/>
        <n v="274806"/>
        <n v="224250"/>
        <n v="40475"/>
        <n v="10500"/>
        <n v="72708"/>
        <n v="43400"/>
        <n v="77890"/>
        <n v="65102"/>
        <n v="120672"/>
        <n v="61575"/>
        <n v="83937"/>
        <n v="68252"/>
        <n v="3226"/>
        <n v="87119"/>
        <n v="54525"/>
        <n v="2769298"/>
        <n v="653395"/>
        <n v="1404424"/>
        <n v="39198"/>
        <n v="42816"/>
        <n v="307650"/>
        <n v="95092"/>
        <n v="372279"/>
        <n v="123264"/>
        <n v="13545"/>
        <n v="308455"/>
        <n v="415000"/>
        <n v="110390"/>
        <n v="395169"/>
        <n v="170150"/>
        <n v="9548"/>
        <n v="124128"/>
        <n v="23871"/>
        <n v="81161"/>
        <n v="13969210"/>
        <n v="16763052"/>
        <n v="1117537"/>
        <n v="5587684"/>
        <n v="25144579"/>
        <n v="2793843"/>
        <n v="8381526"/>
        <n v="14229048"/>
        <n v="279384"/>
        <n v="11734137"/>
        <n v="5957675"/>
        <n v="6382415"/>
        <n v="31424587"/>
        <n v="3928175"/>
        <n v="2566896"/>
        <n v="1098026"/>
        <n v="1338340"/>
        <n v="208225"/>
        <n v="105400"/>
        <n v="5221660"/>
        <n v="99430"/>
        <n v="99253"/>
        <n v="18194"/>
        <n v="22565"/>
        <n v="107695"/>
        <n v="99126"/>
        <n v="98746"/>
        <n v="265309"/>
        <n v="423639"/>
        <n v="73597"/>
        <n v="31686"/>
        <n v="474358"/>
        <n v="39880"/>
        <n v="51844"/>
        <n v="601856"/>
        <n v="252274"/>
        <n v="233492"/>
        <n v="175971"/>
        <n v="167378"/>
        <n v="26667"/>
        <n v="72575"/>
        <n v="27701"/>
        <n v="505112"/>
        <n v="100108"/>
        <n v="62240"/>
        <n v="10688"/>
        <n v="2792"/>
        <n v="162806"/>
        <n v="170667"/>
        <n v="12353"/>
        <n v="1270354"/>
        <n v="349295"/>
        <n v="150043"/>
        <n v="199825"/>
        <n v="793744"/>
        <n v="405974"/>
        <n v="4333429"/>
        <n v="66667"/>
        <n v="55141"/>
        <n v="15467"/>
        <n v="-1382"/>
        <n v="16790"/>
        <n v="192"/>
        <n v="172357"/>
        <n v="59769"/>
        <n v="426398"/>
        <n v="11318"/>
        <n v="214142"/>
        <n v="1825429"/>
        <n v="611444"/>
        <n v="40779"/>
        <n v="62250"/>
        <n v="311250"/>
        <n v="955575"/>
        <n v="262280"/>
        <n v="124500"/>
        <n v="403886"/>
        <n v="253980"/>
        <n v="83000"/>
        <n v="996727"/>
        <n v="423612"/>
        <n v="45471"/>
        <n v="1833573"/>
        <n v="15000427"/>
        <n v="-1343208.79"/>
        <n v="537177"/>
        <n v="-326215.05"/>
        <n v="141858"/>
        <n v="-360094.75"/>
        <n v="6691"/>
        <n v="116800"/>
        <n v="11588150"/>
        <n v="186441"/>
        <n v="9870"/>
        <n v="17946"/>
        <n v="526753"/>
        <n v="450884"/>
        <n v="577861"/>
        <n v="179460"/>
        <n v="1523511"/>
        <n v="1662310"/>
        <n v="129211"/>
        <n v="228092"/>
        <n v="158955"/>
        <n v="122930"/>
        <n v="22432"/>
        <n v="61016"/>
        <n v="10499716"/>
        <n v="2873966"/>
        <n v="2530312"/>
        <n v="2422710"/>
        <n v="42724"/>
        <n v="-28143"/>
        <n v="575000"/>
        <n v="52593"/>
        <n v="-24250"/>
        <n v="1694841"/>
        <n v="618240"/>
        <n v="-348992"/>
        <n v="23583751"/>
        <n v="348992"/>
        <n v="684834"/>
        <n v="6034"/>
        <n v="65200"/>
        <n v="60345"/>
        <n v="431878"/>
        <n v="147200"/>
        <n v="3264520"/>
        <n v="2157580"/>
        <n v="58700"/>
        <n v="171000"/>
        <n v="144988"/>
        <n v="17881"/>
        <n v="873679"/>
        <n v="1061619"/>
        <n v="170668"/>
        <n v="652551"/>
        <n v="74408"/>
        <n v="459973"/>
        <n v="596923"/>
        <n v="98703"/>
        <n v="1580684"/>
        <n v="2975000"/>
        <n v="407676"/>
        <n v="372803"/>
        <n v="121513"/>
        <n v="11215.63"/>
        <n v="296829.28000000003"/>
        <n v="1406695.09"/>
        <n v="502488"/>
        <n v="277595"/>
        <n v="722455"/>
        <n v="448584"/>
        <n v="838505"/>
        <n v="639000"/>
        <n v="142984"/>
        <n v="1256170"/>
        <n v="3650822"/>
        <n v="2522657"/>
        <n v="618947"/>
        <n v="621834"/>
        <n v="251996"/>
        <n v="381981"/>
        <n v="408752"/>
        <n v="238402"/>
        <n v="349676"/>
        <n v="317511"/>
        <n v="65064"/>
        <n v="119871"/>
        <n v="275595"/>
        <n v="1907492"/>
        <n v="1983314"/>
        <n v="350828"/>
        <n v="244841"/>
        <n v="97584"/>
        <n v="36800"/>
        <n v="2926960"/>
        <n v="549270"/>
        <n v="2767953"/>
        <n v="320666"/>
        <n v="258800"/>
        <n v="1038080"/>
        <n v="432118"/>
        <n v="28118"/>
        <n v="577600"/>
        <n v="1698363"/>
        <n v="284542"/>
        <n v="233548"/>
        <n v="33664"/>
        <n v="477200"/>
        <n v="369411"/>
        <n v="183631"/>
        <n v="419792"/>
        <n v="111360"/>
        <n v="39475"/>
        <n v="229184"/>
        <n v="222177"/>
        <n v="52003"/>
        <n v="51988"/>
        <n v="996000"/>
        <n v="9566424"/>
        <n v="114789"/>
        <n v="27999"/>
        <n v="36042"/>
        <n v="174411"/>
        <n v="14359184"/>
        <n v="3489168"/>
        <n v="240916"/>
        <n v="43181"/>
        <n v="230385"/>
        <n v="1661255"/>
        <n v="45877"/>
        <n v="666712"/>
        <n v="695425"/>
        <n v="277330"/>
        <n v="555827"/>
        <n v="15570"/>
        <n v="1345619"/>
        <n v="141319"/>
        <n v="951033"/>
        <n v="20476"/>
        <n v="412749"/>
        <n v="64163"/>
        <n v="136846"/>
        <n v="16460"/>
        <n v="746954"/>
        <n v="-345341.97"/>
        <n v="-315310.7"/>
        <n v="424150"/>
        <n v="448938"/>
        <n v="-52720.62"/>
        <n v="-0.5"/>
        <n v="-83844"/>
        <n v="527430"/>
        <n v="917464"/>
        <n v="33899"/>
        <n v="50996"/>
        <n v="650852"/>
        <n v="116292"/>
        <n v="213585"/>
        <n v="52721"/>
        <n v="11724"/>
        <n v="1755550"/>
        <n v="123550"/>
        <n v="-171711.73"/>
        <n v="-600005"/>
        <n v="-592202"/>
        <n v="-122.77"/>
        <n v="250503"/>
        <n v="3149"/>
        <n v="282406"/>
        <n v="89870"/>
        <n v="45133"/>
        <n v="47308"/>
        <n v="46890"/>
        <n v="40786"/>
        <n v="1279962"/>
        <n v="35998"/>
        <n v="398239"/>
        <n v="390217"/>
        <n v="1812838"/>
        <n v="302914"/>
        <n v="3298920"/>
        <n v="-258132"/>
        <n v="15933703"/>
        <n v="2332938"/>
        <n v="26379590"/>
        <n v="7446642"/>
        <n v="1718250"/>
        <n v="283500"/>
        <n v="63750"/>
        <n v="33750"/>
        <n v="1661602"/>
        <n v="1187250"/>
        <n v="3691770"/>
        <n v="1006878"/>
        <n v="1143695"/>
        <n v="228812"/>
        <n v="1954640"/>
        <n v="549480"/>
        <n v="32250"/>
        <n v="119250"/>
        <n v="20250"/>
        <n v="-258131.98"/>
        <n v="-221642"/>
        <n v="-11555.15"/>
        <n v="4094217"/>
        <n v="5600000"/>
        <n v="9804648"/>
        <n v="1483706"/>
        <n v="13457811"/>
        <n v="1250990"/>
        <n v="2563925"/>
        <n v="22880000"/>
        <n v="12287677"/>
        <n v="1366023"/>
        <n v="1432623"/>
        <n v="155456"/>
        <n v="153836"/>
        <n v="7309"/>
        <n v="1297600"/>
        <n v="5837"/>
        <n v="-14088.5"/>
        <n v="-34.340000000000003"/>
        <n v="-1843.73"/>
        <n v="213018"/>
        <n v="772399"/>
        <n v="6552"/>
        <n v="65528"/>
        <n v="95200"/>
        <n v="740326"/>
        <n v="1825440"/>
        <n v="232986"/>
        <n v="23299"/>
        <n v="87445"/>
        <n v="1430"/>
        <n v="3686451"/>
        <n v="915200"/>
        <n v="184038"/>
        <n v="181362"/>
        <n v="754296"/>
        <n v="84629"/>
        <n v="75430"/>
        <n v="1522824"/>
        <n v="12088"/>
        <n v="3294"/>
        <n v="1112618"/>
        <n v="79374"/>
        <n v="26340"/>
        <n v="2050"/>
        <n v="92236"/>
        <n v="28411"/>
        <n v="459010"/>
        <n v="242090"/>
        <n v="3018868"/>
        <n v="4766204"/>
        <n v="8382808"/>
        <n v="4497144"/>
        <n v="7010115"/>
        <n v="181132"/>
        <n v="530986"/>
        <n v="976233"/>
        <n v="36200000"/>
        <n v="2615129"/>
        <n v="395340"/>
        <n v="4660"/>
        <n v="792806"/>
        <n v="10042047"/>
        <n v="931590"/>
        <n v="5964776"/>
        <n v="9910"/>
        <n v="664000"/>
        <n v="336420"/>
        <n v="2788600"/>
        <n v="2589221"/>
        <n v="1922475"/>
        <n v="1156355"/>
        <n v="443645"/>
        <n v="4073710"/>
        <n v="1290068"/>
        <n v="1758509"/>
        <n v="495000"/>
        <n v="142262"/>
        <n v="7738"/>
        <n v="3076276"/>
        <n v="199901"/>
        <n v="16040376"/>
        <n v="1042624"/>
        <n v="3471206"/>
        <n v="208794"/>
        <n v="33773585"/>
        <n v="2026415"/>
        <n v="262000"/>
        <n v="6172200"/>
        <n v="1518000"/>
        <n v="316668"/>
        <n v="-378332.26"/>
        <n v="378332"/>
        <n v="2264458"/>
        <n v="2268385"/>
        <n v="2015768"/>
        <n v="409600"/>
        <n v="546942"/>
        <n v="92566"/>
        <n v="528000"/>
        <n v="45620"/>
        <n v="31037"/>
        <n v="62070"/>
        <n v="244000"/>
        <n v="226400"/>
        <n v="15848.19"/>
        <n v="38000"/>
        <n v="174478.81"/>
        <n v="187720"/>
        <n v="107931"/>
        <n v="6403"/>
        <n v="561600"/>
        <n v="385200"/>
        <n v="2186400"/>
        <n v="216569"/>
        <n v="401794"/>
        <n v="45485"/>
        <n v="359889"/>
        <n v="111762"/>
        <n v="40480"/>
        <n v="28684"/>
        <n v="77228"/>
        <n v="24238"/>
        <n v="376000"/>
        <n v="345000"/>
        <n v="139080"/>
        <n v="61652"/>
        <n v="262997"/>
        <n v="539694"/>
        <n v="83580"/>
        <n v="119200"/>
        <n v="13000"/>
        <n v="82700"/>
        <n v="10300"/>
        <n v="1505700"/>
        <n v="30553"/>
        <n v="57813"/>
        <n v="318327"/>
        <n v="95742"/>
        <n v="140397"/>
        <n v="18599"/>
        <n v="19056"/>
        <n v="2714448"/>
        <n v="10821385"/>
        <n v="7328935"/>
        <n v="45200"/>
        <n v="36612"/>
        <n v="229046"/>
        <n v="47456"/>
        <n v="93448"/>
        <n v="84824"/>
        <n v="50954"/>
        <n v="2024000"/>
        <n v="1114400"/>
        <n v="103200"/>
        <n v="236800"/>
        <n v="342400"/>
        <n v="-545134"/>
        <n v="706930"/>
        <n v="-745796"/>
        <n v="1347203"/>
        <n v="76175"/>
        <n v="11014400"/>
        <n v="598400"/>
        <n v="289727"/>
        <n v="3521600"/>
        <n v="2936000"/>
        <n v="508000"/>
        <n v="-508000"/>
        <n v="2015000"/>
        <n v="36560"/>
        <n v="155200"/>
        <n v="80177"/>
        <n v="35033"/>
        <n v="69293"/>
        <n v="75587"/>
        <n v="387669"/>
        <n v="275922"/>
        <n v="532284"/>
        <n v="21250"/>
        <n v="123182"/>
        <n v="193198"/>
        <n v="232800"/>
        <n v="46351"/>
        <n v="49815"/>
        <n v="20339"/>
        <n v="91000"/>
        <n v="546926"/>
        <n v="81864"/>
        <n v="91698"/>
        <n v="157900"/>
        <n v="80097"/>
        <n v="37961"/>
        <n v="44600"/>
        <n v="243100"/>
        <n v="31828"/>
        <n v="17752"/>
        <n v="101784"/>
        <n v="52510"/>
        <n v="17144"/>
        <n v="1856593"/>
        <n v="10455"/>
        <n v="28400"/>
        <n v="14900"/>
        <n v="14918"/>
        <n v="6138"/>
        <n v="1772615"/>
        <n v="1015636"/>
        <n v="21398"/>
        <n v="425025"/>
        <n v="3863246"/>
        <n v="5817"/>
        <n v="5060"/>
        <n v="388699"/>
        <n v="1295202"/>
        <n v="2014649"/>
        <n v="339569"/>
        <n v="161500"/>
        <n v="-17079"/>
        <n v="-1660"/>
        <n v="415"/>
        <n v="-155505"/>
        <n v="-4584"/>
        <n v="-537702"/>
        <n v="173333"/>
        <n v="109614"/>
        <n v="314261"/>
        <n v="75071"/>
        <n v="158104"/>
        <n v="544717"/>
        <n v="271714"/>
        <n v="19802"/>
        <n v="198013"/>
        <n v="1062317"/>
        <n v="12220"/>
        <n v="52386"/>
        <n v="8600"/>
        <n v="304043"/>
        <n v="564635"/>
        <n v="625000"/>
        <n v="37952"/>
        <n v="1580905"/>
        <n v="1838682"/>
        <n v="56440"/>
        <n v="105135"/>
        <n v="3840"/>
        <n v="2185"/>
        <n v="8040"/>
        <n v="98618"/>
        <n v="342588"/>
        <n v="636234"/>
        <n v="35365"/>
        <n v="2556881"/>
        <n v="884635"/>
        <n v="198000"/>
        <n v="226406"/>
        <n v="6534"/>
        <n v="420467"/>
        <n v="279682"/>
        <n v="68778"/>
        <n v="49375"/>
        <n v="-54181"/>
        <n v="-840"/>
        <n v="34800"/>
        <n v="-5228"/>
        <n v="29918"/>
        <n v="181039"/>
        <n v="20116"/>
        <n v="739796"/>
        <n v="240672"/>
        <n v="2628266"/>
        <n v="142750"/>
        <n v="152408"/>
        <n v="3352882"/>
        <n v="82250"/>
        <n v="109579"/>
        <n v="90784"/>
        <n v="284578"/>
        <n v="677471"/>
        <n v="14080"/>
        <n v="13940"/>
        <n v="539352"/>
        <n v="12020"/>
        <n v="105290"/>
        <n v="190800"/>
        <n v="63516"/>
        <n v="1219424"/>
        <n v="41962"/>
        <n v="10752"/>
        <n v="93022"/>
        <n v="150300"/>
        <n v="24582"/>
        <n v="321140"/>
        <n v="245531"/>
        <n v="9784"/>
        <n v="48786"/>
        <n v="331500"/>
        <n v="430000"/>
        <n v="193704"/>
        <n v="805861"/>
        <n v="2218761"/>
        <n v="-192000"/>
        <n v="-42391"/>
        <n v="-41473"/>
        <n v="-353955"/>
        <n v="395429"/>
        <n v="42391"/>
        <n v="76660"/>
        <n v="519023"/>
        <n v="-140000"/>
        <n v="430758"/>
        <n v="269825"/>
        <n v="72699"/>
        <n v="566216"/>
        <n v="1254888"/>
        <n v="247185"/>
        <n v="291868"/>
        <n v="435374"/>
        <n v="277179"/>
        <n v="58792"/>
        <n v="547200"/>
        <n v="75224"/>
        <n v="153150"/>
        <n v="135892"/>
        <n v="20636"/>
        <n v="69832"/>
        <n v="2075664"/>
        <n v="610697"/>
        <n v="36949"/>
        <n v="7539497"/>
        <n v="702037"/>
        <n v="163406"/>
        <n v="126669"/>
        <n v="137593"/>
        <n v="107600"/>
        <n v="465495"/>
        <n v="84839"/>
        <n v="40200"/>
        <n v="2680"/>
        <n v="18760"/>
        <n v="16080"/>
        <n v="20100"/>
        <n v="875157"/>
        <n v="64461"/>
        <n v="37954"/>
        <n v="55164"/>
        <n v="1402506"/>
        <n v="217987"/>
        <n v="75076"/>
        <n v="621384"/>
        <n v="720"/>
        <n v="244800"/>
        <n v="656752"/>
        <n v="31269"/>
        <n v="2770"/>
        <n v="100801"/>
        <n v="-81461"/>
        <n v="21362"/>
        <n v="-5730"/>
        <n v="-22801"/>
        <n v="-14941"/>
        <n v="252721"/>
        <n v="242000"/>
        <n v="179136"/>
        <n v="39001"/>
        <n v="258664"/>
        <n v="88250"/>
        <n v="513045"/>
        <n v="513408"/>
        <n v="316195"/>
        <n v="991427"/>
        <n v="628000"/>
        <n v="936636"/>
        <n v="342000"/>
        <n v="56280"/>
        <n v="32280"/>
        <n v="4090577"/>
        <n v="562796"/>
        <n v="192700"/>
        <n v="39374"/>
        <n v="231814"/>
        <n v="44512"/>
        <n v="504694"/>
        <n v="225625"/>
        <n v="309000"/>
        <n v="985121"/>
        <n v="648550"/>
        <n v="586480"/>
        <n v="243333"/>
        <n v="514732"/>
        <n v="9080000"/>
        <n v="6880000"/>
        <n v="139524"/>
        <n v="96038"/>
        <n v="110958"/>
        <n v="763060"/>
        <n v="23681"/>
        <n v="1648840"/>
        <n v="236807"/>
        <n v="24120"/>
        <n v="96668"/>
        <n v="234612"/>
        <n v="79662"/>
        <n v="16956"/>
        <n v="783044"/>
        <n v="13600"/>
        <n v="470680"/>
        <n v="3380"/>
        <n v="66619"/>
        <n v="1643332"/>
        <n v="167219"/>
        <n v="54181"/>
        <n v="354"/>
        <n v="468096"/>
        <n v="622500"/>
        <n v="1464800"/>
        <n v="40840"/>
        <n v="564960"/>
        <n v="159300"/>
        <n v="497032"/>
        <n v="1102968"/>
        <n v="1954575"/>
        <n v="91870"/>
        <n v="77191"/>
        <n v="862007"/>
        <n v="814681"/>
        <n v="481368"/>
        <n v="115913"/>
        <n v="412275"/>
        <n v="353062"/>
        <n v="1982641"/>
        <n v="93189"/>
        <n v="78299"/>
        <n v="874385"/>
        <n v="826378"/>
        <n v="488279"/>
        <n v="117577"/>
        <n v="418195"/>
        <n v="358115"/>
        <n v="869730"/>
        <n v="330270"/>
        <n v="172164"/>
        <n v="330000"/>
        <n v="21365"/>
        <n v="151657"/>
        <n v="125824"/>
        <n v="107821"/>
        <n v="19164"/>
        <n v="2108"/>
        <n v="90412"/>
        <n v="-8071"/>
        <n v="8071"/>
        <n v="36569"/>
        <n v="9209"/>
        <n v="35791"/>
        <n v="208904"/>
        <n v="210647"/>
        <n v="25624"/>
        <n v="234765"/>
        <n v="322457"/>
        <n v="916818"/>
        <n v="19114"/>
        <n v="66901"/>
        <n v="33297"/>
        <n v="29510"/>
        <n v="18979"/>
        <n v="801361"/>
        <n v="1052376"/>
        <n v="205945"/>
        <n v="57163"/>
        <n v="131078"/>
        <n v="30815"/>
        <n v="318255"/>
        <n v="275889"/>
        <n v="31102"/>
        <n v="32500"/>
        <n v="49985"/>
        <n v="26026"/>
        <n v="3893"/>
        <n v="16320"/>
        <n v="28127"/>
        <n v="63250"/>
        <n v="55100"/>
        <n v="93896"/>
        <n v="1275"/>
        <n v="80885"/>
        <n v="149955"/>
        <n v="205000"/>
        <n v="3750"/>
        <n v="235837"/>
        <n v="267"/>
        <n v="9750"/>
        <n v="39364"/>
        <n v="6300"/>
        <n v="1561035"/>
        <n v="365758"/>
        <n v="8900"/>
        <n v="45800"/>
        <n v="425967"/>
        <n v="887923"/>
        <n v="542754"/>
        <n v="138030"/>
        <n v="8479"/>
        <n v="275431"/>
        <n v="17700"/>
        <n v="29035"/>
        <n v="543661"/>
        <n v="5940"/>
        <n v="550506"/>
        <n v="6668248"/>
        <n v="645476"/>
        <n v="1379689"/>
        <n v="22682998"/>
        <n v="1433423"/>
        <n v="429546"/>
        <n v="18120"/>
        <n v="1026000"/>
        <n v="6611111"/>
        <n v="2779327"/>
        <n v="540603"/>
        <n v="394460"/>
        <n v="243337"/>
        <n v="117579"/>
        <n v="125735"/>
        <n v="741337"/>
        <n v="125259"/>
        <n v="641750"/>
        <n v="307585"/>
        <n v="3049135"/>
        <n v="432386"/>
        <n v="96569"/>
        <n v="82681"/>
        <n v="100398"/>
        <n v="301951"/>
        <n v="136125"/>
        <n v="15206"/>
        <n v="250217"/>
        <n v="167943"/>
        <n v="143710"/>
        <n v="200324"/>
        <n v="60903"/>
        <n v="36933"/>
        <n v="141300"/>
        <n v="12687"/>
        <n v="8905"/>
        <n v="16301"/>
        <n v="170437"/>
        <n v="36530"/>
        <n v="43362"/>
        <n v="70317"/>
        <n v="20618"/>
        <n v="16388"/>
        <n v="64732"/>
        <n v="41449"/>
        <n v="44458"/>
        <n v="15300"/>
        <n v="230937"/>
        <n v="115190"/>
        <n v="139563"/>
        <n v="160743"/>
        <n v="54860"/>
        <n v="226869"/>
        <n v="124030"/>
        <n v="167502"/>
        <n v="3785783"/>
        <n v="177942"/>
        <n v="149509"/>
        <n v="1669607"/>
        <n v="1577941"/>
        <n v="932352"/>
        <n v="224511"/>
        <n v="798529"/>
        <n v="683826"/>
        <n v="18765298"/>
        <n v="4190275"/>
        <n v="7760506"/>
        <n v="9304211"/>
        <n v="2979993"/>
        <n v="2695789"/>
        <n v="2780800"/>
        <n v="113605"/>
        <n v="6240524"/>
        <n v="2488185"/>
        <n v="1317923"/>
        <n v="551677"/>
        <n v="330622"/>
        <n v="474658"/>
        <n v="183120"/>
        <n v="23270"/>
        <n v="2430"/>
        <n v="300"/>
        <n v="137514"/>
        <n v="30192566"/>
        <n v="7426429"/>
        <n v="-70151"/>
        <n v="81914"/>
        <n v="-11763"/>
        <n v="50091"/>
        <n v="554866"/>
        <n v="1448153"/>
        <n v="2300340"/>
        <n v="6832"/>
        <n v="147337"/>
        <n v="189929"/>
        <n v="376860"/>
        <n v="566749"/>
        <n v="456700"/>
        <n v="96530"/>
        <n v="154000"/>
        <n v="1335000"/>
        <n v="217362"/>
        <n v="372215"/>
        <n v="605129"/>
        <n v="337470"/>
        <n v="208000"/>
        <n v="418247"/>
        <n v="218320"/>
        <n v="4864"/>
        <n v="791996"/>
        <n v="4672"/>
        <n v="18160"/>
        <n v="76394"/>
        <n v="65377"/>
        <n v="482630"/>
        <n v="6538"/>
        <n v="120616"/>
        <n v="175500"/>
        <n v="620254"/>
        <n v="14365"/>
        <n v="187790"/>
        <n v="17810239"/>
        <n v="187872"/>
        <n v="241189"/>
        <n v="1134762"/>
        <n v="13237"/>
        <n v="412476"/>
        <n v="103500"/>
        <n v="2090305"/>
        <n v="262812"/>
        <n v="2193792"/>
        <n v="653244"/>
        <n v="12218"/>
        <n v="2041385"/>
        <n v="1814222"/>
        <n v="1387330"/>
        <n v="583428"/>
        <n v="78523"/>
        <n v="9855567"/>
        <n v="373586"/>
        <n v="333333"/>
        <n v="115377"/>
        <n v="303748"/>
        <n v="913231"/>
        <n v="1497402"/>
        <n v="899880"/>
        <n v="329225"/>
        <n v="94670"/>
        <n v="21823500"/>
        <n v="681920"/>
        <n v="8371"/>
        <n v="218196"/>
        <n v="137817"/>
        <n v="890956"/>
        <n v="26830"/>
        <n v="792985"/>
        <n v="6541"/>
        <n v="2478079"/>
        <n v="1464383"/>
        <n v="11310287"/>
        <n v="57142"/>
        <n v="571421"/>
        <n v="3276295"/>
        <n v="833072"/>
        <n v="77818"/>
        <n v="31899"/>
        <n v="40856"/>
        <n v="907387"/>
        <n v="1213879"/>
        <n v="15864558"/>
        <n v="2899745"/>
        <n v="1060000"/>
        <n v="277800"/>
        <n v="4100"/>
        <n v="4200"/>
        <n v="12170285"/>
        <n v="140811"/>
        <n v="504624"/>
        <n v="37400"/>
        <n v="243788"/>
        <n v="955433"/>
        <n v="223033"/>
        <n v="110112"/>
        <n v="747982"/>
        <n v="263736"/>
        <n v="1974753"/>
        <n v="156250"/>
        <n v="577295"/>
        <n v="544016"/>
        <n v="374238"/>
        <n v="638790"/>
        <n v="179000"/>
        <n v="180369"/>
        <n v="263000"/>
        <n v="694000"/>
        <n v="760165"/>
        <n v="246684"/>
        <n v="285000"/>
        <n v="482854"/>
        <n v="199546"/>
        <n v="52942"/>
        <n v="875708"/>
        <n v="129779"/>
        <n v="122755"/>
        <n v="100250"/>
        <n v="213513"/>
        <n v="6518"/>
        <n v="362907"/>
        <n v="137585"/>
        <n v="765637"/>
        <n v="408016"/>
        <n v="807386"/>
        <n v="1199004"/>
        <n v="12074"/>
        <n v="757066"/>
        <n v="12500000"/>
        <n v="4600000"/>
        <n v="45309"/>
        <n v="226545"/>
        <n v="317163"/>
        <n v="3941883"/>
        <n v="218754"/>
        <n v="1924325"/>
        <n v="172558"/>
        <n v="188538"/>
        <n v="1197576"/>
        <n v="634104"/>
        <n v="8538"/>
        <n v="444000"/>
        <n v="450168"/>
        <n v="2818000"/>
        <n v="63590"/>
        <n v="227316"/>
        <n v="110599"/>
        <n v="19250"/>
        <n v="39405"/>
        <n v="33109"/>
        <n v="103680"/>
        <n v="25539"/>
        <n v="86197"/>
        <n v="158750"/>
        <n v="23693"/>
        <n v="20472"/>
        <n v="18980"/>
        <n v="45218"/>
        <n v="17022"/>
        <n v="281658"/>
        <n v="28480"/>
        <n v="3890"/>
        <n v="226650"/>
        <n v="973070"/>
        <n v="1706825"/>
        <n v="445446"/>
        <n v="616725"/>
        <n v="925088"/>
        <n v="793819"/>
        <n v="106487"/>
        <n v="105472"/>
        <n v="137469"/>
        <n v="312939"/>
        <n v="1051186"/>
        <n v="196314"/>
        <n v="318834"/>
        <n v="1537710"/>
        <n v="610086"/>
        <n v="918361"/>
        <n v="95999"/>
        <n v="235885"/>
        <n v="220847"/>
        <n v="662422"/>
        <n v="45435"/>
        <n v="81624"/>
        <n v="1345339"/>
        <n v="68145"/>
        <n v="22914"/>
        <n v="34061"/>
        <n v="102218"/>
        <n v="34370"/>
        <n v="51092"/>
        <n v="136290"/>
        <n v="45828"/>
        <n v="68122"/>
        <n v="142769"/>
        <n v="48006"/>
        <n v="71360"/>
        <n v="333125"/>
        <n v="112016"/>
        <n v="166506"/>
        <n v="11609046"/>
        <n v="3903659"/>
        <n v="5802592"/>
        <n v="2044347"/>
        <n v="687428"/>
        <n v="1021821"/>
        <n v="5905294"/>
        <n v="1985675"/>
        <n v="2951600"/>
        <n v="637466"/>
        <n v="300201"/>
        <n v="1241824"/>
        <n v="314260"/>
        <n v="99885"/>
        <n v="6320314"/>
        <n v="6046715"/>
        <n v="-112535"/>
        <n v="12540215"/>
        <n v="1232691"/>
        <n v="3775260"/>
        <n v="412901"/>
        <n v="-1757414"/>
        <n v="-3136796"/>
        <n v="-709337"/>
        <n v="83863431"/>
        <n v="1041918"/>
        <n v="111000"/>
        <n v="127000"/>
        <n v="723000"/>
        <n v="731584"/>
        <n v="306773"/>
        <n v="192886"/>
        <n v="354730"/>
        <n v="172560"/>
        <n v="445224"/>
        <n v="50578"/>
        <n v="260616"/>
        <n v="413160"/>
        <n v="220850"/>
        <n v="151199"/>
        <n v="114088"/>
        <n v="114936"/>
        <n v="44137"/>
        <n v="331200"/>
        <n v="149374"/>
        <n v="72887"/>
        <n v="195420"/>
        <n v="9035"/>
        <n v="120573"/>
        <n v="22280"/>
        <n v="7997"/>
        <n v="12001"/>
        <n v="9307"/>
        <n v="2140102"/>
        <n v="246643"/>
        <n v="9918316"/>
        <n v="312422"/>
        <n v="253834"/>
        <n v="9005"/>
        <n v="6880"/>
        <n v="678"/>
        <n v="20720"/>
        <n v="28960"/>
        <n v="1302252"/>
        <n v="74762"/>
        <n v="30578"/>
        <n v="459394"/>
        <n v="1313107"/>
        <n v="-21448.71"/>
        <n v="882040"/>
        <n v="2179005"/>
        <n v="60677"/>
        <n v="455530"/>
        <n v="357944"/>
        <n v="50422.39"/>
        <n v="1209135"/>
        <n v="9879"/>
        <n v="628046"/>
        <n v="939428"/>
        <n v="197690"/>
        <n v="695044"/>
        <n v="634347"/>
        <n v="589615"/>
        <n v="310630"/>
        <n v="62708"/>
        <n v="145023"/>
        <n v="30546"/>
        <n v="611145"/>
        <n v="35139"/>
        <n v="369720"/>
        <n v="142665"/>
        <n v="1260102"/>
        <n v="1344605"/>
        <n v="100440"/>
        <n v="178345"/>
        <n v="200092"/>
        <n v="12880.42"/>
        <n v="225728.6"/>
        <n v="247591.98"/>
        <n v="62700"/>
        <n v="129544"/>
        <n v="1730000"/>
        <n v="453011"/>
        <n v="160060"/>
        <n v="320360"/>
        <n v="2497500"/>
        <n v="4529740"/>
        <n v="401838"/>
        <n v="1172306"/>
        <n v="536562"/>
        <n v="7956"/>
        <n v="22419"/>
        <n v="80016"/>
        <n v="203191"/>
        <n v="899090"/>
        <n v="3328789"/>
        <n v="-1680000"/>
        <n v="-117600"/>
        <n v="4920000"/>
        <n v="3080000"/>
        <n v="15620000"/>
        <n v="338380"/>
        <n v="371966"/>
        <n v="388683"/>
        <n v="291224"/>
        <n v="102363"/>
        <n v="238631"/>
        <n v="649363"/>
        <n v="122316"/>
        <n v="20946"/>
        <n v="37506"/>
        <n v="12334"/>
        <n v="14239"/>
        <n v="549477"/>
        <n v="271482"/>
        <n v="382546"/>
        <n v="488268"/>
        <n v="586787"/>
        <n v="599703"/>
        <n v="4772"/>
        <n v="19677"/>
        <n v="1835162"/>
        <n v="38913"/>
        <n v="98206"/>
        <n v="496201"/>
        <n v="203570"/>
        <n v="53785"/>
        <n v="25558"/>
        <n v="40001"/>
        <n v="908336"/>
        <n v="2292511"/>
        <n v="108570"/>
        <n v="335140"/>
        <n v="4560000"/>
        <n v="1075695"/>
        <n v="100115"/>
        <n v="1469159"/>
        <n v="16860"/>
        <n v="1105834"/>
        <n v="6839"/>
        <n v="16530"/>
        <n v="472386"/>
        <n v="1636480"/>
        <n v="254772"/>
        <n v="403014"/>
        <n v="239122"/>
        <n v="282052"/>
        <n v="509539"/>
        <n v="72572"/>
        <n v="2393690"/>
        <n v="181700"/>
        <n v="180401"/>
        <n v="2121885"/>
        <n v="10310431"/>
        <n v="1484823"/>
        <n v="134300"/>
        <n v="489685"/>
        <n v="1490033"/>
        <n v="40236"/>
        <n v="19574"/>
        <n v="234950"/>
        <n v="531411"/>
        <n v="1675131"/>
        <n v="3280000"/>
        <n v="154366"/>
        <n v="3811480"/>
        <n v="38892"/>
        <n v="1097303"/>
        <n v="3716343"/>
        <n v="3524091"/>
        <n v="691064"/>
        <n v="346039"/>
        <n v="440488"/>
        <n v="274279"/>
        <n v="548717"/>
        <n v="1648702"/>
        <n v="4883"/>
        <n v="16307"/>
        <n v="483436"/>
        <n v="1614420"/>
        <n v="259000"/>
        <n v="3504645"/>
        <n v="258494"/>
        <n v="21354"/>
        <n v="22406"/>
        <n v="18372"/>
        <n v="24562"/>
        <n v="334138"/>
        <n v="547559"/>
        <n v="1573600"/>
        <n v="425098"/>
        <n v="443530"/>
        <n v="303770"/>
        <n v="10725642"/>
        <n v="778498"/>
        <n v="531200"/>
        <n v="473040"/>
        <n v="822622"/>
        <n v="7801250"/>
        <n v="-2560000"/>
        <n v="8960000"/>
        <n v="8800"/>
        <n v="176534"/>
        <n v="69744"/>
        <n v="11600"/>
        <n v="60735"/>
        <n v="44455"/>
        <n v="7218751"/>
        <n v="439254"/>
        <n v="51051"/>
        <n v="5753063"/>
        <n v="51120"/>
        <n v="5608"/>
        <n v="32604"/>
        <n v="171388"/>
        <n v="1799810"/>
        <n v="48103"/>
        <n v="45762"/>
        <n v="312800"/>
        <n v="156056"/>
        <n v="149746"/>
        <n v="31229"/>
        <n v="332771"/>
        <n v="120268"/>
        <n v="94845"/>
        <n v="72122"/>
        <n v="29696"/>
        <n v="155115"/>
        <n v="3364339"/>
        <n v="53000"/>
        <n v="42410"/>
        <n v="83916"/>
        <n v="639603"/>
        <n v="888343"/>
        <n v="480670"/>
        <n v="37132"/>
        <n v="41563"/>
        <n v="151677"/>
        <n v="82240"/>
        <n v="2560"/>
        <n v="56146"/>
        <n v="384000"/>
        <n v="7880324"/>
        <n v="361107"/>
        <n v="589668"/>
        <n v="1534000"/>
        <n v="247552"/>
        <n v="1953910"/>
        <n v="4173963"/>
        <n v="8238400"/>
        <n v="2494963"/>
        <n v="368800"/>
        <n v="12054400"/>
        <n v="4004800"/>
        <n v="4542400"/>
        <n v="3310400"/>
        <n v="997600"/>
        <n v="469837"/>
        <n v="2014400"/>
        <n v="253762"/>
        <n v="839236"/>
        <n v="-49272"/>
        <n v="184666"/>
        <n v="-131442"/>
        <n v="-2762"/>
        <n v="-39312"/>
        <n v="168435"/>
        <n v="-32484"/>
        <n v="-120000"/>
        <n v="345168"/>
        <n v="-17899"/>
        <n v="58399"/>
        <n v="198777"/>
        <n v="309841"/>
        <n v="27461"/>
        <n v="256400"/>
        <n v="65747"/>
        <n v="86599"/>
        <n v="185495"/>
        <n v="95174"/>
        <n v="171961"/>
        <n v="324563"/>
        <n v="194162"/>
        <n v="172125"/>
        <n v="15610"/>
        <n v="307596"/>
        <n v="220642"/>
        <n v="211478"/>
        <n v="84975"/>
        <n v="112112"/>
        <n v="164140"/>
        <n v="116702"/>
        <n v="79300"/>
        <n v="171657"/>
        <n v="340608"/>
        <n v="112426"/>
        <n v="15652"/>
        <n v="96265"/>
        <n v="207635"/>
        <n v="832320"/>
        <n v="123400"/>
        <n v="1013420"/>
        <n v="226441"/>
        <n v="792557"/>
        <n v="378386"/>
        <n v="301016"/>
        <n v="343116"/>
        <n v="28300"/>
        <n v="808429"/>
        <n v="56597"/>
        <n v="366393"/>
        <n v="127591"/>
        <n v="111359"/>
        <n v="9915"/>
        <n v="8774"/>
        <n v="6608"/>
        <n v="5657"/>
        <n v="78963"/>
        <n v="59470"/>
        <n v="50913"/>
        <n v="1970"/>
        <n v="17731"/>
        <n v="4299378"/>
        <n v="173880"/>
        <n v="16797"/>
        <n v="173160"/>
        <n v="12120"/>
        <n v="100446"/>
        <n v="6970"/>
        <n v="112972"/>
        <n v="458968"/>
        <n v="826574"/>
        <n v="93445"/>
        <n v="1241888"/>
        <n v="7236832"/>
        <n v="1862832"/>
        <n v="191994"/>
        <n v="8023"/>
        <n v="72210"/>
        <n v="6815"/>
        <n v="61332"/>
        <n v="2379"/>
        <n v="21412"/>
        <n v="32757"/>
        <n v="284820"/>
        <n v="-332065.19"/>
        <n v="524040"/>
        <n v="2214547"/>
        <n v="533299"/>
        <n v="847372"/>
        <n v="530533"/>
        <n v="560319"/>
        <n v="1246401"/>
        <n v="919210"/>
        <n v="3586961"/>
        <n v="2090614"/>
        <n v="5504655"/>
        <n v="3409175"/>
        <n v="4180076"/>
        <n v="12307420"/>
        <n v="1493219"/>
        <n v="235260"/>
        <n v="87785"/>
        <n v="79664"/>
        <n v="7626243"/>
        <n v="227816"/>
        <n v="320402"/>
        <n v="9534"/>
        <n v="57210"/>
        <n v="38140"/>
        <n v="41956"/>
        <n v="68309"/>
        <n v="5494"/>
        <n v="-55946"/>
        <n v="50452"/>
        <n v="109548"/>
        <n v="732820"/>
        <n v="73122"/>
        <n v="-800000"/>
        <n v="2708996"/>
        <n v="3541531"/>
        <n v="2839594"/>
        <n v="22503840"/>
        <n v="572985"/>
        <n v="1298657"/>
        <n v="218473"/>
        <n v="88217"/>
        <n v="304717"/>
        <n v="269997"/>
        <n v="2416667"/>
        <n v="166251"/>
        <n v="348768"/>
        <n v="70022"/>
        <n v="45805"/>
        <n v="1353882"/>
        <n v="621185"/>
        <n v="729749"/>
        <n v="1378324"/>
        <n v="505032"/>
        <n v="533333"/>
        <n v="7749576"/>
        <n v="78279"/>
        <n v="7419156"/>
        <n v="1751719"/>
        <n v="2189671"/>
        <n v="888946"/>
        <n v="478663"/>
        <n v="5082036"/>
        <n v="650216"/>
        <n v="107946"/>
        <n v="175822"/>
        <n v="1564817"/>
        <n v="17582"/>
        <n v="432873"/>
        <n v="211572"/>
        <n v="8889"/>
        <n v="2240000"/>
        <n v="4128374"/>
        <n v="2705951"/>
        <n v="131298"/>
        <n v="2132597"/>
        <n v="31630"/>
        <n v="3131332"/>
        <n v="4666667"/>
        <n v="2025065"/>
        <n v="2797072"/>
        <n v="1629601"/>
        <n v="20388"/>
        <n v="514534"/>
        <n v="3095365"/>
        <n v="590877"/>
        <n v="3385000"/>
        <n v="1927662"/>
        <n v="96630"/>
        <n v="47575"/>
        <n v="47550"/>
        <n v="64900"/>
        <n v="34000"/>
        <n v="275810"/>
        <n v="404729"/>
        <n v="687500"/>
        <n v="5300000"/>
        <n v="884391"/>
        <n v="19237"/>
        <n v="99847"/>
        <n v="41239"/>
        <n v="78749"/>
        <n v="319075"/>
        <n v="16261"/>
        <n v="-138947"/>
        <n v="138947"/>
        <n v="420516"/>
        <n v="627958"/>
        <n v="132962"/>
        <n v="38610"/>
        <n v="54354"/>
        <n v="273508"/>
        <n v="115782"/>
        <n v="35355"/>
        <n v="77088"/>
        <n v="157225"/>
        <n v="72482"/>
        <n v="51924"/>
        <n v="46528"/>
        <n v="60303"/>
        <n v="86400"/>
        <n v="16300"/>
        <n v="50499"/>
        <n v="460599"/>
        <n v="45021"/>
        <n v="118794"/>
        <n v="44136"/>
        <n v="82690"/>
        <n v="2740587"/>
        <n v="590301"/>
        <n v="391727"/>
        <n v="274571"/>
        <n v="311782"/>
        <n v="257436"/>
        <n v="662026"/>
        <n v="10012986"/>
        <n v="8383"/>
        <n v="132557"/>
        <n v="56233"/>
        <n v="589455"/>
        <n v="608609"/>
        <n v="93167"/>
        <n v="95284"/>
        <n v="18022"/>
        <n v="301702"/>
        <n v="483348"/>
        <n v="149934"/>
        <n v="672346"/>
        <n v="2628392"/>
        <n v="1424530"/>
        <n v="21200"/>
        <n v="247432"/>
        <n v="2122107"/>
        <n v="69809"/>
        <n v="1779215"/>
        <n v="1699092"/>
        <n v="452811"/>
        <n v="985438"/>
        <n v="89651"/>
        <n v="253625"/>
        <n v="566510"/>
        <n v="480679"/>
        <n v="605850"/>
        <n v="1097979"/>
        <n v="62439"/>
        <n v="361280"/>
        <n v="1496729"/>
        <n v="1247519"/>
        <n v="748000"/>
        <n v="1312000"/>
        <n v="2720000"/>
        <n v="2693536"/>
        <n v="3333695"/>
        <n v="4305000"/>
        <n v="-6504"/>
        <n v="-8032"/>
        <n v="-14020"/>
        <n v="-2278"/>
        <n v="-3368"/>
        <n v="-1147"/>
        <n v="158054"/>
        <n v="780"/>
        <n v="185175"/>
        <n v="13112"/>
        <n v="-32481"/>
        <n v="57186"/>
        <n v="53006"/>
        <n v="-16753"/>
        <n v="77828"/>
        <n v="98925"/>
        <n v="332330"/>
        <n v="139381"/>
        <n v="30023"/>
        <n v="42306"/>
        <n v="88645"/>
        <n v="241929"/>
        <n v="46143"/>
        <n v="145296"/>
        <n v="40850"/>
        <n v="287834"/>
        <n v="28178"/>
        <n v="188104"/>
        <n v="4845"/>
        <n v="48840"/>
        <n v="67800"/>
        <n v="97680"/>
        <n v="24351"/>
        <n v="302264"/>
        <n v="29600"/>
        <n v="351840"/>
        <n v="187770"/>
        <n v="111680"/>
        <n v="391200"/>
        <n v="1702800"/>
        <n v="806116"/>
        <n v="769465"/>
        <n v="189200"/>
        <n v="4350000"/>
        <n v="1154198"/>
        <n v="71601"/>
        <n v="190013"/>
        <n v="429761"/>
        <n v="234670"/>
        <n v="433528"/>
        <n v="285487"/>
        <n v="17293"/>
        <n v="175430"/>
        <n v="275492"/>
        <n v="9241"/>
        <n v="250"/>
        <n v="1038530"/>
        <n v="1054199"/>
        <n v="9638"/>
        <n v="94999"/>
        <n v="372872"/>
        <n v="136821"/>
        <n v="451025"/>
        <n v="1086752"/>
        <n v="56114"/>
        <n v="5800"/>
        <n v="76201"/>
        <n v="58455"/>
        <n v="77920"/>
        <n v="86338"/>
        <n v="1142803"/>
        <n v="926338"/>
        <n v="312140"/>
        <n v="2765102"/>
        <n v="936421"/>
        <n v="57715"/>
        <n v="13712"/>
        <n v="26816"/>
        <n v="20036"/>
        <n v="955648"/>
        <n v="424044"/>
        <n v="119000"/>
        <n v="26535"/>
        <n v="344250"/>
        <n v="643443"/>
        <n v="94798"/>
        <n v="63198"/>
        <n v="473990"/>
        <m/>
      </sharedItems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x v="0"/>
    <s v="020000"/>
    <x v="0"/>
    <s v="Under 50k"/>
    <x v="0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x v="1"/>
    <s v="020000"/>
    <x v="0"/>
    <s v="Under 50k"/>
    <x v="0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x v="2"/>
    <s v="020000"/>
    <x v="0"/>
    <s v="Under 50k"/>
    <x v="0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x v="1"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x v="3"/>
    <s v="021700"/>
    <x v="1"/>
    <s v="200k - 1m"/>
    <x v="1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x v="1"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x v="4"/>
    <s v="021700"/>
    <x v="1"/>
    <s v="200k - 1m"/>
    <x v="1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x v="5"/>
    <s v="020000"/>
    <x v="0"/>
    <s v="Under 50k"/>
    <x v="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x v="6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x v="7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x v="8"/>
    <s v="024340"/>
    <x v="2"/>
    <s v="50k - 200k"/>
    <x v="2"/>
    <n v="6451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x v="9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x v="10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x v="11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x v="1"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x v="12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x v="1"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x v="13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x v="1"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x v="14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x v="1"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x v="15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x v="1"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x v="16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x v="1"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x v="17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x v="1"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x v="18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x v="1"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x v="19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x v="1"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x v="2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x v="21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x v="22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x v="23"/>
    <s v="020000"/>
    <x v="0"/>
    <s v="Under 50k"/>
    <x v="0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x v="24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x v="25"/>
    <s v="020000"/>
    <x v="0"/>
    <s v="Under 50k"/>
    <x v="0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x v="26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x v="27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x v="28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x v="1"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x v="29"/>
    <s v="021700"/>
    <x v="1"/>
    <s v="200k - 1m"/>
    <x v="1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x v="1"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x v="30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x v="31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x v="32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x v="33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x v="34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x v="35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x v="36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x v="37"/>
    <s v="020000"/>
    <x v="0"/>
    <s v="Under 50k"/>
    <x v="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x v="38"/>
    <s v="021700"/>
    <x v="1"/>
    <s v="200k - 1m"/>
    <x v="1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x v="39"/>
    <s v="024340"/>
    <x v="2"/>
    <s v="50k - 200k"/>
    <x v="2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x v="40"/>
    <s v="021700"/>
    <x v="1"/>
    <s v="200k - 1m"/>
    <x v="1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x v="41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x v="42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x v="43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x v="44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x v="45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x v="46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x v="47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x v="48"/>
    <s v="020000"/>
    <x v="0"/>
    <s v="Under 50k"/>
    <x v="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x v="49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x v="1"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x v="50"/>
    <s v="020000"/>
    <x v="0"/>
    <s v="Under 50k"/>
    <x v="0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x v="51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x v="52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x v="53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x v="54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x v="55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x v="56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x v="51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x v="57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x v="51"/>
    <s v="021700"/>
    <x v="1"/>
    <s v="200k - 1m"/>
    <x v="1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x v="58"/>
    <s v="021700"/>
    <x v="1"/>
    <s v="200k - 1m"/>
    <x v="1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x v="51"/>
    <s v="021700"/>
    <x v="1"/>
    <s v="200k - 1m"/>
    <x v="1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x v="51"/>
    <s v="021700"/>
    <x v="1"/>
    <s v="200k - 1m"/>
    <x v="1"/>
    <n v="25124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x v="51"/>
    <s v="021700"/>
    <x v="1"/>
    <s v="200k - 1m"/>
    <x v="1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x v="59"/>
    <s v="021700"/>
    <x v="1"/>
    <s v="200k - 1m"/>
    <x v="1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x v="51"/>
    <s v="021700"/>
    <x v="1"/>
    <s v="200k - 1m"/>
    <x v="1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x v="60"/>
    <s v="021700"/>
    <x v="1"/>
    <s v="200k - 1m"/>
    <x v="1"/>
    <n v="25124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x v="51"/>
    <s v="021700"/>
    <x v="1"/>
    <s v="200k - 1m"/>
    <x v="1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x v="51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x v="51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x v="51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x v="51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x v="61"/>
    <s v="021700"/>
    <x v="1"/>
    <s v="200k - 1m"/>
    <x v="1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x v="1"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x v="62"/>
    <s v="024340"/>
    <x v="2"/>
    <s v="50k - 200k"/>
    <x v="2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x v="1"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x v="63"/>
    <s v="024340"/>
    <x v="2"/>
    <s v="50k - 200k"/>
    <x v="2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x v="64"/>
    <s v="021700"/>
    <x v="1"/>
    <s v="200k - 1m"/>
    <x v="1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x v="65"/>
    <s v="024340"/>
    <x v="2"/>
    <s v="50k - 200k"/>
    <x v="2"/>
    <n v="6451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x v="66"/>
    <s v="024340"/>
    <x v="2"/>
    <s v="50k - 200k"/>
    <x v="2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x v="67"/>
    <s v="024340"/>
    <x v="2"/>
    <s v="50k - 200k"/>
    <x v="2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x v="68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x v="69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x v="64"/>
    <s v="024340"/>
    <x v="2"/>
    <s v="50k - 200k"/>
    <x v="2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x v="70"/>
    <s v="024340"/>
    <x v="2"/>
    <s v="50k - 200k"/>
    <x v="2"/>
    <n v="64513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x v="71"/>
    <s v="024340"/>
    <x v="2"/>
    <s v="50k - 200k"/>
    <x v="2"/>
    <n v="64513"/>
    <s v="11300"/>
    <s v="  "/>
    <m/>
    <s v="N"/>
    <s v="1131"/>
    <x v="0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x v="72"/>
    <s v="024340"/>
    <x v="2"/>
    <s v="50k - 200k"/>
    <x v="2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x v="73"/>
    <s v="024340"/>
    <x v="2"/>
    <s v="50k - 200k"/>
    <x v="2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x v="51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x v="51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x v="51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x v="51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x v="51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x v="51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x v="51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x v="51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x v="51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x v="74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x v="51"/>
    <s v="021700"/>
    <x v="1"/>
    <s v="200k - 1m"/>
    <x v="1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x v="51"/>
    <s v="021700"/>
    <x v="1"/>
    <s v="200k - 1m"/>
    <x v="1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x v="75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x v="76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x v="77"/>
    <s v="021700"/>
    <x v="1"/>
    <s v="200k - 1m"/>
    <x v="1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x v="78"/>
    <s v="021700"/>
    <x v="1"/>
    <s v="200k - 1m"/>
    <x v="1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x v="79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x v="8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x v="81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x v="82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x v="83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x v="84"/>
    <s v="021700"/>
    <x v="1"/>
    <s v="200k - 1m"/>
    <x v="1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x v="85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x v="86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x v="87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x v="88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x v="89"/>
    <s v="021700"/>
    <x v="1"/>
    <s v="200k - 1m"/>
    <x v="1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x v="90"/>
    <s v="010810"/>
    <x v="1"/>
    <s v="200k - 1m"/>
    <x v="3"/>
    <n v="32618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x v="91"/>
    <s v="010810"/>
    <x v="1"/>
    <s v="200k - 1m"/>
    <x v="3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x v="92"/>
    <s v="010810"/>
    <x v="1"/>
    <s v="200k - 1m"/>
    <x v="3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x v="93"/>
    <s v="010810"/>
    <x v="1"/>
    <s v="200k - 1m"/>
    <x v="3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x v="94"/>
    <s v="010440"/>
    <x v="1"/>
    <s v="200k - 1m"/>
    <x v="4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x v="95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x v="96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x v="97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x v="98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x v="99"/>
    <s v="010440"/>
    <x v="1"/>
    <s v="200k - 1m"/>
    <x v="4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x v="1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x v="101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x v="102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x v="103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x v="104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x v="105"/>
    <s v="012020"/>
    <x v="2"/>
    <s v="50k - 200k"/>
    <x v="5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x v="106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x v="107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x v="108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x v="109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x v="110"/>
    <s v="013210"/>
    <x v="2"/>
    <s v="50k - 200k"/>
    <x v="9"/>
    <n v="68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x v="111"/>
    <s v="010000"/>
    <x v="0"/>
    <s v="Under 50k"/>
    <x v="10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x v="112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x v="113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x v="114"/>
    <s v="010000"/>
    <x v="0"/>
    <s v="Under 50k"/>
    <x v="1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x v="115"/>
    <s v="010000"/>
    <x v="0"/>
    <s v="Under 50k"/>
    <x v="1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x v="116"/>
    <s v="011400"/>
    <x v="1"/>
    <s v="200k - 1m"/>
    <x v="11"/>
    <n v="28669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x v="117"/>
    <s v="011400"/>
    <x v="1"/>
    <s v="200k - 1m"/>
    <x v="11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x v="118"/>
    <s v="011460"/>
    <x v="1"/>
    <s v="200k - 1m"/>
    <x v="12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x v="119"/>
    <s v="011460"/>
    <x v="1"/>
    <s v="200k - 1m"/>
    <x v="12"/>
    <n v="26390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x v="120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x v="121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x v="122"/>
    <s v="010000"/>
    <x v="0"/>
    <s v="Under 50k"/>
    <x v="10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x v="123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x v="124"/>
    <s v="010000"/>
    <x v="0"/>
    <s v="Under 50k"/>
    <x v="10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x v="125"/>
    <s v="010000"/>
    <x v="0"/>
    <s v="Under 50k"/>
    <x v="10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x v="126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x v="127"/>
    <s v="010000"/>
    <x v="0"/>
    <s v="Under 50k"/>
    <x v="10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x v="128"/>
    <s v="010000"/>
    <x v="0"/>
    <s v="Under 50k"/>
    <x v="1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x v="129"/>
    <s v="010000"/>
    <x v="0"/>
    <s v="Under 50k"/>
    <x v="10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x v="130"/>
    <s v="010000"/>
    <x v="0"/>
    <s v="Under 50k"/>
    <x v="1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x v="131"/>
    <s v="010000"/>
    <x v="0"/>
    <s v="Under 50k"/>
    <x v="1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x v="132"/>
    <s v="010000"/>
    <x v="0"/>
    <s v="Under 50k"/>
    <x v="1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x v="133"/>
    <s v="010000"/>
    <x v="0"/>
    <s v="Under 50k"/>
    <x v="10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x v="134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x v="135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x v="136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x v="136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x v="137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x v="138"/>
    <s v="010000"/>
    <x v="0"/>
    <s v="Under 50k"/>
    <x v="10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x v="51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x v="139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x v="140"/>
    <s v="010000"/>
    <x v="0"/>
    <s v="Under 50k"/>
    <x v="10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x v="141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x v="0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x v="142"/>
    <s v="011400"/>
    <x v="1"/>
    <s v="200k - 1m"/>
    <x v="11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x v="143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x v="144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x v="145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x v="146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x v="0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x v="147"/>
    <s v="011460"/>
    <x v="1"/>
    <s v="200k - 1m"/>
    <x v="12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x v="0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x v="148"/>
    <s v="011460"/>
    <x v="1"/>
    <s v="200k - 1m"/>
    <x v="12"/>
    <n v="2639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x v="149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x v="150"/>
    <s v="010000"/>
    <x v="0"/>
    <s v="Under 50k"/>
    <x v="1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x v="151"/>
    <s v="010000"/>
    <x v="0"/>
    <s v="Under 50k"/>
    <x v="1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x v="51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x v="51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x v="152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x v="51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x v="51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x v="29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x v="51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x v="153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x v="51"/>
    <s v="010000"/>
    <x v="0"/>
    <s v="Under 50k"/>
    <x v="10"/>
    <n v="0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x v="51"/>
    <s v="012560"/>
    <x v="2"/>
    <s v="50k - 200k"/>
    <x v="13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x v="152"/>
    <s v="012560"/>
    <x v="2"/>
    <s v="50k - 200k"/>
    <x v="13"/>
    <n v="7707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x v="154"/>
    <s v="012560"/>
    <x v="2"/>
    <s v="50k - 200k"/>
    <x v="13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x v="152"/>
    <s v="012560"/>
    <x v="2"/>
    <s v="50k - 200k"/>
    <x v="13"/>
    <n v="770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x v="155"/>
    <s v="012560"/>
    <x v="2"/>
    <s v="50k - 200k"/>
    <x v="13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x v="156"/>
    <s v="012560"/>
    <x v="2"/>
    <s v="50k - 200k"/>
    <x v="13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x v="157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x v="158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x v="159"/>
    <s v="012670"/>
    <x v="2"/>
    <s v="50k - 200k"/>
    <x v="7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x v="160"/>
    <s v="012670"/>
    <x v="2"/>
    <s v="50k - 200k"/>
    <x v="7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x v="51"/>
    <s v="013040"/>
    <x v="2"/>
    <s v="50k - 200k"/>
    <x v="14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x v="161"/>
    <s v="013040"/>
    <x v="2"/>
    <s v="50k - 200k"/>
    <x v="14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x v="162"/>
    <s v="013040"/>
    <x v="2"/>
    <s v="50k - 200k"/>
    <x v="14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x v="51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x v="163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x v="164"/>
    <s v="013200"/>
    <x v="2"/>
    <s v="50k - 200k"/>
    <x v="8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x v="165"/>
    <s v="013200"/>
    <x v="2"/>
    <s v="50k - 200k"/>
    <x v="8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x v="166"/>
    <s v="013210"/>
    <x v="2"/>
    <s v="50k - 200k"/>
    <x v="9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x v="167"/>
    <s v="013210"/>
    <x v="2"/>
    <s v="50k - 200k"/>
    <x v="9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x v="168"/>
    <s v="013210"/>
    <x v="2"/>
    <s v="50k - 200k"/>
    <x v="9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x v="51"/>
    <n v="139520"/>
    <x v="1"/>
    <s v="200k - 1m"/>
    <x v="15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x v="169"/>
    <n v="139520"/>
    <x v="1"/>
    <s v="200k - 1m"/>
    <x v="15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x v="51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x v="170"/>
    <s v="011400"/>
    <x v="1"/>
    <s v="200k - 1m"/>
    <x v="11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x v="171"/>
    <s v="011400"/>
    <x v="1"/>
    <s v="200k - 1m"/>
    <x v="11"/>
    <n v="2866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x v="51"/>
    <s v="011400"/>
    <x v="1"/>
    <s v="200k - 1m"/>
    <x v="11"/>
    <n v="286692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x v="51"/>
    <s v="011400"/>
    <x v="1"/>
    <s v="200k - 1m"/>
    <x v="11"/>
    <n v="28669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x v="51"/>
    <s v="011400"/>
    <x v="1"/>
    <s v="200k - 1m"/>
    <x v="11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x v="172"/>
    <s v="011400"/>
    <x v="1"/>
    <s v="200k - 1m"/>
    <x v="11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x v="173"/>
    <s v="011400"/>
    <x v="1"/>
    <s v="200k - 1m"/>
    <x v="11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x v="174"/>
    <s v="011400"/>
    <x v="1"/>
    <s v="200k - 1m"/>
    <x v="11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x v="175"/>
    <s v="011400"/>
    <x v="1"/>
    <s v="200k - 1m"/>
    <x v="11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x v="176"/>
    <s v="011400"/>
    <x v="1"/>
    <s v="200k - 1m"/>
    <x v="11"/>
    <n v="28669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x v="51"/>
    <s v="011400"/>
    <x v="1"/>
    <s v="200k - 1m"/>
    <x v="11"/>
    <n v="2866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x v="51"/>
    <s v="011400"/>
    <x v="1"/>
    <s v="200k - 1m"/>
    <x v="11"/>
    <n v="28669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x v="177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x v="178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x v="179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x v="51"/>
    <s v="010440"/>
    <x v="1"/>
    <s v="200k - 1m"/>
    <x v="4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x v="180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x v="181"/>
    <s v="011460"/>
    <x v="1"/>
    <s v="200k - 1m"/>
    <x v="12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x v="182"/>
    <s v="011460"/>
    <x v="1"/>
    <s v="200k - 1m"/>
    <x v="12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x v="183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x v="184"/>
    <s v="011460"/>
    <x v="1"/>
    <s v="200k - 1m"/>
    <x v="12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x v="185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x v="186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x v="51"/>
    <s v="010440"/>
    <x v="1"/>
    <s v="200k - 1m"/>
    <x v="4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x v="187"/>
    <s v="010440"/>
    <x v="1"/>
    <s v="200k - 1m"/>
    <x v="4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x v="188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x v="189"/>
    <s v="010440"/>
    <x v="1"/>
    <s v="200k - 1m"/>
    <x v="4"/>
    <n v="74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x v="190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x v="191"/>
    <s v="012020"/>
    <x v="2"/>
    <s v="50k - 200k"/>
    <x v="5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x v="192"/>
    <s v="012020"/>
    <x v="2"/>
    <s v="50k - 200k"/>
    <x v="5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x v="193"/>
    <s v="012020"/>
    <x v="2"/>
    <s v="50k - 200k"/>
    <x v="5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x v="194"/>
    <s v="012020"/>
    <x v="2"/>
    <s v="50k - 200k"/>
    <x v="5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x v="141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x v="195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x v="196"/>
    <s v="012020"/>
    <x v="2"/>
    <s v="50k - 200k"/>
    <x v="5"/>
    <n v="1391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x v="197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x v="29"/>
    <s v="010810"/>
    <x v="1"/>
    <s v="200k - 1m"/>
    <x v="3"/>
    <n v="326183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x v="198"/>
    <s v="010810"/>
    <x v="1"/>
    <s v="200k - 1m"/>
    <x v="3"/>
    <n v="326183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x v="199"/>
    <s v="010810"/>
    <x v="1"/>
    <s v="200k - 1m"/>
    <x v="3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x v="200"/>
    <s v="010810"/>
    <x v="1"/>
    <s v="200k - 1m"/>
    <x v="3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x v="201"/>
    <s v="010810"/>
    <x v="1"/>
    <s v="200k - 1m"/>
    <x v="3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x v="202"/>
    <s v="010810"/>
    <x v="1"/>
    <s v="200k - 1m"/>
    <x v="3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x v="29"/>
    <s v="010810"/>
    <x v="1"/>
    <s v="200k - 1m"/>
    <x v="3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x v="195"/>
    <s v="010810"/>
    <x v="1"/>
    <s v="200k - 1m"/>
    <x v="3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x v="26"/>
    <s v="010810"/>
    <x v="1"/>
    <s v="200k - 1m"/>
    <x v="3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x v="65"/>
    <s v="010810"/>
    <x v="1"/>
    <s v="200k - 1m"/>
    <x v="3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x v="203"/>
    <s v="010810"/>
    <x v="1"/>
    <s v="200k - 1m"/>
    <x v="3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x v="204"/>
    <s v="010810"/>
    <x v="1"/>
    <s v="200k - 1m"/>
    <x v="3"/>
    <n v="32618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x v="205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x v="159"/>
    <s v="012450"/>
    <x v="2"/>
    <s v="50k - 200k"/>
    <x v="6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x v="206"/>
    <s v="012450"/>
    <x v="2"/>
    <s v="50k - 200k"/>
    <x v="6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x v="207"/>
    <s v="011460"/>
    <x v="1"/>
    <s v="200k - 1m"/>
    <x v="12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x v="208"/>
    <s v="011460"/>
    <x v="1"/>
    <s v="200k - 1m"/>
    <x v="12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x v="209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x v="210"/>
    <s v="011460"/>
    <x v="1"/>
    <s v="200k - 1m"/>
    <x v="12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x v="211"/>
    <s v="010440"/>
    <x v="1"/>
    <s v="200k - 1m"/>
    <x v="4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x v="212"/>
    <s v="010440"/>
    <x v="1"/>
    <s v="200k - 1m"/>
    <x v="4"/>
    <n v="749495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x v="213"/>
    <s v="010440"/>
    <x v="1"/>
    <s v="200k - 1m"/>
    <x v="4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x v="214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x v="215"/>
    <s v="010440"/>
    <x v="1"/>
    <s v="200k - 1m"/>
    <x v="4"/>
    <n v="749495"/>
    <s v="132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x v="216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x v="217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x v="218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x v="219"/>
    <s v="050000"/>
    <x v="0"/>
    <s v="Under 50k"/>
    <x v="16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x v="220"/>
    <s v="050000"/>
    <x v="0"/>
    <s v="Under 50k"/>
    <x v="16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x v="221"/>
    <s v="050000"/>
    <x v="0"/>
    <s v="Under 50k"/>
    <x v="1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x v="222"/>
    <s v="050000"/>
    <x v="0"/>
    <s v="Under 50k"/>
    <x v="1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x v="223"/>
    <s v="050000"/>
    <x v="0"/>
    <s v="Under 50k"/>
    <x v="1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x v="224"/>
    <s v="050000"/>
    <x v="0"/>
    <s v="Under 50k"/>
    <x v="1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x v="225"/>
    <s v="050000"/>
    <x v="0"/>
    <s v="Under 50k"/>
    <x v="1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x v="226"/>
    <s v="050000"/>
    <x v="0"/>
    <s v="Under 50k"/>
    <x v="16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x v="42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x v="227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x v="228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x v="229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x v="0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x v="230"/>
    <s v="053250"/>
    <x v="1"/>
    <s v="200k - 1m"/>
    <x v="17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x v="231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x v="60"/>
    <s v="050000"/>
    <x v="0"/>
    <s v="Under 50k"/>
    <x v="16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x v="232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x v="233"/>
    <s v="052230"/>
    <x v="2"/>
    <s v="50k - 200k"/>
    <x v="18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x v="234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x v="235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x v="236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x v="237"/>
    <s v="052680"/>
    <x v="2"/>
    <s v="50k - 200k"/>
    <x v="20"/>
    <n v="7816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x v="238"/>
    <s v="05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x v="239"/>
    <s v="054350"/>
    <x v="2"/>
    <s v="50k - 200k"/>
    <x v="21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x v="240"/>
    <s v="052230"/>
    <x v="2"/>
    <s v="50k - 200k"/>
    <x v="18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x v="241"/>
    <s v="052230"/>
    <x v="2"/>
    <s v="50k - 200k"/>
    <x v="18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x v="242"/>
    <s v="052230"/>
    <x v="2"/>
    <s v="50k - 200k"/>
    <x v="18"/>
    <n v="122947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x v="243"/>
    <s v="052230"/>
    <x v="2"/>
    <s v="50k - 200k"/>
    <x v="18"/>
    <n v="12294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x v="244"/>
    <s v="052230"/>
    <x v="2"/>
    <s v="50k - 200k"/>
    <x v="18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x v="51"/>
    <s v="052230"/>
    <x v="2"/>
    <s v="50k - 200k"/>
    <x v="18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x v="245"/>
    <s v="052230"/>
    <x v="2"/>
    <s v="50k - 200k"/>
    <x v="18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x v="51"/>
    <s v="052230"/>
    <x v="2"/>
    <s v="50k - 200k"/>
    <x v="18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x v="246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x v="247"/>
    <s v="054350"/>
    <x v="2"/>
    <s v="50k - 200k"/>
    <x v="21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x v="248"/>
    <s v="054350"/>
    <x v="2"/>
    <s v="50k - 200k"/>
    <x v="21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x v="249"/>
    <s v="054350"/>
    <x v="2"/>
    <s v="50k - 200k"/>
    <x v="21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x v="102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x v="25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x v="102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x v="237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x v="237"/>
    <s v="054350"/>
    <x v="2"/>
    <s v="50k - 200k"/>
    <x v="21"/>
    <n v="654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x v="251"/>
    <s v="054350"/>
    <x v="2"/>
    <s v="50k - 200k"/>
    <x v="21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x v="252"/>
    <s v="054350"/>
    <x v="2"/>
    <s v="50k - 200k"/>
    <x v="21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x v="253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x v="25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x v="29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x v="254"/>
    <s v="054350"/>
    <x v="2"/>
    <s v="50k - 200k"/>
    <x v="21"/>
    <n v="654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x v="255"/>
    <s v="052230"/>
    <x v="2"/>
    <s v="50k - 200k"/>
    <x v="18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x v="256"/>
    <s v="052230"/>
    <x v="2"/>
    <s v="50k - 200k"/>
    <x v="18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x v="257"/>
    <s v="052230"/>
    <x v="2"/>
    <s v="50k - 200k"/>
    <x v="18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x v="258"/>
    <s v="052230"/>
    <x v="2"/>
    <s v="50k - 200k"/>
    <x v="18"/>
    <n v="12294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x v="259"/>
    <s v="053250"/>
    <x v="1"/>
    <s v="200k - 1m"/>
    <x v="17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x v="260"/>
    <s v="053250"/>
    <x v="1"/>
    <s v="200k - 1m"/>
    <x v="17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x v="261"/>
    <s v="053250"/>
    <x v="1"/>
    <s v="200k - 1m"/>
    <x v="17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x v="262"/>
    <s v="053250"/>
    <x v="1"/>
    <s v="200k - 1m"/>
    <x v="17"/>
    <n v="29508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x v="263"/>
    <s v="052610"/>
    <x v="2"/>
    <s v="50k - 200k"/>
    <x v="19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x v="264"/>
    <s v="052610"/>
    <x v="2"/>
    <s v="50k - 200k"/>
    <x v="19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x v="265"/>
    <s v="052610"/>
    <x v="2"/>
    <s v="50k - 200k"/>
    <x v="19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x v="266"/>
    <s v="050990"/>
    <x v="1"/>
    <s v="200k - 1m"/>
    <x v="22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x v="267"/>
    <s v="050990"/>
    <x v="1"/>
    <s v="200k - 1m"/>
    <x v="22"/>
    <n v="431388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x v="167"/>
    <s v="050990"/>
    <x v="1"/>
    <s v="200k - 1m"/>
    <x v="22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x v="154"/>
    <s v="050990"/>
    <x v="1"/>
    <s v="200k - 1m"/>
    <x v="22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x v="268"/>
    <s v="050990"/>
    <x v="1"/>
    <s v="200k - 1m"/>
    <x v="22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x v="269"/>
    <s v="050990"/>
    <x v="1"/>
    <s v="200k - 1m"/>
    <x v="22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x v="29"/>
    <s v="050990"/>
    <x v="1"/>
    <s v="200k - 1m"/>
    <x v="22"/>
    <n v="43138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x v="152"/>
    <s v="050990"/>
    <x v="1"/>
    <s v="200k - 1m"/>
    <x v="22"/>
    <n v="43138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x v="270"/>
    <s v="054360"/>
    <x v="2"/>
    <s v="50k - 200k"/>
    <x v="23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x v="271"/>
    <s v="054360"/>
    <x v="2"/>
    <s v="50k - 200k"/>
    <x v="23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x v="272"/>
    <s v="054360"/>
    <x v="2"/>
    <s v="50k - 200k"/>
    <x v="23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x v="29"/>
    <s v="054360"/>
    <x v="2"/>
    <s v="50k - 200k"/>
    <x v="23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x v="1"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x v="273"/>
    <s v="053250"/>
    <x v="1"/>
    <s v="200k - 1m"/>
    <x v="17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x v="1"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x v="274"/>
    <s v="050990"/>
    <x v="1"/>
    <s v="200k - 1m"/>
    <x v="22"/>
    <n v="4313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x v="1"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x v="273"/>
    <s v="053250"/>
    <x v="1"/>
    <s v="200k - 1m"/>
    <x v="17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x v="275"/>
    <n v="600000"/>
    <x v="0"/>
    <s v="Under 50k"/>
    <x v="24"/>
    <n v="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x v="276"/>
    <n v="600000"/>
    <x v="0"/>
    <s v="Under 50k"/>
    <x v="2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x v="277"/>
    <n v="600000"/>
    <x v="0"/>
    <s v="Under 50k"/>
    <x v="24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x v="211"/>
    <n v="600000"/>
    <x v="0"/>
    <s v="Under 50k"/>
    <x v="24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x v="154"/>
    <n v="600000"/>
    <x v="0"/>
    <s v="Under 50k"/>
    <x v="24"/>
    <n v="0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x v="278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x v="279"/>
    <s v="040270"/>
    <x v="3"/>
    <s v="Over 1m"/>
    <x v="25"/>
    <n v="3629114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x v="28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x v="281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x v="282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x v="283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x v="284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x v="285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x v="286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x v="287"/>
    <s v="040000"/>
    <x v="0"/>
    <s v="Under 50k"/>
    <x v="26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x v="288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x v="289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x v="290"/>
    <s v="040720"/>
    <x v="1"/>
    <s v="200k - 1m"/>
    <x v="27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x v="291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x v="292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x v="293"/>
    <s v="040720"/>
    <x v="1"/>
    <s v="200k - 1m"/>
    <x v="27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x v="127"/>
    <s v="040000"/>
    <x v="0"/>
    <s v="Under 50k"/>
    <x v="26"/>
    <n v="0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x v="1"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x v="294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x v="295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x v="254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x v="215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x v="215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x v="1"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x v="296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x v="297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x v="298"/>
    <s v="040000"/>
    <x v="0"/>
    <s v="Under 50k"/>
    <x v="26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x v="299"/>
    <s v="040000"/>
    <x v="0"/>
    <s v="Under 50k"/>
    <x v="26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x v="300"/>
    <s v="040000"/>
    <x v="0"/>
    <s v="Under 50k"/>
    <x v="26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x v="301"/>
    <s v="040000"/>
    <x v="0"/>
    <s v="Under 50k"/>
    <x v="2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x v="302"/>
    <s v="040000"/>
    <x v="0"/>
    <s v="Under 50k"/>
    <x v="2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x v="303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x v="158"/>
    <s v="040000"/>
    <x v="0"/>
    <s v="Under 50k"/>
    <x v="26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x v="304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x v="305"/>
    <s v="040000"/>
    <x v="0"/>
    <s v="Under 50k"/>
    <x v="26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x v="306"/>
    <s v="040000"/>
    <x v="0"/>
    <s v="Under 50k"/>
    <x v="2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x v="307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x v="214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x v="308"/>
    <s v="040000"/>
    <x v="0"/>
    <s v="Under 50k"/>
    <x v="26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x v="309"/>
    <s v="040000"/>
    <x v="0"/>
    <s v="Under 50k"/>
    <x v="26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x v="31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x v="311"/>
    <s v="040000"/>
    <x v="0"/>
    <s v="Under 50k"/>
    <x v="26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x v="1"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x v="312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x v="1"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x v="108"/>
    <s v="040000"/>
    <x v="0"/>
    <s v="Under 50k"/>
    <x v="26"/>
    <n v="0"/>
    <s v="300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x v="1"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x v="313"/>
    <s v="040000"/>
    <x v="0"/>
    <s v="Under 50k"/>
    <x v="26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x v="1"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x v="314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x v="1"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x v="315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x v="1"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x v="215"/>
    <s v="040000"/>
    <x v="0"/>
    <s v="Under 50k"/>
    <x v="26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x v="0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x v="316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x v="1"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x v="317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x v="1"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x v="153"/>
    <s v="040000"/>
    <x v="0"/>
    <s v="Under 50k"/>
    <x v="26"/>
    <n v="0"/>
    <s v="114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x v="0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x v="318"/>
    <s v="040270"/>
    <x v="3"/>
    <s v="Over 1m"/>
    <x v="25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x v="319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x v="32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x v="321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x v="322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x v="323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x v="324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x v="325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x v="326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x v="327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x v="328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x v="158"/>
    <s v="040000"/>
    <x v="0"/>
    <s v="Under 50k"/>
    <x v="26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x v="108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x v="329"/>
    <s v="040000"/>
    <x v="0"/>
    <s v="Under 50k"/>
    <x v="26"/>
    <n v="0"/>
    <s v="111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x v="330"/>
    <s v="040000"/>
    <x v="0"/>
    <s v="Under 50k"/>
    <x v="26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x v="1"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x v="331"/>
    <s v="040270"/>
    <x v="3"/>
    <s v="Over 1m"/>
    <x v="25"/>
    <n v="362911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x v="332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x v="333"/>
    <s v="040000"/>
    <x v="0"/>
    <s v="Under 50k"/>
    <x v="26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x v="334"/>
    <s v="040000"/>
    <x v="0"/>
    <s v="Under 50k"/>
    <x v="2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x v="152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x v="335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x v="336"/>
    <s v="040000"/>
    <x v="0"/>
    <s v="Under 50k"/>
    <x v="26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x v="337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x v="338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x v="339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x v="34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x v="242"/>
    <s v="040270"/>
    <x v="3"/>
    <s v="Over 1m"/>
    <x v="25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x v="34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x v="342"/>
    <s v="040270"/>
    <x v="3"/>
    <s v="Over 1m"/>
    <x v="25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x v="51"/>
    <s v="040270"/>
    <x v="3"/>
    <s v="Over 1m"/>
    <x v="25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x v="51"/>
    <s v="040270"/>
    <x v="3"/>
    <s v="Over 1m"/>
    <x v="25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x v="51"/>
    <s v="063940"/>
    <x v="2"/>
    <s v="50k - 200k"/>
    <x v="28"/>
    <n v="135267"/>
    <s v="113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x v="51"/>
    <s v="063940"/>
    <x v="2"/>
    <s v="50k - 200k"/>
    <x v="28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x v="51"/>
    <s v="063940"/>
    <x v="2"/>
    <s v="50k - 200k"/>
    <x v="28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x v="51"/>
    <s v="063940"/>
    <x v="2"/>
    <s v="50k - 200k"/>
    <x v="28"/>
    <n v="135267"/>
    <s v="111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x v="51"/>
    <s v="063940"/>
    <x v="2"/>
    <s v="50k - 200k"/>
    <x v="28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x v="51"/>
    <s v="063940"/>
    <x v="2"/>
    <s v="50k - 200k"/>
    <x v="28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x v="51"/>
    <s v="063940"/>
    <x v="2"/>
    <s v="50k - 200k"/>
    <x v="28"/>
    <n v="135267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x v="51"/>
    <s v="063940"/>
    <x v="2"/>
    <s v="50k - 200k"/>
    <x v="28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x v="51"/>
    <s v="063940"/>
    <x v="2"/>
    <s v="50k - 200k"/>
    <x v="28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x v="51"/>
    <s v="063940"/>
    <x v="2"/>
    <s v="50k - 200k"/>
    <x v="28"/>
    <n v="135267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x v="51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x v="51"/>
    <s v="040270"/>
    <x v="3"/>
    <s v="Over 1m"/>
    <x v="25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x v="51"/>
    <s v="040270"/>
    <x v="3"/>
    <s v="Over 1m"/>
    <x v="25"/>
    <n v="3629114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x v="51"/>
    <s v="040270"/>
    <x v="3"/>
    <s v="Over 1m"/>
    <x v="25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x v="343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x v="51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x v="51"/>
    <s v="040270"/>
    <x v="3"/>
    <s v="Over 1m"/>
    <x v="25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x v="277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x v="344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x v="45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x v="277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x v="45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x v="45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x v="345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x v="51"/>
    <s v="040270"/>
    <x v="3"/>
    <s v="Over 1m"/>
    <x v="25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x v="346"/>
    <s v="040270"/>
    <x v="3"/>
    <s v="Over 1m"/>
    <x v="25"/>
    <n v="3629114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x v="51"/>
    <s v="043470"/>
    <x v="2"/>
    <s v="50k - 200k"/>
    <x v="29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x v="347"/>
    <s v="043470"/>
    <x v="2"/>
    <s v="50k - 200k"/>
    <x v="29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x v="51"/>
    <s v="043470"/>
    <x v="2"/>
    <s v="50k - 200k"/>
    <x v="29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x v="51"/>
    <s v="043470"/>
    <x v="2"/>
    <s v="50k - 200k"/>
    <x v="29"/>
    <n v="19704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x v="348"/>
    <s v="043931"/>
    <x v="2"/>
    <s v="50k - 200k"/>
    <x v="30"/>
    <n v="71957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x v="349"/>
    <s v="043931"/>
    <x v="2"/>
    <s v="50k - 200k"/>
    <x v="30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x v="350"/>
    <s v="043931"/>
    <x v="2"/>
    <s v="50k - 200k"/>
    <x v="30"/>
    <n v="71957"/>
    <s v="116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x v="351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x v="352"/>
    <s v="040720"/>
    <x v="1"/>
    <s v="200k - 1m"/>
    <x v="27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x v="353"/>
    <s v="040720"/>
    <x v="1"/>
    <s v="200k - 1m"/>
    <x v="27"/>
    <n v="84316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x v="60"/>
    <s v="040720"/>
    <x v="1"/>
    <s v="200k - 1m"/>
    <x v="27"/>
    <n v="84316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x v="354"/>
    <s v="040720"/>
    <x v="1"/>
    <s v="200k - 1m"/>
    <x v="27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x v="355"/>
    <s v="040720"/>
    <x v="1"/>
    <s v="200k - 1m"/>
    <x v="27"/>
    <n v="84316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x v="356"/>
    <s v="040720"/>
    <x v="1"/>
    <s v="200k - 1m"/>
    <x v="27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x v="357"/>
    <s v="040720"/>
    <x v="1"/>
    <s v="200k - 1m"/>
    <x v="27"/>
    <n v="84316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x v="275"/>
    <s v="049010"/>
    <x v="2"/>
    <s v="50k - 200k"/>
    <x v="31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x v="358"/>
    <s v="049010"/>
    <x v="2"/>
    <s v="50k - 200k"/>
    <x v="31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x v="359"/>
    <s v="049010"/>
    <x v="2"/>
    <s v="50k - 200k"/>
    <x v="31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x v="360"/>
    <s v="049010"/>
    <x v="2"/>
    <s v="50k - 200k"/>
    <x v="31"/>
    <n v="527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x v="361"/>
    <s v="043930"/>
    <x v="2"/>
    <s v="50k - 200k"/>
    <x v="28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x v="362"/>
    <s v="043930"/>
    <x v="2"/>
    <s v="50k - 200k"/>
    <x v="28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x v="363"/>
    <s v="043930"/>
    <x v="2"/>
    <s v="50k - 200k"/>
    <x v="28"/>
    <n v="13526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x v="364"/>
    <s v="043930"/>
    <x v="2"/>
    <s v="50k - 200k"/>
    <x v="28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x v="365"/>
    <s v="043930"/>
    <x v="2"/>
    <s v="50k - 200k"/>
    <x v="28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x v="366"/>
    <s v="043930"/>
    <x v="2"/>
    <s v="50k - 200k"/>
    <x v="28"/>
    <n v="13526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x v="367"/>
    <s v="043930"/>
    <x v="2"/>
    <s v="50k - 200k"/>
    <x v="28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x v="368"/>
    <s v="043930"/>
    <x v="2"/>
    <s v="50k - 200k"/>
    <x v="28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x v="242"/>
    <s v="043930"/>
    <x v="2"/>
    <s v="50k - 200k"/>
    <x v="28"/>
    <n v="1352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x v="51"/>
    <s v="040270"/>
    <x v="3"/>
    <s v="Over 1m"/>
    <x v="25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x v="51"/>
    <s v="040270"/>
    <x v="3"/>
    <s v="Over 1m"/>
    <x v="25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x v="45"/>
    <s v="040270"/>
    <x v="3"/>
    <s v="Over 1m"/>
    <x v="25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x v="51"/>
    <s v="040270"/>
    <x v="3"/>
    <s v="Over 1m"/>
    <x v="25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x v="51"/>
    <s v="040270"/>
    <x v="3"/>
    <s v="Over 1m"/>
    <x v="25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x v="369"/>
    <s v="040270"/>
    <x v="3"/>
    <s v="Over 1m"/>
    <x v="25"/>
    <n v="36291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x v="51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x v="51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x v="51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x v="51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x v="37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x v="371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x v="372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x v="373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x v="51"/>
    <s v="040270"/>
    <x v="3"/>
    <s v="Over 1m"/>
    <x v="25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x v="374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x v="375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x v="376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x v="51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x v="377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x v="51"/>
    <s v="040270"/>
    <x v="3"/>
    <s v="Over 1m"/>
    <x v="25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x v="51"/>
    <s v="040270"/>
    <x v="3"/>
    <s v="Over 1m"/>
    <x v="25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x v="51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x v="51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x v="51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x v="51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x v="378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x v="51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x v="51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x v="51"/>
    <s v="040270"/>
    <x v="3"/>
    <s v="Over 1m"/>
    <x v="25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x v="51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x v="379"/>
    <s v="040270"/>
    <x v="3"/>
    <s v="Over 1m"/>
    <x v="25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x v="38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x v="381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x v="382"/>
    <s v="040270"/>
    <x v="3"/>
    <s v="Over 1m"/>
    <x v="25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x v="383"/>
    <s v="040270"/>
    <x v="3"/>
    <s v="Over 1m"/>
    <x v="25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x v="384"/>
    <s v="040270"/>
    <x v="3"/>
    <s v="Over 1m"/>
    <x v="25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x v="385"/>
    <s v="040270"/>
    <x v="3"/>
    <s v="Over 1m"/>
    <x v="25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x v="386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x v="387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x v="1"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x v="388"/>
    <s v="043931"/>
    <x v="2"/>
    <s v="50k - 200k"/>
    <x v="30"/>
    <n v="719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x v="1"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x v="389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x v="51"/>
    <s v="060060"/>
    <x v="3"/>
    <s v="Over 1m"/>
    <x v="32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x v="51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x v="51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x v="390"/>
    <s v="060060"/>
    <x v="3"/>
    <s v="Over 1m"/>
    <x v="32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x v="391"/>
    <s v="060060"/>
    <x v="3"/>
    <s v="Over 1m"/>
    <x v="32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x v="392"/>
    <s v="060060"/>
    <x v="3"/>
    <s v="Over 1m"/>
    <x v="32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x v="392"/>
    <s v="060060"/>
    <x v="3"/>
    <s v="Over 1m"/>
    <x v="32"/>
    <n v="3281212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x v="51"/>
    <s v="060060"/>
    <x v="3"/>
    <s v="Over 1m"/>
    <x v="32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x v="393"/>
    <s v="060060"/>
    <x v="3"/>
    <s v="Over 1m"/>
    <x v="32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x v="51"/>
    <s v="060060"/>
    <x v="3"/>
    <s v="Over 1m"/>
    <x v="32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x v="220"/>
    <s v="060250"/>
    <x v="3"/>
    <s v="Over 1m"/>
    <x v="33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x v="394"/>
    <s v="060250"/>
    <x v="3"/>
    <s v="Over 1m"/>
    <x v="33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x v="395"/>
    <s v="060250"/>
    <x v="3"/>
    <s v="Over 1m"/>
    <x v="33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x v="396"/>
    <s v="060250"/>
    <x v="3"/>
    <s v="Over 1m"/>
    <x v="33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x v="397"/>
    <s v="060250"/>
    <x v="3"/>
    <s v="Over 1m"/>
    <x v="33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x v="398"/>
    <s v="060250"/>
    <x v="3"/>
    <s v="Over 1m"/>
    <x v="33"/>
    <n v="16644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x v="399"/>
    <s v="060250"/>
    <x v="3"/>
    <s v="Over 1m"/>
    <x v="33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x v="400"/>
    <s v="060250"/>
    <x v="3"/>
    <s v="Over 1m"/>
    <x v="33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x v="154"/>
    <s v="060250"/>
    <x v="3"/>
    <s v="Over 1m"/>
    <x v="33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x v="401"/>
    <s v="060250"/>
    <x v="3"/>
    <s v="Over 1m"/>
    <x v="33"/>
    <n v="16644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x v="51"/>
    <s v="060800"/>
    <x v="1"/>
    <s v="200k - 1m"/>
    <x v="34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x v="51"/>
    <s v="060800"/>
    <x v="1"/>
    <s v="200k - 1m"/>
    <x v="34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x v="51"/>
    <s v="060800"/>
    <x v="1"/>
    <s v="200k - 1m"/>
    <x v="34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x v="402"/>
    <s v="060800"/>
    <x v="1"/>
    <s v="200k - 1m"/>
    <x v="34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x v="403"/>
    <s v="060800"/>
    <x v="1"/>
    <s v="200k - 1m"/>
    <x v="34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x v="51"/>
    <s v="060800"/>
    <x v="1"/>
    <s v="200k - 1m"/>
    <x v="34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x v="51"/>
    <s v="060800"/>
    <x v="1"/>
    <s v="200k - 1m"/>
    <x v="34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x v="51"/>
    <s v="060800"/>
    <x v="1"/>
    <s v="200k - 1m"/>
    <x v="34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x v="51"/>
    <s v="060800"/>
    <x v="1"/>
    <s v="200k - 1m"/>
    <x v="34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x v="51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x v="51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x v="51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x v="404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x v="405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x v="406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x v="51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x v="51"/>
    <s v="060020"/>
    <x v="3"/>
    <s v="Over 1m"/>
    <x v="35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x v="51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x v="51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x v="51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x v="393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x v="51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x v="407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x v="408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x v="409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x v="390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x v="51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x v="392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x v="0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x v="410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x v="0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x v="411"/>
    <s v="060060"/>
    <x v="3"/>
    <s v="Over 1m"/>
    <x v="32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x v="412"/>
    <s v="060060"/>
    <x v="3"/>
    <s v="Over 1m"/>
    <x v="32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x v="412"/>
    <s v="060060"/>
    <x v="3"/>
    <s v="Over 1m"/>
    <x v="32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x v="413"/>
    <s v="060060"/>
    <x v="3"/>
    <s v="Over 1m"/>
    <x v="32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x v="414"/>
    <s v="060060"/>
    <x v="3"/>
    <s v="Over 1m"/>
    <x v="32"/>
    <n v="328121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x v="234"/>
    <s v="060060"/>
    <x v="3"/>
    <s v="Over 1m"/>
    <x v="32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x v="415"/>
    <s v="060060"/>
    <x v="3"/>
    <s v="Over 1m"/>
    <x v="32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x v="412"/>
    <s v="060060"/>
    <x v="3"/>
    <s v="Over 1m"/>
    <x v="32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x v="416"/>
    <s v="060800"/>
    <x v="1"/>
    <s v="200k - 1m"/>
    <x v="34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x v="417"/>
    <s v="060800"/>
    <x v="1"/>
    <s v="200k - 1m"/>
    <x v="34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x v="418"/>
    <s v="060800"/>
    <x v="1"/>
    <s v="200k - 1m"/>
    <x v="34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x v="419"/>
    <s v="060800"/>
    <x v="1"/>
    <s v="200k - 1m"/>
    <x v="34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x v="420"/>
    <s v="060800"/>
    <x v="1"/>
    <s v="200k - 1m"/>
    <x v="34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x v="421"/>
    <s v="060800"/>
    <x v="1"/>
    <s v="200k - 1m"/>
    <x v="34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x v="51"/>
    <s v="060800"/>
    <x v="1"/>
    <s v="200k - 1m"/>
    <x v="34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x v="422"/>
    <s v="060800"/>
    <x v="1"/>
    <s v="200k - 1m"/>
    <x v="34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x v="51"/>
    <s v="060800"/>
    <x v="1"/>
    <s v="200k - 1m"/>
    <x v="34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x v="73"/>
    <s v="060420"/>
    <x v="3"/>
    <s v="Over 1m"/>
    <x v="37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x v="73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x v="423"/>
    <s v="060420"/>
    <x v="3"/>
    <s v="Over 1m"/>
    <x v="37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x v="424"/>
    <s v="060420"/>
    <x v="3"/>
    <s v="Over 1m"/>
    <x v="37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x v="0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x v="425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x v="0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x v="426"/>
    <s v="061240"/>
    <x v="1"/>
    <s v="200k - 1m"/>
    <x v="38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x v="1"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x v="427"/>
    <s v="060000"/>
    <x v="0"/>
    <s v="Under 50k"/>
    <x v="39"/>
    <n v="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x v="428"/>
    <s v="060020"/>
    <x v="3"/>
    <s v="Over 1m"/>
    <x v="35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x v="429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x v="43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x v="431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x v="432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x v="433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x v="434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x v="435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x v="436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x v="437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x v="438"/>
    <s v="060000"/>
    <x v="0"/>
    <s v="Under 50k"/>
    <x v="3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x v="439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x v="440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x v="198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x v="15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x v="441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x v="442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x v="443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x v="444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x v="445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x v="446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x v="447"/>
    <s v="060000"/>
    <x v="0"/>
    <s v="Under 50k"/>
    <x v="39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x v="448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x v="449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x v="450"/>
    <s v="060000"/>
    <x v="0"/>
    <s v="Under 50k"/>
    <x v="3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x v="451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x v="452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x v="453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x v="454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x v="455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x v="456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x v="457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x v="458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x v="459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x v="46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x v="461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x v="462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x v="459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x v="463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x v="464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x v="465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x v="466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x v="467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x v="458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x v="468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x v="469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x v="47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x v="471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x v="472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x v="473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x v="474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x v="475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x v="476"/>
    <s v="060020"/>
    <x v="3"/>
    <s v="Over 1m"/>
    <x v="35"/>
    <n v="12150996"/>
    <s v="647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x v="158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x v="477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x v="307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x v="307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x v="478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x v="479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x v="309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x v="309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x v="309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x v="158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x v="309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x v="48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x v="481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x v="482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x v="483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x v="484"/>
    <s v="060190"/>
    <x v="3"/>
    <s v="Over 1m"/>
    <x v="36"/>
    <n v="295674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x v="485"/>
    <s v="060190"/>
    <x v="3"/>
    <s v="Over 1m"/>
    <x v="36"/>
    <n v="295674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x v="486"/>
    <s v="060190"/>
    <x v="3"/>
    <s v="Over 1m"/>
    <x v="36"/>
    <n v="295674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x v="487"/>
    <s v="060190"/>
    <x v="3"/>
    <s v="Over 1m"/>
    <x v="36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x v="488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x v="489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x v="49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x v="491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x v="492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x v="493"/>
    <s v="060800"/>
    <x v="1"/>
    <s v="200k - 1m"/>
    <x v="34"/>
    <n v="65462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x v="1"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x v="494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x v="1"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x v="458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x v="1"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x v="495"/>
    <s v="060000"/>
    <x v="0"/>
    <s v="Under 50k"/>
    <x v="39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x v="1"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x v="496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x v="1"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x v="497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x v="498"/>
    <s v="060000"/>
    <x v="0"/>
    <s v="Under 50k"/>
    <x v="39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x v="152"/>
    <s v="060000"/>
    <x v="0"/>
    <s v="Under 50k"/>
    <x v="39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x v="1"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x v="499"/>
    <s v="060000"/>
    <x v="0"/>
    <s v="Under 50k"/>
    <x v="39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x v="154"/>
    <s v="060000"/>
    <x v="0"/>
    <s v="Under 50k"/>
    <x v="39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x v="1"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x v="5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x v="501"/>
    <s v="063510"/>
    <x v="1"/>
    <s v="200k - 1m"/>
    <x v="40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x v="502"/>
    <s v="063510"/>
    <x v="1"/>
    <s v="200k - 1m"/>
    <x v="40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x v="503"/>
    <s v="063510"/>
    <x v="1"/>
    <s v="200k - 1m"/>
    <x v="40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x v="50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x v="505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x v="506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x v="507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x v="508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x v="51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x v="509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x v="51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x v="51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x v="511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x v="51"/>
    <s v="060000"/>
    <x v="0"/>
    <s v="Under 50k"/>
    <x v="39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x v="51"/>
    <s v="060000"/>
    <x v="0"/>
    <s v="Under 50k"/>
    <x v="3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x v="51"/>
    <s v="060000"/>
    <x v="0"/>
    <s v="Under 50k"/>
    <x v="3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x v="51"/>
    <s v="060000"/>
    <x v="0"/>
    <s v="Under 50k"/>
    <x v="3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x v="51"/>
    <s v="060000"/>
    <x v="0"/>
    <s v="Under 50k"/>
    <x v="3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x v="250"/>
    <s v="060000"/>
    <x v="0"/>
    <s v="Under 50k"/>
    <x v="3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x v="51"/>
    <s v="060000"/>
    <x v="0"/>
    <s v="Under 50k"/>
    <x v="39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x v="51"/>
    <s v="062710"/>
    <x v="2"/>
    <s v="50k - 200k"/>
    <x v="41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x v="512"/>
    <s v="062710"/>
    <x v="2"/>
    <s v="50k - 200k"/>
    <x v="41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x v="51"/>
    <s v="062710"/>
    <x v="2"/>
    <s v="50k - 200k"/>
    <x v="41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x v="51"/>
    <s v="062710"/>
    <x v="2"/>
    <s v="50k - 200k"/>
    <x v="41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x v="51"/>
    <s v="062710"/>
    <x v="2"/>
    <s v="50k - 200k"/>
    <x v="41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x v="51"/>
    <s v="062710"/>
    <x v="2"/>
    <s v="50k - 200k"/>
    <x v="41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x v="51"/>
    <s v="062710"/>
    <x v="2"/>
    <s v="50k - 200k"/>
    <x v="41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x v="513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x v="514"/>
    <s v="060000"/>
    <x v="0"/>
    <s v="Under 50k"/>
    <x v="3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x v="26"/>
    <s v="060000"/>
    <x v="0"/>
    <s v="Under 50k"/>
    <x v="3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x v="515"/>
    <s v="060000"/>
    <x v="0"/>
    <s v="Under 50k"/>
    <x v="39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x v="51"/>
    <s v="060000"/>
    <x v="0"/>
    <s v="Under 50k"/>
    <x v="39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x v="516"/>
    <s v="060000"/>
    <x v="0"/>
    <s v="Under 50k"/>
    <x v="39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x v="517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x v="518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x v="1"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x v="519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x v="0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x v="52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x v="0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x v="521"/>
    <s v="062660"/>
    <x v="1"/>
    <s v="200k - 1m"/>
    <x v="42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x v="0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x v="522"/>
    <s v="062660"/>
    <x v="1"/>
    <s v="200k - 1m"/>
    <x v="42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x v="523"/>
    <s v="062650"/>
    <x v="1"/>
    <s v="200k - 1m"/>
    <x v="43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x v="524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x v="525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x v="526"/>
    <s v="062650"/>
    <x v="1"/>
    <s v="200k - 1m"/>
    <x v="43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x v="527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x v="528"/>
    <s v="062650"/>
    <x v="1"/>
    <s v="200k - 1m"/>
    <x v="43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x v="0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x v="529"/>
    <s v="060190"/>
    <x v="3"/>
    <s v="Over 1m"/>
    <x v="36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x v="0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x v="530"/>
    <s v="060390"/>
    <x v="3"/>
    <s v="Over 1m"/>
    <x v="44"/>
    <n v="172363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x v="1"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x v="531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x v="51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x v="51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x v="51"/>
    <s v="060020"/>
    <x v="3"/>
    <s v="Over 1m"/>
    <x v="35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x v="532"/>
    <s v="060020"/>
    <x v="3"/>
    <s v="Over 1m"/>
    <x v="35"/>
    <n v="12150996"/>
    <s v="121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x v="533"/>
    <s v="060020"/>
    <x v="3"/>
    <s v="Over 1m"/>
    <x v="35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x v="534"/>
    <s v="060020"/>
    <x v="3"/>
    <s v="Over 1m"/>
    <x v="35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x v="51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x v="51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x v="51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x v="535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x v="536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x v="537"/>
    <s v="060020"/>
    <x v="3"/>
    <s v="Over 1m"/>
    <x v="35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x v="538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x v="539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x v="540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x v="541"/>
    <s v="060020"/>
    <x v="3"/>
    <s v="Over 1m"/>
    <x v="35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x v="51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x v="542"/>
    <s v="060020"/>
    <x v="3"/>
    <s v="Over 1m"/>
    <x v="35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x v="543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x v="544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x v="545"/>
    <s v="060420"/>
    <x v="3"/>
    <s v="Over 1m"/>
    <x v="37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x v="546"/>
    <s v="060420"/>
    <x v="3"/>
    <s v="Over 1m"/>
    <x v="37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x v="547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x v="545"/>
    <s v="060420"/>
    <x v="3"/>
    <s v="Over 1m"/>
    <x v="37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x v="0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x v="548"/>
    <s v="060250"/>
    <x v="3"/>
    <s v="Over 1m"/>
    <x v="33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x v="0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x v="549"/>
    <s v="060250"/>
    <x v="3"/>
    <s v="Over 1m"/>
    <x v="33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x v="550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x v="551"/>
    <s v="060190"/>
    <x v="3"/>
    <s v="Over 1m"/>
    <x v="36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x v="552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x v="553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x v="554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x v="0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x v="555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x v="0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x v="556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x v="0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x v="557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x v="558"/>
    <s v="062650"/>
    <x v="1"/>
    <s v="200k - 1m"/>
    <x v="43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x v="559"/>
    <s v="062650"/>
    <x v="1"/>
    <s v="200k - 1m"/>
    <x v="43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x v="560"/>
    <s v="062650"/>
    <x v="1"/>
    <s v="200k - 1m"/>
    <x v="43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x v="561"/>
    <s v="062650"/>
    <x v="1"/>
    <s v="200k - 1m"/>
    <x v="43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x v="562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x v="563"/>
    <s v="062650"/>
    <x v="1"/>
    <s v="200k - 1m"/>
    <x v="43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x v="564"/>
    <s v="060060"/>
    <x v="3"/>
    <s v="Over 1m"/>
    <x v="32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x v="565"/>
    <s v="060060"/>
    <x v="3"/>
    <s v="Over 1m"/>
    <x v="32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x v="566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x v="567"/>
    <s v="062650"/>
    <x v="1"/>
    <s v="200k - 1m"/>
    <x v="43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x v="568"/>
    <s v="062650"/>
    <x v="1"/>
    <s v="200k - 1m"/>
    <x v="43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x v="569"/>
    <s v="062650"/>
    <x v="1"/>
    <s v="200k - 1m"/>
    <x v="43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x v="570"/>
    <s v="060020"/>
    <x v="3"/>
    <s v="Over 1m"/>
    <x v="35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x v="571"/>
    <s v="060020"/>
    <x v="3"/>
    <s v="Over 1m"/>
    <x v="35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x v="42"/>
    <s v="060020"/>
    <x v="3"/>
    <s v="Over 1m"/>
    <x v="35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x v="158"/>
    <s v="060020"/>
    <x v="3"/>
    <s v="Over 1m"/>
    <x v="35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x v="572"/>
    <s v="060020"/>
    <x v="3"/>
    <s v="Over 1m"/>
    <x v="35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x v="573"/>
    <s v="060020"/>
    <x v="3"/>
    <s v="Over 1m"/>
    <x v="35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x v="574"/>
    <s v="060020"/>
    <x v="3"/>
    <s v="Over 1m"/>
    <x v="35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x v="575"/>
    <s v="060020"/>
    <x v="3"/>
    <s v="Over 1m"/>
    <x v="35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x v="576"/>
    <s v="060020"/>
    <x v="3"/>
    <s v="Over 1m"/>
    <x v="35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x v="577"/>
    <s v="060020"/>
    <x v="3"/>
    <s v="Over 1m"/>
    <x v="35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x v="431"/>
    <s v="060020"/>
    <x v="3"/>
    <s v="Over 1m"/>
    <x v="35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x v="578"/>
    <s v="060020"/>
    <x v="3"/>
    <s v="Over 1m"/>
    <x v="35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x v="309"/>
    <s v="060020"/>
    <x v="3"/>
    <s v="Over 1m"/>
    <x v="35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x v="166"/>
    <s v="060020"/>
    <x v="3"/>
    <s v="Over 1m"/>
    <x v="35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x v="1"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x v="579"/>
    <s v="060020"/>
    <x v="3"/>
    <s v="Over 1m"/>
    <x v="35"/>
    <n v="12150996"/>
    <s v="11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x v="58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x v="581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x v="582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x v="583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x v="584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x v="585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x v="586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x v="587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x v="588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x v="1"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x v="589"/>
    <s v="062650"/>
    <x v="1"/>
    <s v="200k - 1m"/>
    <x v="43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x v="1"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x v="590"/>
    <s v="062650"/>
    <x v="1"/>
    <s v="200k - 1m"/>
    <x v="43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x v="424"/>
    <s v="060000"/>
    <x v="0"/>
    <s v="Under 50k"/>
    <x v="39"/>
    <n v="0"/>
    <s v="443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x v="591"/>
    <s v="060000"/>
    <x v="0"/>
    <s v="Under 50k"/>
    <x v="39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x v="592"/>
    <s v="060000"/>
    <x v="0"/>
    <s v="Under 50k"/>
    <x v="3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x v="593"/>
    <s v="060000"/>
    <x v="0"/>
    <s v="Under 50k"/>
    <x v="3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x v="594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x v="595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x v="596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x v="597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x v="598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x v="599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x v="600"/>
    <s v="060000"/>
    <x v="0"/>
    <s v="Under 50k"/>
    <x v="3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x v="601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x v="602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x v="60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x v="60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x v="51"/>
    <s v="060020"/>
    <x v="3"/>
    <s v="Over 1m"/>
    <x v="35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x v="51"/>
    <s v="060020"/>
    <x v="3"/>
    <s v="Over 1m"/>
    <x v="35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x v="51"/>
    <s v="060020"/>
    <x v="3"/>
    <s v="Over 1m"/>
    <x v="35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x v="51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x v="51"/>
    <s v="060020"/>
    <x v="3"/>
    <s v="Over 1m"/>
    <x v="35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x v="605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x v="51"/>
    <s v="060020"/>
    <x v="3"/>
    <s v="Over 1m"/>
    <x v="35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x v="60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x v="51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x v="51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x v="51"/>
    <s v="060020"/>
    <x v="3"/>
    <s v="Over 1m"/>
    <x v="35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x v="51"/>
    <s v="060020"/>
    <x v="3"/>
    <s v="Over 1m"/>
    <x v="35"/>
    <n v="12150996"/>
    <s v="993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x v="51"/>
    <s v="060020"/>
    <x v="3"/>
    <s v="Over 1m"/>
    <x v="35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x v="51"/>
    <s v="060020"/>
    <x v="3"/>
    <s v="Over 1m"/>
    <x v="35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x v="1"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x v="51"/>
    <s v="060020"/>
    <x v="3"/>
    <s v="Over 1m"/>
    <x v="35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x v="1"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x v="424"/>
    <s v="060020"/>
    <x v="3"/>
    <s v="Over 1m"/>
    <x v="35"/>
    <n v="121509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x v="51"/>
    <s v="063150"/>
    <x v="2"/>
    <s v="50k - 200k"/>
    <x v="45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x v="51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x v="51"/>
    <s v="063150"/>
    <x v="2"/>
    <s v="50k - 200k"/>
    <x v="45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x v="51"/>
    <s v="063150"/>
    <x v="2"/>
    <s v="50k - 200k"/>
    <x v="45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x v="51"/>
    <s v="064090"/>
    <x v="2"/>
    <s v="50k - 200k"/>
    <x v="46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x v="51"/>
    <s v="064090"/>
    <x v="2"/>
    <s v="50k - 200k"/>
    <x v="46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x v="51"/>
    <s v="064090"/>
    <x v="2"/>
    <s v="50k - 200k"/>
    <x v="46"/>
    <n v="7027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x v="51"/>
    <s v="064090"/>
    <x v="2"/>
    <s v="50k - 200k"/>
    <x v="46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x v="51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x v="51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x v="51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x v="51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x v="51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x v="51"/>
    <s v="064090"/>
    <x v="2"/>
    <s v="50k - 200k"/>
    <x v="46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x v="51"/>
    <s v="063800"/>
    <x v="2"/>
    <s v="50k - 200k"/>
    <x v="47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x v="51"/>
    <s v="063800"/>
    <x v="2"/>
    <s v="50k - 200k"/>
    <x v="47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x v="51"/>
    <s v="063800"/>
    <x v="2"/>
    <s v="50k - 200k"/>
    <x v="47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x v="51"/>
    <s v="063800"/>
    <x v="2"/>
    <s v="50k - 200k"/>
    <x v="47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x v="51"/>
    <s v="063800"/>
    <x v="2"/>
    <s v="50k - 200k"/>
    <x v="47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x v="51"/>
    <s v="063800"/>
    <x v="2"/>
    <s v="50k - 200k"/>
    <x v="47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x v="51"/>
    <s v="063680"/>
    <x v="2"/>
    <s v="50k - 200k"/>
    <x v="48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x v="51"/>
    <s v="063680"/>
    <x v="2"/>
    <s v="50k - 200k"/>
    <x v="48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x v="51"/>
    <s v="063680"/>
    <x v="2"/>
    <s v="50k - 200k"/>
    <x v="48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x v="51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x v="51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x v="51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x v="51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x v="51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x v="51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x v="51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x v="51"/>
    <s v="063680"/>
    <x v="2"/>
    <s v="50k - 200k"/>
    <x v="48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x v="51"/>
    <s v="063680"/>
    <x v="2"/>
    <s v="50k - 200k"/>
    <x v="48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x v="51"/>
    <s v="063680"/>
    <x v="2"/>
    <s v="50k - 200k"/>
    <x v="48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x v="51"/>
    <s v="063680"/>
    <x v="2"/>
    <s v="50k - 200k"/>
    <x v="48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x v="51"/>
    <s v="063680"/>
    <x v="2"/>
    <s v="50k - 200k"/>
    <x v="48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x v="51"/>
    <s v="063680"/>
    <x v="2"/>
    <s v="50k - 200k"/>
    <x v="48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x v="51"/>
    <s v="063680"/>
    <x v="2"/>
    <s v="50k - 200k"/>
    <x v="48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x v="51"/>
    <s v="063680"/>
    <x v="2"/>
    <s v="50k - 200k"/>
    <x v="48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x v="51"/>
    <s v="063680"/>
    <x v="2"/>
    <s v="50k - 200k"/>
    <x v="48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x v="51"/>
    <s v="063680"/>
    <x v="2"/>
    <s v="50k - 200k"/>
    <x v="48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x v="51"/>
    <s v="063680"/>
    <x v="2"/>
    <s v="50k - 200k"/>
    <x v="48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x v="51"/>
    <s v="063680"/>
    <x v="2"/>
    <s v="50k - 200k"/>
    <x v="48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x v="51"/>
    <s v="063680"/>
    <x v="2"/>
    <s v="50k - 200k"/>
    <x v="48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x v="51"/>
    <s v="063680"/>
    <x v="2"/>
    <s v="50k - 200k"/>
    <x v="48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x v="51"/>
    <s v="063680"/>
    <x v="2"/>
    <s v="50k - 200k"/>
    <x v="48"/>
    <n v="717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x v="51"/>
    <s v="063680"/>
    <x v="2"/>
    <s v="50k - 200k"/>
    <x v="48"/>
    <n v="717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x v="51"/>
    <s v="063680"/>
    <x v="2"/>
    <s v="50k - 200k"/>
    <x v="48"/>
    <n v="7177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x v="607"/>
    <s v="060020"/>
    <x v="3"/>
    <s v="Over 1m"/>
    <x v="35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x v="608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x v="609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x v="51"/>
    <s v="060020"/>
    <x v="3"/>
    <s v="Over 1m"/>
    <x v="35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x v="51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x v="51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x v="51"/>
    <s v="060020"/>
    <x v="3"/>
    <s v="Over 1m"/>
    <x v="35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x v="51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x v="51"/>
    <s v="063840"/>
    <x v="2"/>
    <s v="50k - 200k"/>
    <x v="49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x v="51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x v="51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x v="51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x v="51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x v="61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x v="611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x v="51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x v="612"/>
    <s v="060060"/>
    <x v="3"/>
    <s v="Over 1m"/>
    <x v="32"/>
    <n v="32812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x v="613"/>
    <s v="060060"/>
    <x v="3"/>
    <s v="Over 1m"/>
    <x v="32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x v="614"/>
    <s v="060060"/>
    <x v="3"/>
    <s v="Over 1m"/>
    <x v="32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x v="615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x v="616"/>
    <s v="060020"/>
    <x v="3"/>
    <s v="Over 1m"/>
    <x v="35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x v="427"/>
    <s v="060020"/>
    <x v="3"/>
    <s v="Over 1m"/>
    <x v="35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x v="277"/>
    <s v="060020"/>
    <x v="3"/>
    <s v="Over 1m"/>
    <x v="35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x v="45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x v="295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x v="1"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x v="51"/>
    <s v="060020"/>
    <x v="3"/>
    <s v="Over 1m"/>
    <x v="35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x v="1"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x v="617"/>
    <s v="060020"/>
    <x v="3"/>
    <s v="Over 1m"/>
    <x v="35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x v="1"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x v="51"/>
    <s v="063410"/>
    <x v="2"/>
    <s v="50k - 200k"/>
    <x v="50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x v="1"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x v="51"/>
    <s v="063410"/>
    <x v="2"/>
    <s v="50k - 200k"/>
    <x v="50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x v="51"/>
    <s v="063820"/>
    <x v="2"/>
    <s v="50k - 200k"/>
    <x v="51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x v="51"/>
    <s v="063820"/>
    <x v="2"/>
    <s v="50k - 200k"/>
    <x v="51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x v="51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x v="1"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x v="618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x v="619"/>
    <s v="060020"/>
    <x v="3"/>
    <s v="Over 1m"/>
    <x v="35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x v="620"/>
    <s v="060020"/>
    <x v="3"/>
    <s v="Over 1m"/>
    <x v="35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x v="211"/>
    <s v="060020"/>
    <x v="3"/>
    <s v="Over 1m"/>
    <x v="35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x v="621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x v="622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x v="154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x v="198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x v="275"/>
    <s v="060020"/>
    <x v="3"/>
    <s v="Over 1m"/>
    <x v="35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x v="623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x v="51"/>
    <s v="060860"/>
    <x v="1"/>
    <s v="200k - 1m"/>
    <x v="52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x v="51"/>
    <s v="060860"/>
    <x v="1"/>
    <s v="200k - 1m"/>
    <x v="52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x v="51"/>
    <s v="060860"/>
    <x v="1"/>
    <s v="200k - 1m"/>
    <x v="52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x v="51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x v="51"/>
    <s v="060860"/>
    <x v="1"/>
    <s v="200k - 1m"/>
    <x v="52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x v="51"/>
    <s v="060860"/>
    <x v="1"/>
    <s v="200k - 1m"/>
    <x v="52"/>
    <n v="367260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x v="51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x v="51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x v="1"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x v="51"/>
    <s v="063190"/>
    <x v="2"/>
    <s v="50k - 200k"/>
    <x v="53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x v="1"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x v="51"/>
    <s v="063190"/>
    <x v="2"/>
    <s v="50k - 200k"/>
    <x v="53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x v="620"/>
    <s v="064390"/>
    <x v="2"/>
    <s v="50k - 200k"/>
    <x v="54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x v="624"/>
    <s v="064390"/>
    <x v="2"/>
    <s v="50k - 200k"/>
    <x v="54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x v="620"/>
    <s v="064390"/>
    <x v="2"/>
    <s v="50k - 200k"/>
    <x v="54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x v="274"/>
    <s v="064390"/>
    <x v="2"/>
    <s v="50k - 200k"/>
    <x v="54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x v="199"/>
    <s v="064390"/>
    <x v="2"/>
    <s v="50k - 200k"/>
    <x v="54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x v="51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x v="51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x v="392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x v="51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x v="625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x v="626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x v="51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x v="627"/>
    <s v="060060"/>
    <x v="3"/>
    <s v="Over 1m"/>
    <x v="32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x v="51"/>
    <s v="063750"/>
    <x v="2"/>
    <s v="50k - 200k"/>
    <x v="55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x v="628"/>
    <s v="063750"/>
    <x v="2"/>
    <s v="50k - 200k"/>
    <x v="55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x v="51"/>
    <s v="063750"/>
    <x v="2"/>
    <s v="50k - 200k"/>
    <x v="55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x v="629"/>
    <s v="063750"/>
    <x v="2"/>
    <s v="50k - 200k"/>
    <x v="55"/>
    <n v="117731"/>
    <s v="111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x v="51"/>
    <s v="060060"/>
    <x v="3"/>
    <s v="Over 1m"/>
    <x v="32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x v="51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x v="63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x v="631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x v="632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x v="51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x v="633"/>
    <s v="060060"/>
    <x v="3"/>
    <s v="Over 1m"/>
    <x v="32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x v="51"/>
    <s v="060060"/>
    <x v="3"/>
    <s v="Over 1m"/>
    <x v="32"/>
    <n v="3281212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x v="51"/>
    <s v="063950"/>
    <x v="2"/>
    <s v="50k - 200k"/>
    <x v="56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x v="51"/>
    <s v="063950"/>
    <x v="2"/>
    <s v="50k - 200k"/>
    <x v="56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x v="51"/>
    <s v="063950"/>
    <x v="2"/>
    <s v="50k - 200k"/>
    <x v="56"/>
    <n v="78413"/>
    <s v="117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x v="51"/>
    <s v="063950"/>
    <x v="2"/>
    <s v="50k - 200k"/>
    <x v="56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x v="51"/>
    <s v="063950"/>
    <x v="2"/>
    <s v="50k - 200k"/>
    <x v="56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x v="45"/>
    <s v="064090"/>
    <x v="2"/>
    <s v="50k - 200k"/>
    <x v="46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x v="634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x v="634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x v="242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x v="277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x v="65"/>
    <s v="064090"/>
    <x v="2"/>
    <s v="50k - 200k"/>
    <x v="46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x v="65"/>
    <s v="064090"/>
    <x v="2"/>
    <s v="50k - 200k"/>
    <x v="46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x v="29"/>
    <s v="064090"/>
    <x v="2"/>
    <s v="50k - 200k"/>
    <x v="46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x v="29"/>
    <s v="064090"/>
    <x v="2"/>
    <s v="50k - 200k"/>
    <x v="46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x v="635"/>
    <s v="064090"/>
    <x v="2"/>
    <s v="50k - 200k"/>
    <x v="46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x v="636"/>
    <s v="062650"/>
    <x v="1"/>
    <s v="200k - 1m"/>
    <x v="43"/>
    <n v="277634"/>
    <s v="117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x v="637"/>
    <s v="062650"/>
    <x v="1"/>
    <s v="200k - 1m"/>
    <x v="43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x v="638"/>
    <s v="062650"/>
    <x v="1"/>
    <s v="200k - 1m"/>
    <x v="43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x v="639"/>
    <s v="062650"/>
    <x v="1"/>
    <s v="200k - 1m"/>
    <x v="43"/>
    <n v="277634"/>
    <s v="11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x v="640"/>
    <s v="062650"/>
    <x v="1"/>
    <s v="200k - 1m"/>
    <x v="43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x v="641"/>
    <s v="062650"/>
    <x v="1"/>
    <s v="200k - 1m"/>
    <x v="43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x v="642"/>
    <s v="062650"/>
    <x v="1"/>
    <s v="200k - 1m"/>
    <x v="43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x v="643"/>
    <s v="062650"/>
    <x v="1"/>
    <s v="200k - 1m"/>
    <x v="43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x v="644"/>
    <s v="062650"/>
    <x v="1"/>
    <s v="200k - 1m"/>
    <x v="43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x v="1"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x v="645"/>
    <s v="060420"/>
    <x v="3"/>
    <s v="Over 1m"/>
    <x v="37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x v="51"/>
    <s v="061240"/>
    <x v="1"/>
    <s v="200k - 1m"/>
    <x v="38"/>
    <n v="37058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x v="51"/>
    <s v="061240"/>
    <x v="1"/>
    <s v="200k - 1m"/>
    <x v="38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x v="606"/>
    <s v="061240"/>
    <x v="1"/>
    <s v="200k - 1m"/>
    <x v="38"/>
    <n v="37058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x v="51"/>
    <s v="061240"/>
    <x v="1"/>
    <s v="200k - 1m"/>
    <x v="38"/>
    <n v="370583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x v="646"/>
    <s v="060650"/>
    <x v="1"/>
    <s v="200k - 1m"/>
    <x v="57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x v="647"/>
    <s v="060650"/>
    <x v="1"/>
    <s v="200k - 1m"/>
    <x v="57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x v="648"/>
    <s v="060650"/>
    <x v="1"/>
    <s v="200k - 1m"/>
    <x v="57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x v="649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x v="650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x v="651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x v="652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x v="653"/>
    <s v="062250"/>
    <x v="1"/>
    <s v="200k - 1m"/>
    <x v="58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x v="654"/>
    <s v="062250"/>
    <x v="1"/>
    <s v="200k - 1m"/>
    <x v="58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x v="1"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x v="519"/>
    <s v="063420"/>
    <x v="2"/>
    <s v="50k - 200k"/>
    <x v="59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x v="655"/>
    <s v="060020"/>
    <x v="3"/>
    <s v="Over 1m"/>
    <x v="35"/>
    <n v="12150996"/>
    <s v="11400"/>
    <s v="  "/>
    <m/>
    <s v="N"/>
    <s v="1166"/>
    <x v="0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x v="65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x v="657"/>
    <s v="060020"/>
    <x v="3"/>
    <s v="Over 1m"/>
    <x v="35"/>
    <n v="1215099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x v="658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x v="659"/>
    <s v="060020"/>
    <x v="3"/>
    <s v="Over 1m"/>
    <x v="35"/>
    <n v="12150996"/>
    <s v="114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x v="66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x v="661"/>
    <s v="060020"/>
    <x v="3"/>
    <s v="Over 1m"/>
    <x v="35"/>
    <n v="12150996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x v="655"/>
    <s v="060020"/>
    <x v="3"/>
    <s v="Over 1m"/>
    <x v="35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x v="662"/>
    <s v="060020"/>
    <x v="3"/>
    <s v="Over 1m"/>
    <x v="35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x v="66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x v="664"/>
    <s v="063150"/>
    <x v="2"/>
    <s v="50k - 200k"/>
    <x v="45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x v="665"/>
    <s v="063150"/>
    <x v="2"/>
    <s v="50k - 200k"/>
    <x v="45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x v="666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x v="65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x v="667"/>
    <s v="063150"/>
    <x v="2"/>
    <s v="50k - 200k"/>
    <x v="45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x v="65"/>
    <s v="063150"/>
    <x v="2"/>
    <s v="50k - 200k"/>
    <x v="45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x v="45"/>
    <s v="063150"/>
    <x v="2"/>
    <s v="50k - 200k"/>
    <x v="45"/>
    <n v="72794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x v="668"/>
    <s v="063600"/>
    <x v="2"/>
    <s v="50k - 200k"/>
    <x v="60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x v="669"/>
    <s v="063600"/>
    <x v="2"/>
    <s v="50k - 200k"/>
    <x v="60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x v="670"/>
    <s v="063600"/>
    <x v="2"/>
    <s v="50k - 200k"/>
    <x v="60"/>
    <n v="8391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x v="671"/>
    <s v="063820"/>
    <x v="2"/>
    <s v="50k - 200k"/>
    <x v="51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x v="672"/>
    <s v="063820"/>
    <x v="2"/>
    <s v="50k - 200k"/>
    <x v="51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x v="673"/>
    <s v="063820"/>
    <x v="2"/>
    <s v="50k - 200k"/>
    <x v="51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x v="674"/>
    <s v="063820"/>
    <x v="2"/>
    <s v="50k - 200k"/>
    <x v="51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x v="675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x v="676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x v="1"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x v="677"/>
    <s v="063410"/>
    <x v="2"/>
    <s v="50k - 200k"/>
    <x v="50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x v="1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x v="678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x v="679"/>
    <s v="063180"/>
    <x v="1"/>
    <s v="200k - 1m"/>
    <x v="61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x v="65"/>
    <s v="063180"/>
    <x v="1"/>
    <s v="200k - 1m"/>
    <x v="61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x v="60"/>
    <s v="063180"/>
    <x v="1"/>
    <s v="200k - 1m"/>
    <x v="61"/>
    <n v="3455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x v="154"/>
    <s v="063180"/>
    <x v="1"/>
    <s v="200k - 1m"/>
    <x v="61"/>
    <n v="34558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x v="560"/>
    <s v="063180"/>
    <x v="1"/>
    <s v="200k - 1m"/>
    <x v="61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x v="680"/>
    <s v="063180"/>
    <x v="1"/>
    <s v="200k - 1m"/>
    <x v="61"/>
    <n v="3455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x v="267"/>
    <s v="063180"/>
    <x v="1"/>
    <s v="200k - 1m"/>
    <x v="61"/>
    <n v="3455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x v="1"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x v="681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x v="1"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x v="682"/>
    <s v="063390"/>
    <x v="2"/>
    <s v="50k - 200k"/>
    <x v="62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x v="274"/>
    <s v="061730"/>
    <x v="1"/>
    <s v="200k - 1m"/>
    <x v="63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x v="277"/>
    <s v="061730"/>
    <x v="1"/>
    <s v="200k - 1m"/>
    <x v="63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x v="683"/>
    <s v="061730"/>
    <x v="1"/>
    <s v="200k - 1m"/>
    <x v="63"/>
    <n v="358172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x v="684"/>
    <s v="061730"/>
    <x v="1"/>
    <s v="200k - 1m"/>
    <x v="63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x v="685"/>
    <s v="061730"/>
    <x v="1"/>
    <s v="200k - 1m"/>
    <x v="63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x v="686"/>
    <s v="061730"/>
    <x v="1"/>
    <s v="200k - 1m"/>
    <x v="63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x v="29"/>
    <s v="061730"/>
    <x v="1"/>
    <s v="200k - 1m"/>
    <x v="63"/>
    <n v="358172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x v="687"/>
    <s v="061730"/>
    <x v="1"/>
    <s v="200k - 1m"/>
    <x v="63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x v="277"/>
    <s v="061730"/>
    <x v="1"/>
    <s v="200k - 1m"/>
    <x v="63"/>
    <n v="35817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x v="108"/>
    <s v="061730"/>
    <x v="1"/>
    <s v="200k - 1m"/>
    <x v="63"/>
    <n v="3581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x v="688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x v="689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x v="69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x v="691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x v="692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x v="693"/>
    <s v="060020"/>
    <x v="3"/>
    <s v="Over 1m"/>
    <x v="35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x v="694"/>
    <s v="060020"/>
    <x v="3"/>
    <s v="Over 1m"/>
    <x v="35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x v="695"/>
    <s v="060020"/>
    <x v="3"/>
    <s v="Over 1m"/>
    <x v="35"/>
    <n v="12150996"/>
    <s v="11700"/>
    <s v="  "/>
    <m/>
    <s v="N"/>
    <s v="117D"/>
    <x v="0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x v="696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x v="1"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x v="697"/>
    <s v="063140"/>
    <x v="2"/>
    <s v="50k - 200k"/>
    <x v="64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x v="39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x v="211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x v="698"/>
    <s v="060420"/>
    <x v="3"/>
    <s v="Over 1m"/>
    <x v="37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x v="60"/>
    <s v="060800"/>
    <x v="1"/>
    <s v="200k - 1m"/>
    <x v="34"/>
    <n v="654628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x v="412"/>
    <s v="060800"/>
    <x v="1"/>
    <s v="200k - 1m"/>
    <x v="34"/>
    <n v="65462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x v="545"/>
    <s v="060800"/>
    <x v="1"/>
    <s v="200k - 1m"/>
    <x v="34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x v="29"/>
    <s v="060800"/>
    <x v="1"/>
    <s v="200k - 1m"/>
    <x v="34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x v="29"/>
    <s v="060800"/>
    <x v="1"/>
    <s v="200k - 1m"/>
    <x v="34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x v="154"/>
    <s v="060800"/>
    <x v="1"/>
    <s v="200k - 1m"/>
    <x v="34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x v="621"/>
    <s v="060800"/>
    <x v="1"/>
    <s v="200k - 1m"/>
    <x v="34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x v="621"/>
    <s v="060800"/>
    <x v="1"/>
    <s v="200k - 1m"/>
    <x v="34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x v="699"/>
    <s v="060800"/>
    <x v="1"/>
    <s v="200k - 1m"/>
    <x v="34"/>
    <n v="65462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x v="1"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x v="700"/>
    <s v="060250"/>
    <x v="3"/>
    <s v="Over 1m"/>
    <x v="33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x v="1"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x v="701"/>
    <s v="061530"/>
    <x v="2"/>
    <s v="50k - 200k"/>
    <x v="65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x v="393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x v="702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x v="703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x v="41"/>
    <s v="060060"/>
    <x v="3"/>
    <s v="Over 1m"/>
    <x v="32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x v="704"/>
    <s v="060060"/>
    <x v="3"/>
    <s v="Over 1m"/>
    <x v="32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x v="705"/>
    <s v="060860"/>
    <x v="1"/>
    <s v="200k - 1m"/>
    <x v="52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x v="706"/>
    <s v="060860"/>
    <x v="1"/>
    <s v="200k - 1m"/>
    <x v="52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x v="707"/>
    <s v="060860"/>
    <x v="1"/>
    <s v="200k - 1m"/>
    <x v="52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x v="708"/>
    <s v="060860"/>
    <x v="1"/>
    <s v="200k - 1m"/>
    <x v="52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x v="709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x v="710"/>
    <s v="060860"/>
    <x v="1"/>
    <s v="200k - 1m"/>
    <x v="52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x v="73"/>
    <s v="060860"/>
    <x v="1"/>
    <s v="200k - 1m"/>
    <x v="52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x v="711"/>
    <s v="060860"/>
    <x v="1"/>
    <s v="200k - 1m"/>
    <x v="52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x v="712"/>
    <s v="060860"/>
    <x v="1"/>
    <s v="200k - 1m"/>
    <x v="52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x v="713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x v="73"/>
    <s v="060860"/>
    <x v="1"/>
    <s v="200k - 1m"/>
    <x v="52"/>
    <n v="36726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x v="65"/>
    <s v="060190"/>
    <x v="3"/>
    <s v="Over 1m"/>
    <x v="36"/>
    <n v="29567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x v="714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x v="715"/>
    <s v="060190"/>
    <x v="3"/>
    <s v="Over 1m"/>
    <x v="36"/>
    <n v="29567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x v="716"/>
    <s v="060190"/>
    <x v="3"/>
    <s v="Over 1m"/>
    <x v="36"/>
    <n v="29567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x v="717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x v="718"/>
    <s v="060190"/>
    <x v="3"/>
    <s v="Over 1m"/>
    <x v="36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x v="719"/>
    <s v="060190"/>
    <x v="3"/>
    <s v="Over 1m"/>
    <x v="36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x v="720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x v="721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x v="722"/>
    <s v="060190"/>
    <x v="3"/>
    <s v="Over 1m"/>
    <x v="36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x v="723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x v="724"/>
    <s v="060190"/>
    <x v="3"/>
    <s v="Over 1m"/>
    <x v="36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x v="127"/>
    <s v="062660"/>
    <x v="1"/>
    <s v="200k - 1m"/>
    <x v="42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x v="725"/>
    <s v="062660"/>
    <x v="1"/>
    <s v="200k - 1m"/>
    <x v="42"/>
    <n v="328454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x v="726"/>
    <s v="062660"/>
    <x v="1"/>
    <s v="200k - 1m"/>
    <x v="42"/>
    <n v="328454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x v="727"/>
    <s v="062660"/>
    <x v="1"/>
    <s v="200k - 1m"/>
    <x v="42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x v="728"/>
    <s v="062660"/>
    <x v="1"/>
    <s v="200k - 1m"/>
    <x v="42"/>
    <n v="32845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x v="729"/>
    <s v="060860"/>
    <x v="1"/>
    <s v="200k - 1m"/>
    <x v="52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x v="730"/>
    <s v="060860"/>
    <x v="1"/>
    <s v="200k - 1m"/>
    <x v="52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x v="731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x v="732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x v="1"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x v="733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x v="734"/>
    <s v="062710"/>
    <x v="2"/>
    <s v="50k - 200k"/>
    <x v="41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x v="735"/>
    <s v="062710"/>
    <x v="2"/>
    <s v="50k - 200k"/>
    <x v="41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x v="736"/>
    <s v="062710"/>
    <x v="2"/>
    <s v="50k - 200k"/>
    <x v="41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x v="737"/>
    <s v="062710"/>
    <x v="2"/>
    <s v="50k - 200k"/>
    <x v="41"/>
    <n v="1252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x v="279"/>
    <s v="060020"/>
    <x v="3"/>
    <s v="Over 1m"/>
    <x v="35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x v="738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x v="292"/>
    <s v="060020"/>
    <x v="3"/>
    <s v="Over 1m"/>
    <x v="35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x v="1"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x v="680"/>
    <s v="060390"/>
    <x v="3"/>
    <s v="Over 1m"/>
    <x v="44"/>
    <n v="172363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x v="739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x v="740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x v="741"/>
    <s v="060190"/>
    <x v="3"/>
    <s v="Over 1m"/>
    <x v="36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x v="742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x v="743"/>
    <s v="060190"/>
    <x v="3"/>
    <s v="Over 1m"/>
    <x v="36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x v="74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x v="745"/>
    <s v="060020"/>
    <x v="3"/>
    <s v="Over 1m"/>
    <x v="35"/>
    <n v="12150996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x v="746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x v="747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x v="582"/>
    <s v="060020"/>
    <x v="3"/>
    <s v="Over 1m"/>
    <x v="35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x v="748"/>
    <s v="069940"/>
    <x v="2"/>
    <s v="50k - 200k"/>
    <x v="66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x v="749"/>
    <s v="069940"/>
    <x v="2"/>
    <s v="50k - 200k"/>
    <x v="66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x v="750"/>
    <s v="069940"/>
    <x v="2"/>
    <s v="50k - 200k"/>
    <x v="66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x v="65"/>
    <s v="069940"/>
    <x v="2"/>
    <s v="50k - 200k"/>
    <x v="66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x v="751"/>
    <s v="069940"/>
    <x v="2"/>
    <s v="50k - 200k"/>
    <x v="66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x v="752"/>
    <s v="064280"/>
    <x v="2"/>
    <s v="50k - 200k"/>
    <x v="67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x v="753"/>
    <s v="064280"/>
    <x v="2"/>
    <s v="50k - 200k"/>
    <x v="67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x v="1"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x v="75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x v="1"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x v="755"/>
    <s v="060020"/>
    <x v="3"/>
    <s v="Over 1m"/>
    <x v="35"/>
    <n v="12150996"/>
    <s v="11300"/>
    <s v="  "/>
    <m/>
    <s v="N"/>
    <s v="1133"/>
    <x v="0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x v="1"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x v="756"/>
    <s v="064030"/>
    <x v="2"/>
    <s v="50k - 200k"/>
    <x v="68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x v="1"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x v="108"/>
    <s v="063420"/>
    <x v="2"/>
    <s v="50k - 200k"/>
    <x v="59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x v="277"/>
    <s v="060860"/>
    <x v="1"/>
    <s v="200k - 1m"/>
    <x v="52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x v="267"/>
    <s v="060860"/>
    <x v="1"/>
    <s v="200k - 1m"/>
    <x v="52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x v="757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x v="758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x v="215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x v="759"/>
    <s v="063140"/>
    <x v="2"/>
    <s v="50k - 200k"/>
    <x v="64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x v="760"/>
    <s v="063140"/>
    <x v="2"/>
    <s v="50k - 200k"/>
    <x v="64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x v="761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x v="762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x v="763"/>
    <s v="060390"/>
    <x v="3"/>
    <s v="Over 1m"/>
    <x v="44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x v="764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x v="765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x v="766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x v="767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x v="768"/>
    <s v="060390"/>
    <x v="3"/>
    <s v="Over 1m"/>
    <x v="44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x v="769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x v="770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x v="771"/>
    <s v="060390"/>
    <x v="3"/>
    <s v="Over 1m"/>
    <x v="44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x v="772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x v="773"/>
    <s v="060000"/>
    <x v="0"/>
    <s v="Under 50k"/>
    <x v="39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x v="154"/>
    <s v="060000"/>
    <x v="0"/>
    <s v="Under 50k"/>
    <x v="39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x v="774"/>
    <s v="060000"/>
    <x v="0"/>
    <s v="Under 50k"/>
    <x v="39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x v="775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x v="776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x v="777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x v="778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x v="779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x v="78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x v="781"/>
    <s v="060000"/>
    <x v="0"/>
    <s v="Under 50k"/>
    <x v="39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x v="708"/>
    <s v="060000"/>
    <x v="0"/>
    <s v="Under 50k"/>
    <x v="39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x v="581"/>
    <s v="060000"/>
    <x v="0"/>
    <s v="Under 50k"/>
    <x v="39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x v="154"/>
    <s v="060000"/>
    <x v="0"/>
    <s v="Under 50k"/>
    <x v="39"/>
    <n v="0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x v="781"/>
    <s v="060000"/>
    <x v="0"/>
    <s v="Under 50k"/>
    <x v="39"/>
    <n v="0"/>
    <s v="11400"/>
    <s v="  "/>
    <m/>
    <s v="N"/>
    <s v="1142"/>
    <x v="5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x v="1"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x v="782"/>
    <s v="063160"/>
    <x v="2"/>
    <s v="50k - 200k"/>
    <x v="69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x v="1"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x v="78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x v="1"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x v="784"/>
    <s v="069530"/>
    <x v="1"/>
    <s v="200k - 1m"/>
    <x v="70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x v="1"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x v="277"/>
    <s v="069530"/>
    <x v="1"/>
    <s v="200k - 1m"/>
    <x v="70"/>
    <n v="52399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x v="1"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x v="785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x v="1"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x v="786"/>
    <s v="062650"/>
    <x v="1"/>
    <s v="200k - 1m"/>
    <x v="43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x v="787"/>
    <s v="063750"/>
    <x v="2"/>
    <s v="50k - 200k"/>
    <x v="55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x v="788"/>
    <s v="063750"/>
    <x v="2"/>
    <s v="50k - 200k"/>
    <x v="55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x v="273"/>
    <s v="063750"/>
    <x v="2"/>
    <s v="50k - 200k"/>
    <x v="55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x v="29"/>
    <s v="063750"/>
    <x v="2"/>
    <s v="50k - 200k"/>
    <x v="55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x v="789"/>
    <s v="063750"/>
    <x v="2"/>
    <s v="50k - 200k"/>
    <x v="55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x v="220"/>
    <s v="063750"/>
    <x v="2"/>
    <s v="50k - 200k"/>
    <x v="55"/>
    <n v="117731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x v="790"/>
    <s v="060650"/>
    <x v="1"/>
    <s v="200k - 1m"/>
    <x v="57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x v="791"/>
    <s v="063170"/>
    <x v="2"/>
    <s v="50k - 200k"/>
    <x v="71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x v="792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x v="793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x v="794"/>
    <s v="060190"/>
    <x v="3"/>
    <s v="Over 1m"/>
    <x v="36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x v="166"/>
    <s v="060390"/>
    <x v="3"/>
    <s v="Over 1m"/>
    <x v="44"/>
    <n v="17236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x v="795"/>
    <s v="060390"/>
    <x v="3"/>
    <s v="Over 1m"/>
    <x v="44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x v="1"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x v="796"/>
    <s v="061240"/>
    <x v="1"/>
    <s v="200k - 1m"/>
    <x v="38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x v="797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x v="798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x v="799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x v="800"/>
    <s v="060060"/>
    <x v="3"/>
    <s v="Over 1m"/>
    <x v="32"/>
    <n v="3281212"/>
    <s v="11100"/>
    <s v="  "/>
    <m/>
    <s v="N"/>
    <s v="1142"/>
    <x v="5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x v="801"/>
    <s v="060060"/>
    <x v="3"/>
    <s v="Over 1m"/>
    <x v="32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x v="802"/>
    <s v="060060"/>
    <x v="3"/>
    <s v="Over 1m"/>
    <x v="32"/>
    <n v="3281212"/>
    <s v="111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x v="803"/>
    <s v="062250"/>
    <x v="1"/>
    <s v="200k - 1m"/>
    <x v="58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x v="804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x v="805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x v="1"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x v="806"/>
    <s v="063420"/>
    <x v="2"/>
    <s v="50k - 200k"/>
    <x v="59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x v="807"/>
    <s v="060390"/>
    <x v="3"/>
    <s v="Over 1m"/>
    <x v="44"/>
    <n v="1723634"/>
    <s v="117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x v="808"/>
    <s v="063840"/>
    <x v="2"/>
    <s v="50k - 200k"/>
    <x v="49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x v="809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x v="810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x v="811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x v="812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x v="29"/>
    <s v="063840"/>
    <x v="2"/>
    <s v="50k - 200k"/>
    <x v="49"/>
    <n v="8756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x v="154"/>
    <s v="063170"/>
    <x v="2"/>
    <s v="50k - 200k"/>
    <x v="71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x v="813"/>
    <s v="063170"/>
    <x v="2"/>
    <s v="50k - 200k"/>
    <x v="71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x v="814"/>
    <s v="060390"/>
    <x v="3"/>
    <s v="Over 1m"/>
    <x v="44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x v="815"/>
    <s v="060390"/>
    <x v="3"/>
    <s v="Over 1m"/>
    <x v="44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x v="816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x v="817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x v="818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x v="819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x v="820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x v="821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x v="108"/>
    <s v="060060"/>
    <x v="3"/>
    <s v="Over 1m"/>
    <x v="32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x v="822"/>
    <s v="060060"/>
    <x v="3"/>
    <s v="Over 1m"/>
    <x v="32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x v="823"/>
    <s v="060060"/>
    <x v="3"/>
    <s v="Over 1m"/>
    <x v="32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x v="824"/>
    <s v="060060"/>
    <x v="3"/>
    <s v="Over 1m"/>
    <x v="32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x v="707"/>
    <s v="060060"/>
    <x v="3"/>
    <s v="Over 1m"/>
    <x v="32"/>
    <n v="3281212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x v="51"/>
    <s v="060390"/>
    <x v="3"/>
    <s v="Over 1m"/>
    <x v="44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x v="825"/>
    <s v="060390"/>
    <x v="3"/>
    <s v="Over 1m"/>
    <x v="44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x v="51"/>
    <s v="060390"/>
    <x v="3"/>
    <s v="Over 1m"/>
    <x v="44"/>
    <n v="1723634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x v="51"/>
    <s v="060390"/>
    <x v="3"/>
    <s v="Over 1m"/>
    <x v="44"/>
    <n v="1723634"/>
    <s v="11700"/>
    <s v="  "/>
    <m/>
    <s v="N"/>
    <s v="1176"/>
    <x v="0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x v="51"/>
    <s v="060390"/>
    <x v="3"/>
    <s v="Over 1m"/>
    <x v="44"/>
    <n v="172363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x v="826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x v="827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x v="828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x v="829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x v="51"/>
    <s v="060390"/>
    <x v="3"/>
    <s v="Over 1m"/>
    <x v="44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x v="830"/>
    <s v="069940"/>
    <x v="2"/>
    <s v="50k - 200k"/>
    <x v="66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x v="831"/>
    <s v="069940"/>
    <x v="2"/>
    <s v="50k - 200k"/>
    <x v="66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x v="832"/>
    <s v="069940"/>
    <x v="2"/>
    <s v="50k - 200k"/>
    <x v="66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x v="51"/>
    <s v="069940"/>
    <x v="2"/>
    <s v="50k - 200k"/>
    <x v="66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x v="51"/>
    <s v="069940"/>
    <x v="2"/>
    <s v="50k - 200k"/>
    <x v="66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x v="833"/>
    <s v="060020"/>
    <x v="3"/>
    <s v="Over 1m"/>
    <x v="35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x v="51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x v="83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x v="51"/>
    <s v="060020"/>
    <x v="3"/>
    <s v="Over 1m"/>
    <x v="35"/>
    <n v="12150996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x v="51"/>
    <s v="060020"/>
    <x v="3"/>
    <s v="Over 1m"/>
    <x v="35"/>
    <n v="12150996"/>
    <s v="114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x v="835"/>
    <s v="060020"/>
    <x v="3"/>
    <s v="Over 1m"/>
    <x v="35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x v="51"/>
    <s v="060060"/>
    <x v="3"/>
    <s v="Over 1m"/>
    <x v="32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x v="51"/>
    <s v="060060"/>
    <x v="3"/>
    <s v="Over 1m"/>
    <x v="32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x v="51"/>
    <s v="060060"/>
    <x v="3"/>
    <s v="Over 1m"/>
    <x v="32"/>
    <n v="3281212"/>
    <s v="112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x v="836"/>
    <s v="060060"/>
    <x v="3"/>
    <s v="Over 1m"/>
    <x v="32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x v="51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x v="51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x v="837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x v="51"/>
    <s v="060060"/>
    <x v="3"/>
    <s v="Over 1m"/>
    <x v="32"/>
    <n v="3281212"/>
    <s v="122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x v="1"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x v="838"/>
    <s v="063410"/>
    <x v="2"/>
    <s v="50k - 200k"/>
    <x v="50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x v="1"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x v="839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x v="840"/>
    <s v="060020"/>
    <x v="3"/>
    <s v="Over 1m"/>
    <x v="35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x v="841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x v="60"/>
    <s v="060020"/>
    <x v="3"/>
    <s v="Over 1m"/>
    <x v="35"/>
    <n v="121509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x v="842"/>
    <s v="060020"/>
    <x v="3"/>
    <s v="Over 1m"/>
    <x v="35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x v="843"/>
    <s v="060020"/>
    <x v="3"/>
    <s v="Over 1m"/>
    <x v="35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x v="1"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x v="844"/>
    <s v="060420"/>
    <x v="3"/>
    <s v="Over 1m"/>
    <x v="37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x v="1"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x v="845"/>
    <s v="060420"/>
    <x v="3"/>
    <s v="Over 1m"/>
    <x v="37"/>
    <n v="193266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x v="51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x v="51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x v="51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x v="846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x v="847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x v="51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x v="51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x v="51"/>
    <s v="060020"/>
    <x v="3"/>
    <s v="Over 1m"/>
    <x v="35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x v="51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x v="51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x v="1"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x v="848"/>
    <s v="060680"/>
    <x v="1"/>
    <s v="200k - 1m"/>
    <x v="72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x v="1"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x v="849"/>
    <s v="060680"/>
    <x v="1"/>
    <s v="200k - 1m"/>
    <x v="72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x v="1"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x v="85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x v="1"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x v="851"/>
    <s v="063390"/>
    <x v="2"/>
    <s v="50k - 200k"/>
    <x v="62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x v="1"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x v="852"/>
    <s v="063390"/>
    <x v="2"/>
    <s v="50k - 200k"/>
    <x v="62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x v="1"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x v="853"/>
    <s v="060250"/>
    <x v="3"/>
    <s v="Over 1m"/>
    <x v="33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x v="1"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x v="854"/>
    <s v="060250"/>
    <x v="3"/>
    <s v="Over 1m"/>
    <x v="33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x v="855"/>
    <s v="062650"/>
    <x v="1"/>
    <s v="200k - 1m"/>
    <x v="43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x v="856"/>
    <s v="062650"/>
    <x v="1"/>
    <s v="200k - 1m"/>
    <x v="43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x v="857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x v="1"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x v="307"/>
    <s v="060650"/>
    <x v="1"/>
    <s v="200k - 1m"/>
    <x v="57"/>
    <n v="615968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x v="1"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x v="154"/>
    <s v="060650"/>
    <x v="1"/>
    <s v="200k - 1m"/>
    <x v="57"/>
    <n v="615968"/>
    <s v="113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x v="1"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x v="858"/>
    <s v="063600"/>
    <x v="2"/>
    <s v="50k - 200k"/>
    <x v="60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x v="1"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x v="152"/>
    <s v="060000"/>
    <x v="0"/>
    <s v="Under 50k"/>
    <x v="39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x v="1"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x v="620"/>
    <s v="060000"/>
    <x v="0"/>
    <s v="Under 50k"/>
    <x v="39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x v="1"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x v="859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x v="1"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x v="279"/>
    <s v="063420"/>
    <x v="2"/>
    <s v="50k - 200k"/>
    <x v="59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x v="1"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x v="860"/>
    <s v="060190"/>
    <x v="3"/>
    <s v="Over 1m"/>
    <x v="36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x v="1"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x v="861"/>
    <s v="060390"/>
    <x v="3"/>
    <s v="Over 1m"/>
    <x v="44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x v="1"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x v="862"/>
    <s v="060800"/>
    <x v="1"/>
    <s v="200k - 1m"/>
    <x v="34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x v="1"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x v="154"/>
    <s v="062250"/>
    <x v="1"/>
    <s v="200k - 1m"/>
    <x v="58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x v="1"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x v="177"/>
    <s v="060060"/>
    <x v="3"/>
    <s v="Over 1m"/>
    <x v="32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x v="1"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x v="863"/>
    <s v="061240"/>
    <x v="1"/>
    <s v="200k - 1m"/>
    <x v="38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x v="1"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x v="864"/>
    <s v="069530"/>
    <x v="1"/>
    <s v="200k - 1m"/>
    <x v="70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x v="865"/>
    <s v="063180"/>
    <x v="1"/>
    <s v="200k - 1m"/>
    <x v="61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x v="866"/>
    <s v="063180"/>
    <x v="1"/>
    <s v="200k - 1m"/>
    <x v="61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x v="867"/>
    <s v="063180"/>
    <x v="1"/>
    <s v="200k - 1m"/>
    <x v="61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x v="1"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x v="868"/>
    <s v="060800"/>
    <x v="1"/>
    <s v="200k - 1m"/>
    <x v="34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x v="51"/>
    <s v="060060"/>
    <x v="3"/>
    <s v="Over 1m"/>
    <x v="32"/>
    <n v="328121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x v="51"/>
    <s v="060060"/>
    <x v="3"/>
    <s v="Over 1m"/>
    <x v="32"/>
    <n v="328121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x v="51"/>
    <s v="060060"/>
    <x v="3"/>
    <s v="Over 1m"/>
    <x v="32"/>
    <n v="3281212"/>
    <s v="113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x v="869"/>
    <s v="060060"/>
    <x v="3"/>
    <s v="Over 1m"/>
    <x v="32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x v="1"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x v="393"/>
    <s v="060420"/>
    <x v="3"/>
    <s v="Over 1m"/>
    <x v="37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x v="870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x v="871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x v="872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x v="873"/>
    <s v="080240"/>
    <x v="3"/>
    <s v="Over 1m"/>
    <x v="73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x v="51"/>
    <s v="080240"/>
    <x v="3"/>
    <s v="Over 1m"/>
    <x v="73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x v="874"/>
    <s v="080240"/>
    <x v="3"/>
    <s v="Over 1m"/>
    <x v="73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x v="875"/>
    <s v="080240"/>
    <x v="3"/>
    <s v="Over 1m"/>
    <x v="73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x v="876"/>
    <s v="080240"/>
    <x v="3"/>
    <s v="Over 1m"/>
    <x v="73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x v="877"/>
    <s v="080240"/>
    <x v="3"/>
    <s v="Over 1m"/>
    <x v="73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x v="878"/>
    <s v="080240"/>
    <x v="3"/>
    <s v="Over 1m"/>
    <x v="73"/>
    <n v="2374203"/>
    <s v="14005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x v="879"/>
    <s v="080240"/>
    <x v="3"/>
    <s v="Over 1m"/>
    <x v="73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x v="880"/>
    <s v="080240"/>
    <x v="3"/>
    <s v="Over 1m"/>
    <x v="73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x v="51"/>
    <s v="080240"/>
    <x v="3"/>
    <s v="Over 1m"/>
    <x v="73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x v="881"/>
    <s v="080240"/>
    <x v="3"/>
    <s v="Over 1m"/>
    <x v="73"/>
    <n v="2374203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x v="0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x v="882"/>
    <s v="083340"/>
    <x v="2"/>
    <s v="50k - 200k"/>
    <x v="74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x v="883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x v="635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x v="884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x v="356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x v="885"/>
    <s v="081040"/>
    <x v="1"/>
    <s v="200k - 1m"/>
    <x v="75"/>
    <n v="559409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x v="886"/>
    <s v="081040"/>
    <x v="1"/>
    <s v="200k - 1m"/>
    <x v="75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x v="242"/>
    <s v="081040"/>
    <x v="1"/>
    <s v="200k - 1m"/>
    <x v="75"/>
    <n v="559409"/>
    <s v="647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x v="887"/>
    <s v="081040"/>
    <x v="1"/>
    <s v="200k - 1m"/>
    <x v="75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x v="888"/>
    <s v="083270"/>
    <x v="1"/>
    <s v="200k - 1m"/>
    <x v="76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x v="889"/>
    <s v="083270"/>
    <x v="1"/>
    <s v="200k - 1m"/>
    <x v="76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x v="890"/>
    <s v="083270"/>
    <x v="1"/>
    <s v="200k - 1m"/>
    <x v="76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x v="891"/>
    <s v="083270"/>
    <x v="1"/>
    <s v="200k - 1m"/>
    <x v="76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x v="1"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x v="892"/>
    <n v="110080"/>
    <x v="3"/>
    <s v="Over 1m"/>
    <x v="77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x v="893"/>
    <s v="081760"/>
    <x v="2"/>
    <s v="50k - 200k"/>
    <x v="78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x v="251"/>
    <s v="081760"/>
    <x v="2"/>
    <s v="50k - 200k"/>
    <x v="78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x v="894"/>
    <s v="081760"/>
    <x v="2"/>
    <s v="50k - 200k"/>
    <x v="78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x v="895"/>
    <s v="081760"/>
    <x v="2"/>
    <s v="50k - 200k"/>
    <x v="78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x v="100"/>
    <s v="081760"/>
    <x v="2"/>
    <s v="50k - 200k"/>
    <x v="78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x v="1"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x v="519"/>
    <s v="080000"/>
    <x v="0"/>
    <s v="Under 50k"/>
    <x v="7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x v="1"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x v="896"/>
    <s v="081040"/>
    <x v="1"/>
    <s v="200k - 1m"/>
    <x v="75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x v="1"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x v="897"/>
    <s v="081040"/>
    <x v="1"/>
    <s v="200k - 1m"/>
    <x v="75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x v="242"/>
    <s v="083270"/>
    <x v="1"/>
    <s v="200k - 1m"/>
    <x v="76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x v="242"/>
    <s v="083270"/>
    <x v="1"/>
    <s v="200k - 1m"/>
    <x v="76"/>
    <n v="2644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x v="29"/>
    <s v="083270"/>
    <x v="1"/>
    <s v="200k - 1m"/>
    <x v="76"/>
    <n v="2644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x v="898"/>
    <s v="083270"/>
    <x v="1"/>
    <s v="200k - 1m"/>
    <x v="76"/>
    <n v="26446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x v="307"/>
    <s v="083270"/>
    <x v="1"/>
    <s v="200k - 1m"/>
    <x v="76"/>
    <n v="2644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x v="899"/>
    <s v="083270"/>
    <x v="1"/>
    <s v="200k - 1m"/>
    <x v="76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x v="900"/>
    <s v="081760"/>
    <x v="2"/>
    <s v="50k - 200k"/>
    <x v="78"/>
    <n v="136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x v="802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x v="901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x v="902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x v="903"/>
    <s v="082440"/>
    <x v="2"/>
    <s v="50k - 200k"/>
    <x v="80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x v="904"/>
    <s v="083340"/>
    <x v="2"/>
    <s v="50k - 200k"/>
    <x v="74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x v="905"/>
    <s v="083350"/>
    <x v="2"/>
    <s v="50k - 200k"/>
    <x v="81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x v="1"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x v="906"/>
    <s v="080000"/>
    <x v="0"/>
    <s v="Under 50k"/>
    <x v="79"/>
    <n v="0"/>
    <s v="111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x v="0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x v="907"/>
    <s v="080240"/>
    <x v="3"/>
    <s v="Over 1m"/>
    <x v="73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x v="51"/>
    <s v="080000"/>
    <x v="0"/>
    <s v="Under 50k"/>
    <x v="7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x v="908"/>
    <s v="080000"/>
    <x v="0"/>
    <s v="Under 50k"/>
    <x v="79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x v="909"/>
    <s v="080000"/>
    <x v="0"/>
    <s v="Under 50k"/>
    <x v="7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x v="910"/>
    <s v="080000"/>
    <x v="0"/>
    <s v="Under 50k"/>
    <x v="7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x v="911"/>
    <s v="080000"/>
    <x v="0"/>
    <s v="Under 50k"/>
    <x v="7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x v="606"/>
    <s v="083340"/>
    <x v="2"/>
    <s v="50k - 200k"/>
    <x v="74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x v="912"/>
    <s v="083340"/>
    <x v="2"/>
    <s v="50k - 200k"/>
    <x v="74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x v="913"/>
    <s v="083340"/>
    <x v="2"/>
    <s v="50k - 200k"/>
    <x v="74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x v="914"/>
    <s v="083340"/>
    <x v="2"/>
    <s v="50k - 200k"/>
    <x v="74"/>
    <n v="12812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x v="915"/>
    <s v="083270"/>
    <x v="1"/>
    <s v="200k - 1m"/>
    <x v="76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x v="412"/>
    <s v="083270"/>
    <x v="1"/>
    <s v="200k - 1m"/>
    <x v="76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x v="916"/>
    <s v="083270"/>
    <x v="1"/>
    <s v="200k - 1m"/>
    <x v="76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x v="917"/>
    <s v="080240"/>
    <x v="3"/>
    <s v="Over 1m"/>
    <x v="73"/>
    <n v="23742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8"/>
    <s v="080240"/>
    <x v="3"/>
    <s v="Over 1m"/>
    <x v="73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9"/>
    <s v="082440"/>
    <x v="2"/>
    <s v="50k - 200k"/>
    <x v="80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20"/>
    <s v="083330"/>
    <x v="2"/>
    <s v="50k - 200k"/>
    <x v="82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21"/>
    <s v="083790"/>
    <x v="2"/>
    <s v="50k - 200k"/>
    <x v="83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x v="922"/>
    <s v="083350"/>
    <x v="2"/>
    <s v="50k - 200k"/>
    <x v="81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x v="923"/>
    <s v="083350"/>
    <x v="2"/>
    <s v="50k - 200k"/>
    <x v="81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x v="924"/>
    <s v="083350"/>
    <x v="2"/>
    <s v="50k - 200k"/>
    <x v="81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x v="925"/>
    <s v="083340"/>
    <x v="2"/>
    <s v="50k - 200k"/>
    <x v="74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x v="926"/>
    <s v="083340"/>
    <x v="2"/>
    <s v="50k - 200k"/>
    <x v="74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x v="927"/>
    <s v="083340"/>
    <x v="2"/>
    <s v="50k - 200k"/>
    <x v="74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x v="473"/>
    <s v="083340"/>
    <x v="2"/>
    <s v="50k - 200k"/>
    <x v="74"/>
    <n v="1281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x v="928"/>
    <s v="081760"/>
    <x v="2"/>
    <s v="50k - 200k"/>
    <x v="78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x v="929"/>
    <s v="081760"/>
    <x v="2"/>
    <s v="50k - 200k"/>
    <x v="78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x v="930"/>
    <s v="081760"/>
    <x v="2"/>
    <s v="50k - 200k"/>
    <x v="78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x v="931"/>
    <s v="080240"/>
    <x v="3"/>
    <s v="Over 1m"/>
    <x v="73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x v="932"/>
    <s v="080240"/>
    <x v="3"/>
    <s v="Over 1m"/>
    <x v="73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x v="933"/>
    <s v="080240"/>
    <x v="3"/>
    <s v="Over 1m"/>
    <x v="73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x v="934"/>
    <s v="080240"/>
    <x v="3"/>
    <s v="Over 1m"/>
    <x v="73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x v="935"/>
    <s v="080240"/>
    <x v="3"/>
    <s v="Over 1m"/>
    <x v="73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x v="51"/>
    <s v="080240"/>
    <x v="3"/>
    <s v="Over 1m"/>
    <x v="73"/>
    <n v="2374203"/>
    <s v="127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x v="51"/>
    <s v="080240"/>
    <x v="3"/>
    <s v="Over 1m"/>
    <x v="73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x v="936"/>
    <s v="080240"/>
    <x v="3"/>
    <s v="Over 1m"/>
    <x v="73"/>
    <n v="2374203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x v="937"/>
    <s v="080240"/>
    <x v="3"/>
    <s v="Over 1m"/>
    <x v="73"/>
    <n v="2374203"/>
    <s v="12301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x v="938"/>
    <s v="080240"/>
    <x v="3"/>
    <s v="Over 1m"/>
    <x v="73"/>
    <n v="2374203"/>
    <s v="12302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x v="939"/>
    <s v="080240"/>
    <x v="3"/>
    <s v="Over 1m"/>
    <x v="73"/>
    <n v="2374203"/>
    <s v="12303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x v="940"/>
    <s v="080240"/>
    <x v="3"/>
    <s v="Over 1m"/>
    <x v="73"/>
    <n v="2374203"/>
    <s v="12305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x v="941"/>
    <s v="080240"/>
    <x v="3"/>
    <s v="Over 1m"/>
    <x v="73"/>
    <n v="2374203"/>
    <s v="12306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x v="942"/>
    <s v="080240"/>
    <x v="3"/>
    <s v="Over 1m"/>
    <x v="73"/>
    <n v="2374203"/>
    <s v="12307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x v="943"/>
    <s v="080240"/>
    <x v="3"/>
    <s v="Over 1m"/>
    <x v="73"/>
    <n v="2374203"/>
    <s v="12308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x v="331"/>
    <s v="080240"/>
    <x v="3"/>
    <s v="Over 1m"/>
    <x v="73"/>
    <n v="2374203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x v="65"/>
    <s v="080240"/>
    <x v="3"/>
    <s v="Over 1m"/>
    <x v="73"/>
    <n v="2374203"/>
    <s v="123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x v="944"/>
    <s v="080240"/>
    <x v="3"/>
    <s v="Over 1m"/>
    <x v="73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x v="470"/>
    <s v="080240"/>
    <x v="3"/>
    <s v="Over 1m"/>
    <x v="73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x v="51"/>
    <s v="080240"/>
    <x v="3"/>
    <s v="Over 1m"/>
    <x v="73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x v="51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x v="51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x v="51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x v="51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x v="51"/>
    <s v="080240"/>
    <x v="3"/>
    <s v="Over 1m"/>
    <x v="73"/>
    <n v="2374203"/>
    <s v="12701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x v="51"/>
    <s v="080240"/>
    <x v="3"/>
    <s v="Over 1m"/>
    <x v="73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x v="945"/>
    <s v="080240"/>
    <x v="3"/>
    <s v="Over 1m"/>
    <x v="73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x v="946"/>
    <s v="080240"/>
    <x v="3"/>
    <s v="Over 1m"/>
    <x v="73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x v="947"/>
    <s v="080240"/>
    <x v="3"/>
    <s v="Over 1m"/>
    <x v="73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x v="948"/>
    <s v="080240"/>
    <x v="3"/>
    <s v="Over 1m"/>
    <x v="73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x v="949"/>
    <s v="080240"/>
    <x v="3"/>
    <s v="Over 1m"/>
    <x v="73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x v="950"/>
    <s v="080240"/>
    <x v="3"/>
    <s v="Over 1m"/>
    <x v="73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x v="545"/>
    <s v="080240"/>
    <x v="3"/>
    <s v="Over 1m"/>
    <x v="73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x v="634"/>
    <s v="080240"/>
    <x v="3"/>
    <s v="Over 1m"/>
    <x v="73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x v="195"/>
    <s v="081040"/>
    <x v="1"/>
    <s v="200k - 1m"/>
    <x v="75"/>
    <n v="5594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x v="951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x v="952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x v="953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x v="954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x v="955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x v="956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x v="957"/>
    <s v="081040"/>
    <x v="1"/>
    <s v="200k - 1m"/>
    <x v="75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x v="958"/>
    <s v="081040"/>
    <x v="1"/>
    <s v="200k - 1m"/>
    <x v="75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x v="959"/>
    <s v="081040"/>
    <x v="1"/>
    <s v="200k - 1m"/>
    <x v="75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x v="960"/>
    <s v="080240"/>
    <x v="3"/>
    <s v="Over 1m"/>
    <x v="73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x v="961"/>
    <s v="080240"/>
    <x v="3"/>
    <s v="Over 1m"/>
    <x v="73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x v="68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x v="707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x v="62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x v="307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x v="167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x v="62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x v="707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x v="51"/>
    <s v="090530"/>
    <x v="1"/>
    <s v="200k - 1m"/>
    <x v="84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x v="51"/>
    <s v="090530"/>
    <x v="1"/>
    <s v="200k - 1m"/>
    <x v="84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x v="962"/>
    <s v="090530"/>
    <x v="1"/>
    <s v="200k - 1m"/>
    <x v="84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x v="51"/>
    <s v="090530"/>
    <x v="1"/>
    <s v="200k - 1m"/>
    <x v="84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x v="51"/>
    <s v="090530"/>
    <x v="1"/>
    <s v="200k - 1m"/>
    <x v="84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x v="963"/>
    <s v="090530"/>
    <x v="1"/>
    <s v="200k - 1m"/>
    <x v="84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x v="1"/>
    <s v="200k - 1m"/>
    <x v="84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x v="1"/>
    <s v="200k - 1m"/>
    <x v="84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x v="1"/>
    <s v="200k - 1m"/>
    <x v="84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x v="51"/>
    <s v="090530"/>
    <x v="1"/>
    <s v="200k - 1m"/>
    <x v="84"/>
    <n v="924859"/>
    <s v="14001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x v="51"/>
    <s v="090530"/>
    <x v="1"/>
    <s v="200k - 1m"/>
    <x v="84"/>
    <n v="924859"/>
    <s v="14002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x v="963"/>
    <s v="090530"/>
    <x v="1"/>
    <s v="200k - 1m"/>
    <x v="84"/>
    <n v="924859"/>
    <s v="14003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x v="51"/>
    <s v="090530"/>
    <x v="1"/>
    <s v="200k - 1m"/>
    <x v="84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x v="51"/>
    <s v="090530"/>
    <x v="1"/>
    <s v="200k - 1m"/>
    <x v="84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x v="51"/>
    <s v="090530"/>
    <x v="1"/>
    <s v="200k - 1m"/>
    <x v="84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x v="51"/>
    <s v="090530"/>
    <x v="1"/>
    <s v="200k - 1m"/>
    <x v="84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x v="51"/>
    <s v="090530"/>
    <x v="1"/>
    <s v="200k - 1m"/>
    <x v="84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x v="964"/>
    <s v="090530"/>
    <x v="1"/>
    <s v="200k - 1m"/>
    <x v="84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x v="0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x v="965"/>
    <s v="094070"/>
    <x v="0"/>
    <s v="Under 50k"/>
    <x v="85"/>
    <n v="0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x v="0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x v="963"/>
    <s v="094070"/>
    <x v="0"/>
    <s v="Under 50k"/>
    <x v="85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x v="966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x v="967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x v="968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x v="969"/>
    <s v="090000"/>
    <x v="0"/>
    <s v="Under 50k"/>
    <x v="85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x v="970"/>
    <s v="090000"/>
    <x v="0"/>
    <s v="Under 50k"/>
    <x v="8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x v="971"/>
    <s v="090000"/>
    <x v="0"/>
    <s v="Under 50k"/>
    <x v="85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x v="972"/>
    <s v="090470"/>
    <x v="1"/>
    <s v="200k - 1m"/>
    <x v="86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x v="973"/>
    <s v="090530"/>
    <x v="1"/>
    <s v="200k - 1m"/>
    <x v="84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x v="974"/>
    <s v="090530"/>
    <x v="1"/>
    <s v="200k - 1m"/>
    <x v="84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x v="975"/>
    <s v="090530"/>
    <x v="1"/>
    <s v="200k - 1m"/>
    <x v="84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x v="976"/>
    <s v="090530"/>
    <x v="1"/>
    <s v="200k - 1m"/>
    <x v="84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x v="974"/>
    <s v="090530"/>
    <x v="1"/>
    <s v="200k - 1m"/>
    <x v="84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x v="51"/>
    <s v="090530"/>
    <x v="1"/>
    <s v="200k - 1m"/>
    <x v="84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x v="977"/>
    <s v="090530"/>
    <x v="1"/>
    <s v="200k - 1m"/>
    <x v="84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x v="978"/>
    <s v="090570"/>
    <x v="1"/>
    <s v="200k - 1m"/>
    <x v="87"/>
    <n v="9233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x v="856"/>
    <s v="090570"/>
    <x v="1"/>
    <s v="200k - 1m"/>
    <x v="87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x v="979"/>
    <s v="090570"/>
    <x v="1"/>
    <s v="200k - 1m"/>
    <x v="87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x v="980"/>
    <s v="090570"/>
    <x v="1"/>
    <s v="200k - 1m"/>
    <x v="87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x v="981"/>
    <s v="090570"/>
    <x v="1"/>
    <s v="200k - 1m"/>
    <x v="87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x v="982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x v="983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x v="984"/>
    <s v="090650"/>
    <x v="1"/>
    <s v="200k - 1m"/>
    <x v="88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x v="985"/>
    <s v="090650"/>
    <x v="1"/>
    <s v="200k - 1m"/>
    <x v="88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x v="986"/>
    <s v="090650"/>
    <x v="1"/>
    <s v="200k - 1m"/>
    <x v="88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x v="987"/>
    <s v="090840"/>
    <x v="1"/>
    <s v="200k - 1m"/>
    <x v="89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x v="988"/>
    <s v="091280"/>
    <x v="2"/>
    <s v="50k - 200k"/>
    <x v="90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x v="989"/>
    <s v="091280"/>
    <x v="2"/>
    <s v="50k - 200k"/>
    <x v="90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x v="990"/>
    <s v="091280"/>
    <x v="2"/>
    <s v="50k - 200k"/>
    <x v="90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x v="712"/>
    <s v="091450"/>
    <x v="1"/>
    <s v="200k - 1m"/>
    <x v="91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x v="991"/>
    <s v="091450"/>
    <x v="1"/>
    <s v="200k - 1m"/>
    <x v="91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x v="992"/>
    <s v="091450"/>
    <x v="1"/>
    <s v="200k - 1m"/>
    <x v="91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x v="993"/>
    <s v="092470"/>
    <x v="2"/>
    <s v="50k - 200k"/>
    <x v="92"/>
    <n v="1681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x v="989"/>
    <s v="092470"/>
    <x v="2"/>
    <s v="50k - 200k"/>
    <x v="92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x v="1"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x v="994"/>
    <s v="090570"/>
    <x v="1"/>
    <s v="200k - 1m"/>
    <x v="87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x v="1"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x v="995"/>
    <s v="090650"/>
    <x v="1"/>
    <s v="200k - 1m"/>
    <x v="88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x v="996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x v="997"/>
    <s v="091450"/>
    <x v="1"/>
    <s v="200k - 1m"/>
    <x v="91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x v="998"/>
    <s v="091450"/>
    <x v="1"/>
    <s v="200k - 1m"/>
    <x v="91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x v="999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x v="584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x v="470"/>
    <s v="091450"/>
    <x v="1"/>
    <s v="200k - 1m"/>
    <x v="91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x v="65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x v="10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x v="1"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x v="1001"/>
    <s v="092470"/>
    <x v="2"/>
    <s v="50k - 200k"/>
    <x v="92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x v="277"/>
    <s v="090530"/>
    <x v="1"/>
    <s v="200k - 1m"/>
    <x v="84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x v="1002"/>
    <s v="090530"/>
    <x v="1"/>
    <s v="200k - 1m"/>
    <x v="84"/>
    <n v="92485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x v="242"/>
    <s v="090530"/>
    <x v="1"/>
    <s v="200k - 1m"/>
    <x v="84"/>
    <n v="92485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x v="167"/>
    <s v="090530"/>
    <x v="1"/>
    <s v="200k - 1m"/>
    <x v="84"/>
    <n v="92485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x v="1003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x v="1004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x v="1005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x v="1006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x v="167"/>
    <s v="090570"/>
    <x v="1"/>
    <s v="200k - 1m"/>
    <x v="87"/>
    <n v="923311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x v="1007"/>
    <s v="090570"/>
    <x v="1"/>
    <s v="200k - 1m"/>
    <x v="87"/>
    <n v="92331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x v="60"/>
    <s v="090570"/>
    <x v="1"/>
    <s v="200k - 1m"/>
    <x v="87"/>
    <n v="9233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x v="1008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x v="60"/>
    <s v="090650"/>
    <x v="1"/>
    <s v="200k - 1m"/>
    <x v="88"/>
    <n v="56283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x v="1009"/>
    <s v="090650"/>
    <x v="1"/>
    <s v="200k - 1m"/>
    <x v="88"/>
    <n v="56283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x v="412"/>
    <s v="090530"/>
    <x v="1"/>
    <s v="200k - 1m"/>
    <x v="84"/>
    <n v="924859"/>
    <s v="11301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x v="51"/>
    <s v="090530"/>
    <x v="1"/>
    <s v="200k - 1m"/>
    <x v="84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x v="51"/>
    <s v="090530"/>
    <x v="1"/>
    <s v="200k - 1m"/>
    <x v="84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x v="1010"/>
    <s v="090530"/>
    <x v="1"/>
    <s v="200k - 1m"/>
    <x v="84"/>
    <n v="92485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x v="211"/>
    <s v="090530"/>
    <x v="1"/>
    <s v="200k - 1m"/>
    <x v="84"/>
    <n v="924859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x v="60"/>
    <s v="091280"/>
    <x v="2"/>
    <s v="50k - 200k"/>
    <x v="90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x v="277"/>
    <s v="091280"/>
    <x v="2"/>
    <s v="50k - 200k"/>
    <x v="90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x v="274"/>
    <s v="091280"/>
    <x v="2"/>
    <s v="50k - 200k"/>
    <x v="90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x v="1"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x v="1011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x v="1"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x v="1012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x v="1"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x v="1013"/>
    <s v="090530"/>
    <x v="1"/>
    <s v="200k - 1m"/>
    <x v="84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x v="0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x v="1014"/>
    <s v="060020"/>
    <x v="3"/>
    <s v="Over 1m"/>
    <x v="35"/>
    <n v="12150996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x v="1015"/>
    <n v="110080"/>
    <x v="3"/>
    <s v="Over 1m"/>
    <x v="77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x v="1016"/>
    <n v="110080"/>
    <x v="3"/>
    <s v="Over 1m"/>
    <x v="77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x v="1017"/>
    <n v="110080"/>
    <x v="3"/>
    <s v="Over 1m"/>
    <x v="77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x v="25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x v="1018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x v="1019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x v="102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x v="96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x v="435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x v="1021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x v="1022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x v="1023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x v="1024"/>
    <n v="110080"/>
    <x v="3"/>
    <s v="Over 1m"/>
    <x v="77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x v="1025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x v="1026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x v="1027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x v="1028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x v="581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x v="1029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x v="103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x v="103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x v="1032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x v="291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x v="309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x v="1033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x v="1034"/>
    <n v="110080"/>
    <x v="3"/>
    <s v="Over 1m"/>
    <x v="77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x v="1035"/>
    <n v="110080"/>
    <x v="3"/>
    <s v="Over 1m"/>
    <x v="77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x v="1036"/>
    <n v="110080"/>
    <x v="3"/>
    <s v="Over 1m"/>
    <x v="77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x v="1037"/>
    <n v="110080"/>
    <x v="3"/>
    <s v="Over 1m"/>
    <x v="77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x v="1038"/>
    <n v="110080"/>
    <x v="3"/>
    <s v="Over 1m"/>
    <x v="77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x v="1"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x v="189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x v="1039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x v="1040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x v="1041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x v="1042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x v="1043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x v="1044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x v="1045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x v="1046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x v="1047"/>
    <n v="110080"/>
    <x v="3"/>
    <s v="Over 1m"/>
    <x v="77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x v="1048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x v="547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x v="1049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x v="1050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x v="1051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x v="1"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x v="621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x v="1"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x v="621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x v="1"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x v="189"/>
    <n v="110080"/>
    <x v="3"/>
    <s v="Over 1m"/>
    <x v="77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x v="1"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x v="189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x v="152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x v="1052"/>
    <n v="110080"/>
    <x v="3"/>
    <s v="Over 1m"/>
    <x v="77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x v="1053"/>
    <n v="110080"/>
    <x v="3"/>
    <s v="Over 1m"/>
    <x v="77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x v="1054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x v="621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x v="105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x v="62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x v="234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x v="1056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x v="100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x v="1057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x v="573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x v="1058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x v="1059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x v="106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x v="1061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x v="1062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x v="1063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x v="1064"/>
    <n v="110080"/>
    <x v="3"/>
    <s v="Over 1m"/>
    <x v="77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x v="106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x v="1066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x v="1067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x v="1068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x v="1069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x v="138"/>
    <n v="110080"/>
    <x v="3"/>
    <s v="Over 1m"/>
    <x v="77"/>
    <n v="4586770"/>
    <s v="60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x v="1070"/>
    <n v="110080"/>
    <x v="3"/>
    <s v="Over 1m"/>
    <x v="77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x v="1071"/>
    <n v="110080"/>
    <x v="3"/>
    <s v="Over 1m"/>
    <x v="77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x v="1072"/>
    <n v="110080"/>
    <x v="3"/>
    <s v="Over 1m"/>
    <x v="77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x v="1059"/>
    <n v="110080"/>
    <x v="3"/>
    <s v="Over 1m"/>
    <x v="77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x v="1073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x v="1074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x v="107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x v="1076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x v="1077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x v="1078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x v="1079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x v="1080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x v="1"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x v="1081"/>
    <n v="110080"/>
    <x v="3"/>
    <s v="Over 1m"/>
    <x v="77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x v="1"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x v="198"/>
    <n v="510370"/>
    <x v="3"/>
    <s v="Over 1m"/>
    <x v="93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x v="1"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x v="1082"/>
    <n v="510370"/>
    <x v="3"/>
    <s v="Over 1m"/>
    <x v="93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x v="1"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x v="1083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x v="1"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x v="1084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x v="1085"/>
    <n v="510370"/>
    <x v="3"/>
    <s v="Over 1m"/>
    <x v="93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x v="1"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x v="1086"/>
    <n v="110080"/>
    <x v="3"/>
    <s v="Over 1m"/>
    <x v="77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x v="1"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x v="1087"/>
    <n v="110080"/>
    <x v="3"/>
    <s v="Over 1m"/>
    <x v="77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x v="51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x v="51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x v="1088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x v="62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x v="1089"/>
    <n v="510370"/>
    <x v="3"/>
    <s v="Over 1m"/>
    <x v="93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x v="1090"/>
    <n v="510370"/>
    <x v="3"/>
    <s v="Over 1m"/>
    <x v="93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x v="1"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x v="1091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x v="1"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x v="1092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x v="1"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x v="1093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x v="1"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x v="1094"/>
    <n v="37958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x v="1"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x v="1095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x v="1"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x v="1096"/>
    <n v="295370"/>
    <x v="2"/>
    <s v="50k - 200k"/>
    <x v="98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x v="1"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x v="1097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x v="1"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x v="4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x v="1"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x v="1098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x v="1"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x v="109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x v="1"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x v="11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x v="1"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x v="1101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x v="1"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x v="1102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x v="1103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x v="1"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x v="1104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x v="1"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x v="1105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x v="1106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x v="1"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x v="1107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x v="1"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x v="277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x v="1"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x v="1108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x v="1109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x v="1110"/>
    <s v="295370"/>
    <x v="2"/>
    <s v="50k - 200k"/>
    <x v="98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x v="41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x v="1"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x v="199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x v="108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x v="167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x v="1"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x v="41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x v="41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x v="41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x v="1111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x v="111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x v="274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x v="1113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x v="1"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x v="41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x v="199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x v="1"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x v="745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x v="1114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x v="1115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x v="108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x v="412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x v="519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x v="1116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x v="41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x v="41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x v="1117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x v="41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x v="1118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x v="111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x v="427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x v="1"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x v="589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x v="51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x v="112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x v="1"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x v="1121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x v="1122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x v="1123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x v="1"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x v="1124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x v="112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x v="1"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x v="1126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x v="1"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x v="41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x v="1"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x v="1127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x v="1128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x v="45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x v="488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x v="108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x v="274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x v="45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x v="1129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x v="113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x v="108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x v="1"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x v="108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x v="1131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x v="1132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x v="1133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x v="199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x v="1134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x v="1135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x v="1134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x v="1136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x v="1"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x v="424"/>
    <n v="510370"/>
    <x v="3"/>
    <s v="Over 1m"/>
    <x v="93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x v="1137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x v="1138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x v="62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x v="1139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x v="1136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x v="1136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x v="114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x v="1"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x v="1141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x v="758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x v="41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x v="274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x v="1142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x v="73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x v="1143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x v="1144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x v="412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x v="683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x v="683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x v="108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x v="1"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x v="277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x v="1111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x v="1145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x v="1146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x v="108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x v="1147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x v="1148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x v="1"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x v="114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x v="41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x v="45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x v="115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x v="624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x v="4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x v="1151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x v="1136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x v="1"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x v="4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x v="606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x v="1"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x v="712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x v="277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x v="62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x v="1152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x v="1153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x v="1154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x v="1155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x v="1156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x v="51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x v="51"/>
    <n v="110080"/>
    <x v="3"/>
    <s v="Over 1m"/>
    <x v="77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x v="1157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x v="1"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x v="1158"/>
    <n v="110080"/>
    <x v="3"/>
    <s v="Over 1m"/>
    <x v="77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x v="1"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x v="1159"/>
    <n v="110080"/>
    <x v="3"/>
    <s v="Over 1m"/>
    <x v="77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x v="116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x v="427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x v="1161"/>
    <n v="110080"/>
    <x v="3"/>
    <s v="Over 1m"/>
    <x v="77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x v="1162"/>
    <n v="110080"/>
    <x v="3"/>
    <s v="Over 1m"/>
    <x v="77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x v="1163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x v="1164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x v="1165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x v="1166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x v="1"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x v="1167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x v="1168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x v="1169"/>
    <n v="110080"/>
    <x v="3"/>
    <s v="Over 1m"/>
    <x v="77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x v="1170"/>
    <n v="110080"/>
    <x v="3"/>
    <s v="Over 1m"/>
    <x v="77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x v="1171"/>
    <n v="110080"/>
    <x v="3"/>
    <s v="Over 1m"/>
    <x v="77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x v="1172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x v="1173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x v="1174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x v="51"/>
    <n v="110080"/>
    <x v="3"/>
    <s v="Over 1m"/>
    <x v="77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x v="1175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x v="1176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x v="1177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x v="1178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x v="1179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x v="1180"/>
    <n v="110080"/>
    <x v="3"/>
    <s v="Over 1m"/>
    <x v="77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x v="1181"/>
    <n v="110080"/>
    <x v="3"/>
    <s v="Over 1m"/>
    <x v="77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x v="1182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x v="1183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x v="1184"/>
    <n v="110080"/>
    <x v="3"/>
    <s v="Over 1m"/>
    <x v="77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x v="1185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x v="1186"/>
    <n v="110080"/>
    <x v="3"/>
    <s v="Over 1m"/>
    <x v="77"/>
    <n v="4586770"/>
    <s v="122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x v="1187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x v="1188"/>
    <n v="110080"/>
    <x v="3"/>
    <s v="Over 1m"/>
    <x v="77"/>
    <n v="4586770"/>
    <s v="12303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x v="1189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x v="1190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x v="1191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x v="1192"/>
    <n v="110080"/>
    <x v="3"/>
    <s v="Over 1m"/>
    <x v="77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x v="1193"/>
    <n v="110080"/>
    <x v="3"/>
    <s v="Over 1m"/>
    <x v="77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x v="1194"/>
    <n v="110080"/>
    <x v="3"/>
    <s v="Over 1m"/>
    <x v="77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x v="1195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x v="51"/>
    <n v="110080"/>
    <x v="3"/>
    <s v="Over 1m"/>
    <x v="77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x v="1196"/>
    <n v="110080"/>
    <x v="3"/>
    <s v="Over 1m"/>
    <x v="77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x v="1197"/>
    <n v="110080"/>
    <x v="3"/>
    <s v="Over 1m"/>
    <x v="77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x v="1198"/>
    <n v="110080"/>
    <x v="3"/>
    <s v="Over 1m"/>
    <x v="77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x v="1199"/>
    <n v="110080"/>
    <x v="3"/>
    <s v="Over 1m"/>
    <x v="77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x v="1200"/>
    <n v="110080"/>
    <x v="3"/>
    <s v="Over 1m"/>
    <x v="77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x v="1201"/>
    <n v="110080"/>
    <x v="3"/>
    <s v="Over 1m"/>
    <x v="77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x v="1202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x v="1203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x v="1204"/>
    <n v="110080"/>
    <x v="3"/>
    <s v="Over 1m"/>
    <x v="77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x v="1205"/>
    <n v="110080"/>
    <x v="3"/>
    <s v="Over 1m"/>
    <x v="77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x v="1206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x v="1207"/>
    <n v="110080"/>
    <x v="3"/>
    <s v="Over 1m"/>
    <x v="77"/>
    <n v="4586770"/>
    <s v="126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x v="1208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x v="1209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x v="1210"/>
    <n v="110080"/>
    <x v="3"/>
    <s v="Over 1m"/>
    <x v="77"/>
    <n v="4586770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x v="1211"/>
    <n v="110080"/>
    <x v="3"/>
    <s v="Over 1m"/>
    <x v="77"/>
    <n v="4586770"/>
    <s v="12403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x v="1212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x v="1213"/>
    <n v="110080"/>
    <x v="3"/>
    <s v="Over 1m"/>
    <x v="77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x v="1214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x v="1215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x v="1216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x v="1217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x v="1218"/>
    <n v="110080"/>
    <x v="3"/>
    <s v="Over 1m"/>
    <x v="77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x v="1219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x v="1220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x v="1221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x v="1222"/>
    <n v="110080"/>
    <x v="3"/>
    <s v="Over 1m"/>
    <x v="77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x v="1223"/>
    <n v="110080"/>
    <x v="3"/>
    <s v="Over 1m"/>
    <x v="77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x v="1224"/>
    <n v="110080"/>
    <x v="3"/>
    <s v="Over 1m"/>
    <x v="77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x v="1225"/>
    <n v="110080"/>
    <x v="3"/>
    <s v="Over 1m"/>
    <x v="77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x v="1226"/>
    <n v="110080"/>
    <x v="3"/>
    <s v="Over 1m"/>
    <x v="77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x v="1227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x v="1228"/>
    <n v="110080"/>
    <x v="3"/>
    <s v="Over 1m"/>
    <x v="77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x v="1229"/>
    <n v="110080"/>
    <x v="3"/>
    <s v="Over 1m"/>
    <x v="77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x v="1230"/>
    <n v="110080"/>
    <x v="3"/>
    <s v="Over 1m"/>
    <x v="77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x v="1231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x v="1232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x v="1233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x v="1234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x v="1235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x v="1236"/>
    <n v="110080"/>
    <x v="3"/>
    <s v="Over 1m"/>
    <x v="77"/>
    <n v="4586770"/>
    <s v="125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x v="1237"/>
    <n v="110080"/>
    <x v="3"/>
    <s v="Over 1m"/>
    <x v="77"/>
    <n v="4586770"/>
    <s v="126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x v="1238"/>
    <n v="110080"/>
    <x v="3"/>
    <s v="Over 1m"/>
    <x v="77"/>
    <n v="4586770"/>
    <s v="1270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x v="1239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x v="1240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x v="1241"/>
    <n v="110080"/>
    <x v="3"/>
    <s v="Over 1m"/>
    <x v="77"/>
    <n v="4586770"/>
    <s v="123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x v="1242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x v="1243"/>
    <n v="110080"/>
    <x v="3"/>
    <s v="Over 1m"/>
    <x v="77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x v="1244"/>
    <n v="110080"/>
    <x v="3"/>
    <s v="Over 1m"/>
    <x v="77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x v="1245"/>
    <n v="110080"/>
    <x v="3"/>
    <s v="Over 1m"/>
    <x v="77"/>
    <n v="4586770"/>
    <s v="12406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x v="1246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x v="1247"/>
    <n v="110080"/>
    <x v="3"/>
    <s v="Over 1m"/>
    <x v="77"/>
    <n v="4586770"/>
    <s v="126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x v="1248"/>
    <n v="110080"/>
    <x v="3"/>
    <s v="Over 1m"/>
    <x v="77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x v="1249"/>
    <n v="110080"/>
    <x v="3"/>
    <s v="Over 1m"/>
    <x v="77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x v="1250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x v="1251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x v="1252"/>
    <n v="110080"/>
    <x v="3"/>
    <s v="Over 1m"/>
    <x v="77"/>
    <n v="4586770"/>
    <s v="12401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x v="1253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x v="802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x v="1254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x v="1255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x v="1256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x v="154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x v="154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x v="1257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x v="1258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x v="1259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x v="126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x v="126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x v="1262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x v="1263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x v="1264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x v="1265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x v="1266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x v="1267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x v="1268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x v="1269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x v="127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x v="1271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x v="1272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x v="1273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x v="198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x v="189"/>
    <n v="110080"/>
    <x v="3"/>
    <s v="Over 1m"/>
    <x v="77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x v="251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x v="195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x v="1274"/>
    <n v="110080"/>
    <x v="3"/>
    <s v="Over 1m"/>
    <x v="77"/>
    <n v="4586770"/>
    <s v="55000"/>
    <s v="  "/>
    <m/>
    <s v="N"/>
    <s v="5576"/>
    <x v="8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x v="1275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x v="29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x v="412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x v="1276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x v="1277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x v="802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x v="1278"/>
    <n v="110000"/>
    <x v="0"/>
    <s v="Under 50k"/>
    <x v="104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x v="1279"/>
    <n v="110000"/>
    <x v="0"/>
    <s v="Under 50k"/>
    <x v="104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x v="1280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x v="1281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x v="1282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x v="1283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x v="1284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x v="1285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x v="1286"/>
    <n v="110080"/>
    <x v="3"/>
    <s v="Over 1m"/>
    <x v="77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x v="1287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x v="1288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x v="1289"/>
    <n v="110080"/>
    <x v="3"/>
    <s v="Over 1m"/>
    <x v="77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x v="1290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x v="1291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x v="1292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x v="519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x v="1293"/>
    <n v="110080"/>
    <x v="3"/>
    <s v="Over 1m"/>
    <x v="77"/>
    <n v="4586770"/>
    <s v="122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x v="1294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x v="1295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x v="1296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x v="1297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x v="1298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x v="189"/>
    <n v="110080"/>
    <x v="3"/>
    <s v="Over 1m"/>
    <x v="77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x v="1299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x v="1300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x v="1301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x v="1302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x v="1303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x v="1304"/>
    <n v="1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x v="1305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x v="1306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x v="1307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x v="1308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x v="1309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x v="1310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x v="1311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x v="1"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x v="1312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x v="1"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x v="1313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x v="1"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x v="1314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x v="1"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x v="1315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x v="1"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x v="1316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x v="1"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x v="1317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x v="1"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x v="1318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x v="1"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x v="131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x v="1"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x v="132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x v="1"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x v="1321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x v="1322"/>
    <n v="110000"/>
    <x v="0"/>
    <s v="Under 50k"/>
    <x v="104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x v="1323"/>
    <n v="110000"/>
    <x v="0"/>
    <s v="Under 50k"/>
    <x v="104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x v="1324"/>
    <n v="110000"/>
    <x v="0"/>
    <s v="Under 50k"/>
    <x v="104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x v="1325"/>
    <n v="110000"/>
    <x v="0"/>
    <s v="Under 50k"/>
    <x v="104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x v="1326"/>
    <n v="110000"/>
    <x v="0"/>
    <s v="Under 50k"/>
    <x v="104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x v="1327"/>
    <n v="110000"/>
    <x v="0"/>
    <s v="Under 50k"/>
    <x v="104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x v="1328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x v="1329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x v="1330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x v="1331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x v="1332"/>
    <n v="110000"/>
    <x v="0"/>
    <s v="Under 50k"/>
    <x v="104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x v="1333"/>
    <n v="110000"/>
    <x v="0"/>
    <s v="Under 50k"/>
    <x v="104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x v="1334"/>
    <n v="110080"/>
    <x v="3"/>
    <s v="Over 1m"/>
    <x v="77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x v="1335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x v="1336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x v="1337"/>
    <n v="110080"/>
    <x v="3"/>
    <s v="Over 1m"/>
    <x v="77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x v="1338"/>
    <n v="110080"/>
    <x v="3"/>
    <s v="Over 1m"/>
    <x v="77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x v="1339"/>
    <n v="110080"/>
    <x v="3"/>
    <s v="Over 1m"/>
    <x v="77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x v="1340"/>
    <n v="110080"/>
    <x v="3"/>
    <s v="Over 1m"/>
    <x v="77"/>
    <n v="458677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x v="1341"/>
    <n v="110080"/>
    <x v="3"/>
    <s v="Over 1m"/>
    <x v="77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x v="1342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x v="1343"/>
    <n v="110080"/>
    <x v="3"/>
    <s v="Over 1m"/>
    <x v="77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x v="1344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x v="1345"/>
    <n v="110080"/>
    <x v="3"/>
    <s v="Over 1m"/>
    <x v="77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x v="1346"/>
    <n v="110080"/>
    <x v="3"/>
    <s v="Over 1m"/>
    <x v="77"/>
    <n v="4586770"/>
    <s v="115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x v="1347"/>
    <n v="110080"/>
    <x v="3"/>
    <s v="Over 1m"/>
    <x v="77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x v="1348"/>
    <n v="110080"/>
    <x v="3"/>
    <s v="Over 1m"/>
    <x v="77"/>
    <n v="4586770"/>
    <s v="111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x v="1349"/>
    <n v="110080"/>
    <x v="3"/>
    <s v="Over 1m"/>
    <x v="77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x v="1350"/>
    <n v="110080"/>
    <x v="3"/>
    <s v="Over 1m"/>
    <x v="77"/>
    <n v="4586770"/>
    <s v="11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x v="1351"/>
    <n v="110080"/>
    <x v="3"/>
    <s v="Over 1m"/>
    <x v="77"/>
    <n v="4586770"/>
    <s v="114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x v="1352"/>
    <n v="110080"/>
    <x v="3"/>
    <s v="Over 1m"/>
    <x v="77"/>
    <n v="4586770"/>
    <s v="115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x v="1353"/>
    <n v="110080"/>
    <x v="3"/>
    <s v="Over 1m"/>
    <x v="77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x v="1354"/>
    <n v="110080"/>
    <x v="3"/>
    <s v="Over 1m"/>
    <x v="77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x v="1355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x v="1356"/>
    <n v="110080"/>
    <x v="3"/>
    <s v="Over 1m"/>
    <x v="77"/>
    <n v="4586770"/>
    <s v="12403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x v="1357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x v="205"/>
    <n v="110080"/>
    <x v="3"/>
    <s v="Over 1m"/>
    <x v="77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x v="1358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x v="1359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x v="1360"/>
    <n v="110080"/>
    <x v="3"/>
    <s v="Over 1m"/>
    <x v="77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x v="1361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x v="1362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x v="242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x v="1363"/>
    <n v="110080"/>
    <x v="3"/>
    <s v="Over 1m"/>
    <x v="77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x v="51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x v="1364"/>
    <n v="110080"/>
    <x v="3"/>
    <s v="Over 1m"/>
    <x v="77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x v="1365"/>
    <n v="110080"/>
    <x v="3"/>
    <s v="Over 1m"/>
    <x v="77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x v="1366"/>
    <n v="110080"/>
    <x v="3"/>
    <s v="Over 1m"/>
    <x v="77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x v="1367"/>
    <n v="110080"/>
    <x v="3"/>
    <s v="Over 1m"/>
    <x v="77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x v="1368"/>
    <n v="110080"/>
    <x v="3"/>
    <s v="Over 1m"/>
    <x v="77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x v="1369"/>
    <n v="110080"/>
    <x v="3"/>
    <s v="Over 1m"/>
    <x v="77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x v="1370"/>
    <n v="110080"/>
    <x v="3"/>
    <s v="Over 1m"/>
    <x v="77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x v="1371"/>
    <n v="110080"/>
    <x v="3"/>
    <s v="Over 1m"/>
    <x v="77"/>
    <n v="4586770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x v="1372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x v="1373"/>
    <n v="110080"/>
    <x v="3"/>
    <s v="Over 1m"/>
    <x v="77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x v="1374"/>
    <n v="110080"/>
    <x v="3"/>
    <s v="Over 1m"/>
    <x v="77"/>
    <n v="4586770"/>
    <s v="11402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x v="1375"/>
    <n v="110080"/>
    <x v="3"/>
    <s v="Over 1m"/>
    <x v="77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x v="1376"/>
    <n v="110080"/>
    <x v="3"/>
    <s v="Over 1m"/>
    <x v="77"/>
    <n v="458677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x v="1377"/>
    <n v="110080"/>
    <x v="3"/>
    <s v="Over 1m"/>
    <x v="77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x v="1378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x v="1379"/>
    <n v="110080"/>
    <x v="3"/>
    <s v="Over 1m"/>
    <x v="77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x v="1380"/>
    <n v="110080"/>
    <x v="3"/>
    <s v="Over 1m"/>
    <x v="77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x v="1381"/>
    <n v="110080"/>
    <x v="3"/>
    <s v="Over 1m"/>
    <x v="77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x v="1382"/>
    <n v="110080"/>
    <x v="3"/>
    <s v="Over 1m"/>
    <x v="77"/>
    <n v="4586770"/>
    <s v="11402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x v="1383"/>
    <n v="110080"/>
    <x v="3"/>
    <s v="Over 1m"/>
    <x v="77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x v="1384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x v="1385"/>
    <n v="110080"/>
    <x v="3"/>
    <s v="Over 1m"/>
    <x v="77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x v="1386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x v="1387"/>
    <n v="110080"/>
    <x v="3"/>
    <s v="Over 1m"/>
    <x v="77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x v="1388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x v="1389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x v="1390"/>
    <n v="1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x v="1391"/>
    <n v="110080"/>
    <x v="3"/>
    <s v="Over 1m"/>
    <x v="77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x v="1392"/>
    <n v="1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x v="1126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x v="1393"/>
    <n v="110080"/>
    <x v="3"/>
    <s v="Over 1m"/>
    <x v="77"/>
    <n v="4586770"/>
    <s v="129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x v="1394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x v="1395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x v="250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x v="1396"/>
    <n v="110080"/>
    <x v="3"/>
    <s v="Over 1m"/>
    <x v="77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x v="1397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x v="0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x v="1398"/>
    <n v="10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x v="1399"/>
    <n v="100620"/>
    <x v="2"/>
    <s v="50k - 200k"/>
    <x v="106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x v="1400"/>
    <n v="100000"/>
    <x v="0"/>
    <s v="Under 50k"/>
    <x v="107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x v="1401"/>
    <n v="100040"/>
    <x v="3"/>
    <s v="Over 1m"/>
    <x v="95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x v="1402"/>
    <n v="100040"/>
    <x v="3"/>
    <s v="Over 1m"/>
    <x v="95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x v="1403"/>
    <n v="100620"/>
    <x v="2"/>
    <s v="50k - 200k"/>
    <x v="106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x v="1404"/>
    <n v="100000"/>
    <x v="0"/>
    <s v="Under 50k"/>
    <x v="107"/>
    <n v="0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x v="1405"/>
    <n v="100000"/>
    <x v="0"/>
    <s v="Under 50k"/>
    <x v="1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x v="1406"/>
    <n v="100000"/>
    <x v="0"/>
    <s v="Under 50k"/>
    <x v="107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x v="1407"/>
    <n v="100000"/>
    <x v="0"/>
    <s v="Under 50k"/>
    <x v="1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x v="0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x v="1408"/>
    <n v="10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x v="1409"/>
    <n v="100000"/>
    <x v="0"/>
    <s v="Under 50k"/>
    <x v="107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x v="1410"/>
    <n v="100000"/>
    <x v="0"/>
    <s v="Under 50k"/>
    <x v="107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x v="1411"/>
    <n v="100000"/>
    <x v="0"/>
    <s v="Under 50k"/>
    <x v="107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x v="1"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x v="1412"/>
    <n v="100000"/>
    <x v="0"/>
    <s v="Under 50k"/>
    <x v="107"/>
    <n v="0"/>
    <s v="1113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x v="1413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x v="1414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x v="1415"/>
    <n v="100620"/>
    <x v="2"/>
    <s v="50k - 200k"/>
    <x v="106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x v="1416"/>
    <n v="100620"/>
    <x v="2"/>
    <s v="50k - 200k"/>
    <x v="106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x v="1417"/>
    <n v="100620"/>
    <x v="2"/>
    <s v="50k - 200k"/>
    <x v="106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x v="1404"/>
    <n v="100040"/>
    <x v="3"/>
    <s v="Over 1m"/>
    <x v="95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x v="1418"/>
    <n v="100040"/>
    <x v="3"/>
    <s v="Over 1m"/>
    <x v="95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x v="1419"/>
    <n v="100040"/>
    <x v="3"/>
    <s v="Over 1m"/>
    <x v="95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x v="1420"/>
    <n v="10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x v="1421"/>
    <n v="100040"/>
    <x v="3"/>
    <s v="Over 1m"/>
    <x v="95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x v="51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x v="51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x v="51"/>
    <n v="120000"/>
    <x v="0"/>
    <s v="Under 50k"/>
    <x v="108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x v="51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x v="51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x v="1422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x v="51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x v="1423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x v="51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x v="1424"/>
    <n v="120000"/>
    <x v="0"/>
    <s v="Under 50k"/>
    <x v="108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x v="51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x v="51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x v="51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x v="1425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x v="51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x v="1426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x v="51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x v="51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x v="1427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x v="1428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x v="1429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x v="143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x v="1431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x v="1432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x v="1433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x v="1434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x v="1435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x v="1436"/>
    <n v="120000"/>
    <x v="0"/>
    <s v="Under 50k"/>
    <x v="108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x v="1437"/>
    <n v="120000"/>
    <x v="0"/>
    <s v="Under 50k"/>
    <x v="108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x v="51"/>
    <n v="120000"/>
    <x v="0"/>
    <s v="Under 50k"/>
    <x v="108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x v="1438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x v="51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x v="51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x v="1439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x v="144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x v="51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x v="1441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x v="1441"/>
    <n v="120690"/>
    <x v="3"/>
    <s v="Over 1m"/>
    <x v="109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x v="1442"/>
    <n v="120690"/>
    <x v="3"/>
    <s v="Over 1m"/>
    <x v="109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x v="1443"/>
    <n v="120690"/>
    <x v="3"/>
    <s v="Over 1m"/>
    <x v="109"/>
    <n v="151051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x v="1444"/>
    <n v="120460"/>
    <x v="3"/>
    <s v="Over 1m"/>
    <x v="110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x v="1445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x v="1446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x v="1447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x v="0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x v="1448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x v="0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x v="1449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x v="145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x v="1451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x v="1"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x v="51"/>
    <n v="120000"/>
    <x v="0"/>
    <s v="Under 50k"/>
    <x v="108"/>
    <n v="0"/>
    <s v="11600"/>
    <s v="  "/>
    <m/>
    <s v="N"/>
    <s v="1161"/>
    <x v="0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x v="1"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x v="1452"/>
    <n v="120690"/>
    <x v="3"/>
    <s v="Over 1m"/>
    <x v="109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x v="1"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x v="1453"/>
    <n v="120620"/>
    <x v="3"/>
    <s v="Over 1m"/>
    <x v="102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x v="1454"/>
    <n v="122420"/>
    <x v="2"/>
    <s v="50k - 200k"/>
    <x v="112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x v="1455"/>
    <n v="122640"/>
    <x v="2"/>
    <s v="50k - 200k"/>
    <x v="113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x v="1456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x v="1457"/>
    <n v="123920"/>
    <x v="2"/>
    <s v="50k - 200k"/>
    <x v="115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x v="176"/>
    <n v="124160"/>
    <x v="2"/>
    <s v="50k - 200k"/>
    <x v="116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x v="1458"/>
    <n v="122420"/>
    <x v="2"/>
    <s v="50k - 200k"/>
    <x v="112"/>
    <n v="187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x v="1459"/>
    <n v="123680"/>
    <x v="2"/>
    <s v="50k - 200k"/>
    <x v="117"/>
    <n v="143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x v="1460"/>
    <n v="123920"/>
    <x v="2"/>
    <s v="50k - 200k"/>
    <x v="115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x v="1461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x v="1462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x v="1460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x v="1463"/>
    <n v="120000"/>
    <x v="0"/>
    <s v="Under 50k"/>
    <x v="108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x v="1464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x v="1465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x v="1466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x v="1467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x v="1468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54"/>
    <n v="122420"/>
    <x v="2"/>
    <s v="50k - 200k"/>
    <x v="112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69"/>
    <n v="122640"/>
    <x v="2"/>
    <s v="50k - 200k"/>
    <x v="113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0"/>
    <n v="123960"/>
    <x v="2"/>
    <s v="50k - 200k"/>
    <x v="114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1"/>
    <n v="124220"/>
    <x v="2"/>
    <s v="50k - 200k"/>
    <x v="118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2"/>
    <n v="127580"/>
    <x v="2"/>
    <s v="50k - 200k"/>
    <x v="119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3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x v="1474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x v="154"/>
    <n v="120000"/>
    <x v="0"/>
    <s v="Under 50k"/>
    <x v="10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75"/>
    <n v="123980"/>
    <x v="2"/>
    <s v="50k - 200k"/>
    <x v="120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x v="1476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x v="147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x v="1478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x v="1479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x v="148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x v="1481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x v="1482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x v="1482"/>
    <n v="120000"/>
    <x v="0"/>
    <s v="Under 50k"/>
    <x v="10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x v="1483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4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215"/>
    <n v="122420"/>
    <x v="2"/>
    <s v="50k - 200k"/>
    <x v="112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623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5"/>
    <n v="124160"/>
    <x v="2"/>
    <s v="50k - 200k"/>
    <x v="116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6"/>
    <n v="124220"/>
    <x v="2"/>
    <s v="50k - 200k"/>
    <x v="118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x v="51"/>
    <n v="120000"/>
    <x v="0"/>
    <s v="Under 50k"/>
    <x v="108"/>
    <n v="0"/>
    <s v="63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x v="1487"/>
    <n v="120000"/>
    <x v="0"/>
    <s v="Under 50k"/>
    <x v="108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x v="51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x v="1488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x v="51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x v="1489"/>
    <n v="122460"/>
    <x v="1"/>
    <s v="200k - 1m"/>
    <x v="121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x v="584"/>
    <n v="122460"/>
    <x v="1"/>
    <s v="200k - 1m"/>
    <x v="121"/>
    <n v="2625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x v="1490"/>
    <n v="122460"/>
    <x v="1"/>
    <s v="200k - 1m"/>
    <x v="121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x v="1491"/>
    <n v="123910"/>
    <x v="1"/>
    <s v="200k - 1m"/>
    <x v="122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x v="1492"/>
    <n v="123910"/>
    <x v="1"/>
    <s v="200k - 1m"/>
    <x v="122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x v="1493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x v="1494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x v="51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x v="1495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x v="1496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x v="1497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x v="1498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x v="1499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x v="150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x v="15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x v="1501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x v="51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x v="150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x v="1503"/>
    <n v="120000"/>
    <x v="0"/>
    <s v="Under 50k"/>
    <x v="108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x v="1504"/>
    <n v="120000"/>
    <x v="0"/>
    <s v="Under 50k"/>
    <x v="108"/>
    <n v="0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x v="1505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x v="51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x v="1506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x v="150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x v="51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x v="1508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x v="1509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x v="1510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x v="51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x v="1511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x v="51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x v="1512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x v="1513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x v="1514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x v="1515"/>
    <n v="123970"/>
    <x v="1"/>
    <s v="200k - 1m"/>
    <x v="123"/>
    <n v="31407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x v="1516"/>
    <n v="123970"/>
    <x v="1"/>
    <s v="200k - 1m"/>
    <x v="123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x v="1517"/>
    <n v="123970"/>
    <x v="1"/>
    <s v="200k - 1m"/>
    <x v="123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x v="1518"/>
    <n v="120690"/>
    <x v="3"/>
    <s v="Over 1m"/>
    <x v="109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x v="1519"/>
    <n v="120690"/>
    <x v="3"/>
    <s v="Over 1m"/>
    <x v="109"/>
    <n v="1510516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x v="1520"/>
    <n v="120690"/>
    <x v="3"/>
    <s v="Over 1m"/>
    <x v="109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x v="1521"/>
    <n v="120690"/>
    <x v="3"/>
    <s v="Over 1m"/>
    <x v="109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x v="1522"/>
    <n v="120690"/>
    <x v="3"/>
    <s v="Over 1m"/>
    <x v="109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x v="1523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x v="1524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x v="1525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x v="1526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x v="1527"/>
    <n v="120000"/>
    <x v="0"/>
    <s v="Under 50k"/>
    <x v="108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x v="1528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x v="1529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x v="1530"/>
    <n v="120000"/>
    <x v="0"/>
    <s v="Under 50k"/>
    <x v="10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x v="1531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x v="1532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x v="1533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x v="1534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x v="1535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x v="1536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x v="153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x v="1538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x v="1539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x v="1540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x v="1541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x v="51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x v="51"/>
    <n v="120000"/>
    <x v="0"/>
    <s v="Under 50k"/>
    <x v="108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x v="51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x v="51"/>
    <n v="120000"/>
    <x v="0"/>
    <s v="Under 50k"/>
    <x v="108"/>
    <n v="0"/>
    <s v="634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x v="1542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x v="51"/>
    <n v="120000"/>
    <x v="0"/>
    <s v="Under 50k"/>
    <x v="10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x v="1543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x v="1544"/>
    <n v="120620"/>
    <x v="3"/>
    <s v="Over 1m"/>
    <x v="102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x v="42"/>
    <n v="120620"/>
    <x v="3"/>
    <s v="Over 1m"/>
    <x v="102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x v="1545"/>
    <n v="120620"/>
    <x v="3"/>
    <s v="Over 1m"/>
    <x v="102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x v="1546"/>
    <n v="120620"/>
    <x v="3"/>
    <s v="Over 1m"/>
    <x v="102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x v="189"/>
    <n v="120620"/>
    <x v="3"/>
    <s v="Over 1m"/>
    <x v="102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x v="1547"/>
    <n v="120620"/>
    <x v="3"/>
    <s v="Over 1m"/>
    <x v="102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x v="51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x v="51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x v="1548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x v="1549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x v="51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x v="51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x v="1550"/>
    <n v="129680"/>
    <x v="1"/>
    <s v="200k - 1m"/>
    <x v="124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x v="1551"/>
    <n v="129680"/>
    <x v="1"/>
    <s v="200k - 1m"/>
    <x v="124"/>
    <n v="45279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x v="1552"/>
    <n v="120180"/>
    <x v="3"/>
    <s v="Over 1m"/>
    <x v="111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x v="590"/>
    <n v="120180"/>
    <x v="3"/>
    <s v="Over 1m"/>
    <x v="111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x v="1553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x v="1554"/>
    <n v="120180"/>
    <x v="3"/>
    <s v="Over 1m"/>
    <x v="111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x v="424"/>
    <n v="120180"/>
    <x v="3"/>
    <s v="Over 1m"/>
    <x v="111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x v="1555"/>
    <n v="120180"/>
    <x v="3"/>
    <s v="Over 1m"/>
    <x v="111"/>
    <n v="550237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x v="612"/>
    <n v="120180"/>
    <x v="3"/>
    <s v="Over 1m"/>
    <x v="111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x v="0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x v="1556"/>
    <n v="121680"/>
    <x v="1"/>
    <s v="200k - 1m"/>
    <x v="125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x v="1557"/>
    <n v="120180"/>
    <x v="3"/>
    <s v="Over 1m"/>
    <x v="111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x v="277"/>
    <n v="121190"/>
    <x v="1"/>
    <s v="200k - 1m"/>
    <x v="126"/>
    <n v="64326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x v="1558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x v="154"/>
    <n v="121190"/>
    <x v="1"/>
    <s v="200k - 1m"/>
    <x v="126"/>
    <n v="643260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x v="0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x v="1559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x v="0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x v="1560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x v="0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x v="1561"/>
    <n v="123610"/>
    <x v="1"/>
    <s v="200k - 1m"/>
    <x v="127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x v="1562"/>
    <n v="121190"/>
    <x v="1"/>
    <s v="200k - 1m"/>
    <x v="126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x v="1563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x v="152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x v="0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x v="1564"/>
    <n v="123280"/>
    <x v="1"/>
    <s v="200k - 1m"/>
    <x v="128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x v="0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x v="1565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x v="0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x v="1566"/>
    <n v="122180"/>
    <x v="1"/>
    <s v="200k - 1m"/>
    <x v="129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x v="0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x v="1567"/>
    <n v="120620"/>
    <x v="3"/>
    <s v="Over 1m"/>
    <x v="102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x v="1568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x v="1569"/>
    <n v="120180"/>
    <x v="3"/>
    <s v="Over 1m"/>
    <x v="111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x v="667"/>
    <n v="120180"/>
    <x v="3"/>
    <s v="Over 1m"/>
    <x v="111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x v="0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x v="1570"/>
    <n v="123280"/>
    <x v="1"/>
    <s v="200k - 1m"/>
    <x v="128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x v="0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x v="1571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x v="0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x v="1572"/>
    <n v="129570"/>
    <x v="1"/>
    <s v="200k - 1m"/>
    <x v="130"/>
    <n v="34006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x v="1573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x v="1574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x v="1575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x v="1576"/>
    <n v="129680"/>
    <x v="1"/>
    <s v="200k - 1m"/>
    <x v="124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x v="157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x v="1578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x v="1579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x v="1580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x v="1581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x v="1582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x v="51"/>
    <n v="120000"/>
    <x v="0"/>
    <s v="Under 50k"/>
    <x v="10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x v="1583"/>
    <n v="120000"/>
    <x v="0"/>
    <s v="Under 50k"/>
    <x v="108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x v="1584"/>
    <n v="120000"/>
    <x v="0"/>
    <s v="Under 50k"/>
    <x v="108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x v="1585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x v="1586"/>
    <n v="121190"/>
    <x v="1"/>
    <s v="200k - 1m"/>
    <x v="126"/>
    <n v="64326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x v="1571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x v="242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x v="1587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x v="0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x v="1588"/>
    <n v="122430"/>
    <x v="1"/>
    <s v="200k - 1m"/>
    <x v="131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x v="1"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x v="1589"/>
    <n v="120000"/>
    <x v="0"/>
    <s v="Under 50k"/>
    <x v="108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x v="1"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x v="1590"/>
    <n v="120000"/>
    <x v="0"/>
    <s v="Under 50k"/>
    <x v="108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x v="708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x v="167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x v="1591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x v="1592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x v="1593"/>
    <n v="120460"/>
    <x v="3"/>
    <s v="Over 1m"/>
    <x v="110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x v="1594"/>
    <n v="120460"/>
    <x v="3"/>
    <s v="Over 1m"/>
    <x v="110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x v="51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x v="0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x v="1595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x v="277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x v="821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x v="1596"/>
    <n v="120180"/>
    <x v="3"/>
    <s v="Over 1m"/>
    <x v="111"/>
    <n v="5502379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x v="1597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x v="154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x v="1598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x v="0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x v="1599"/>
    <n v="120180"/>
    <x v="3"/>
    <s v="Over 1m"/>
    <x v="111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x v="41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x v="16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x v="1601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x v="154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x v="1602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x v="547"/>
    <n v="120180"/>
    <x v="3"/>
    <s v="Over 1m"/>
    <x v="111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x v="154"/>
    <n v="120460"/>
    <x v="3"/>
    <s v="Over 1m"/>
    <x v="110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x v="1603"/>
    <n v="120460"/>
    <x v="3"/>
    <s v="Over 1m"/>
    <x v="110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x v="29"/>
    <n v="120460"/>
    <x v="3"/>
    <s v="Over 1m"/>
    <x v="110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x v="198"/>
    <n v="120460"/>
    <x v="3"/>
    <s v="Over 1m"/>
    <x v="110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x v="198"/>
    <n v="120460"/>
    <x v="3"/>
    <s v="Over 1m"/>
    <x v="110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x v="1604"/>
    <n v="120460"/>
    <x v="3"/>
    <s v="Over 1m"/>
    <x v="110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x v="1605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x v="1606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x v="1607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x v="1608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x v="1609"/>
    <n v="120000"/>
    <x v="0"/>
    <s v="Under 50k"/>
    <x v="108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x v="1610"/>
    <n v="120000"/>
    <x v="0"/>
    <s v="Under 50k"/>
    <x v="10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x v="1611"/>
    <n v="120000"/>
    <x v="0"/>
    <s v="Under 50k"/>
    <x v="10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x v="1612"/>
    <n v="120000"/>
    <x v="0"/>
    <s v="Under 50k"/>
    <x v="10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x v="1613"/>
    <n v="120000"/>
    <x v="0"/>
    <s v="Under 50k"/>
    <x v="108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x v="1614"/>
    <n v="120000"/>
    <x v="0"/>
    <s v="Under 50k"/>
    <x v="10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x v="1615"/>
    <n v="120000"/>
    <x v="0"/>
    <s v="Under 50k"/>
    <x v="108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x v="1616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x v="1617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x v="1618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x v="1619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x v="1620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x v="1621"/>
    <n v="120000"/>
    <x v="0"/>
    <s v="Under 50k"/>
    <x v="108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x v="1"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x v="162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x v="1623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x v="51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x v="51"/>
    <n v="120460"/>
    <x v="3"/>
    <s v="Over 1m"/>
    <x v="110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x v="51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x v="51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x v="51"/>
    <n v="120460"/>
    <x v="3"/>
    <s v="Over 1m"/>
    <x v="110"/>
    <n v="1065219"/>
    <s v="11401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x v="51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x v="51"/>
    <n v="120460"/>
    <x v="3"/>
    <s v="Over 1m"/>
    <x v="110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x v="1624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x v="1625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x v="51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x v="51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x v="51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x v="51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x v="51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x v="51"/>
    <n v="120460"/>
    <x v="3"/>
    <s v="Over 1m"/>
    <x v="110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x v="51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x v="1626"/>
    <n v="120460"/>
    <x v="3"/>
    <s v="Over 1m"/>
    <x v="110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x v="51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x v="51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x v="708"/>
    <n v="120460"/>
    <x v="3"/>
    <s v="Over 1m"/>
    <x v="110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x v="51"/>
    <n v="120460"/>
    <x v="3"/>
    <s v="Over 1m"/>
    <x v="110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x v="51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x v="51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x v="51"/>
    <n v="120460"/>
    <x v="3"/>
    <s v="Over 1m"/>
    <x v="110"/>
    <n v="10652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x v="51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x v="51"/>
    <n v="120460"/>
    <x v="3"/>
    <s v="Over 1m"/>
    <x v="110"/>
    <n v="10652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x v="51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x v="51"/>
    <n v="120460"/>
    <x v="3"/>
    <s v="Over 1m"/>
    <x v="110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x v="51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x v="51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x v="1627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x v="51"/>
    <n v="120460"/>
    <x v="3"/>
    <s v="Over 1m"/>
    <x v="110"/>
    <n v="1065219"/>
    <s v="11402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x v="1628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x v="51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x v="1629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x v="51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x v="163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x v="1631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x v="51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x v="51"/>
    <n v="120460"/>
    <x v="3"/>
    <s v="Over 1m"/>
    <x v="110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x v="51"/>
    <n v="120460"/>
    <x v="3"/>
    <s v="Over 1m"/>
    <x v="110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x v="166"/>
    <n v="120460"/>
    <x v="3"/>
    <s v="Over 1m"/>
    <x v="110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x v="1632"/>
    <n v="120460"/>
    <x v="3"/>
    <s v="Over 1m"/>
    <x v="110"/>
    <n v="1065219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x v="1633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x v="51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x v="1634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x v="242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x v="51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x v="51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x v="51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x v="51"/>
    <n v="120460"/>
    <x v="3"/>
    <s v="Over 1m"/>
    <x v="110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x v="51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x v="1635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x v="51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x v="1636"/>
    <n v="120460"/>
    <x v="3"/>
    <s v="Over 1m"/>
    <x v="110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x v="51"/>
    <n v="120460"/>
    <x v="3"/>
    <s v="Over 1m"/>
    <x v="110"/>
    <n v="1065219"/>
    <s v="11602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x v="51"/>
    <n v="120460"/>
    <x v="3"/>
    <s v="Over 1m"/>
    <x v="110"/>
    <n v="1065219"/>
    <s v="11402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x v="1637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x v="51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x v="1638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x v="51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x v="51"/>
    <n v="120620"/>
    <x v="3"/>
    <s v="Over 1m"/>
    <x v="102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x v="51"/>
    <n v="120620"/>
    <x v="3"/>
    <s v="Over 1m"/>
    <x v="102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x v="73"/>
    <n v="120620"/>
    <x v="3"/>
    <s v="Over 1m"/>
    <x v="102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x v="51"/>
    <n v="120620"/>
    <x v="3"/>
    <s v="Over 1m"/>
    <x v="102"/>
    <n v="244177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x v="51"/>
    <n v="120620"/>
    <x v="3"/>
    <s v="Over 1m"/>
    <x v="102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x v="51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x v="51"/>
    <n v="120620"/>
    <x v="3"/>
    <s v="Over 1m"/>
    <x v="102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x v="51"/>
    <n v="120620"/>
    <x v="3"/>
    <s v="Over 1m"/>
    <x v="102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x v="51"/>
    <n v="120620"/>
    <x v="3"/>
    <s v="Over 1m"/>
    <x v="102"/>
    <n v="244177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x v="51"/>
    <n v="120620"/>
    <x v="3"/>
    <s v="Over 1m"/>
    <x v="102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x v="1639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x v="51"/>
    <n v="120620"/>
    <x v="3"/>
    <s v="Over 1m"/>
    <x v="102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x v="1640"/>
    <n v="120460"/>
    <x v="3"/>
    <s v="Over 1m"/>
    <x v="110"/>
    <n v="106521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x v="164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x v="1642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x v="1643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x v="51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x v="51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x v="1644"/>
    <n v="120460"/>
    <x v="3"/>
    <s v="Over 1m"/>
    <x v="110"/>
    <n v="1065219"/>
    <s v="11200"/>
    <s v="  "/>
    <m/>
    <s v="N"/>
    <s v="1121"/>
    <x v="0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x v="581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x v="138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x v="1645"/>
    <n v="120460"/>
    <x v="3"/>
    <s v="Over 1m"/>
    <x v="110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x v="1646"/>
    <n v="120460"/>
    <x v="3"/>
    <s v="Over 1m"/>
    <x v="110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x v="51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x v="1647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x v="1648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x v="51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x v="51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x v="51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x v="51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x v="198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x v="1649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x v="51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x v="51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x v="51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x v="51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x v="165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x v="16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x v="707"/>
    <n v="120460"/>
    <x v="3"/>
    <s v="Over 1m"/>
    <x v="110"/>
    <n v="1065219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x v="5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x v="623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x v="51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x v="51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x v="1652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x v="51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x v="51"/>
    <n v="123960"/>
    <x v="2"/>
    <s v="50k - 200k"/>
    <x v="114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x v="51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x v="51"/>
    <n v="123960"/>
    <x v="2"/>
    <s v="50k - 200k"/>
    <x v="114"/>
    <n v="16954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x v="51"/>
    <n v="123960"/>
    <x v="2"/>
    <s v="50k - 200k"/>
    <x v="114"/>
    <n v="169541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x v="1653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x v="1654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x v="51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x v="514"/>
    <n v="120620"/>
    <x v="3"/>
    <s v="Over 1m"/>
    <x v="102"/>
    <n v="2441770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x v="1655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x v="1656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x v="1657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x v="1658"/>
    <n v="120620"/>
    <x v="3"/>
    <s v="Over 1m"/>
    <x v="102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x v="1659"/>
    <n v="120620"/>
    <x v="3"/>
    <s v="Over 1m"/>
    <x v="102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x v="277"/>
    <n v="120620"/>
    <x v="3"/>
    <s v="Over 1m"/>
    <x v="102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x v="1660"/>
    <n v="120620"/>
    <x v="3"/>
    <s v="Over 1m"/>
    <x v="102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x v="1661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x v="1662"/>
    <n v="120620"/>
    <x v="3"/>
    <s v="Over 1m"/>
    <x v="102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x v="1663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x v="1664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x v="51"/>
    <n v="120180"/>
    <x v="3"/>
    <s v="Over 1m"/>
    <x v="111"/>
    <n v="5502379"/>
    <s v="11700"/>
    <s v="  "/>
    <m/>
    <s v="N"/>
    <s v="1171"/>
    <x v="0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x v="51"/>
    <n v="120180"/>
    <x v="3"/>
    <s v="Over 1m"/>
    <x v="111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x v="51"/>
    <n v="120180"/>
    <x v="3"/>
    <s v="Over 1m"/>
    <x v="111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x v="51"/>
    <n v="120180"/>
    <x v="3"/>
    <s v="Over 1m"/>
    <x v="111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x v="1665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x v="51"/>
    <n v="120180"/>
    <x v="3"/>
    <s v="Over 1m"/>
    <x v="111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x v="51"/>
    <n v="120180"/>
    <x v="3"/>
    <s v="Over 1m"/>
    <x v="111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x v="1666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x v="51"/>
    <n v="120180"/>
    <x v="3"/>
    <s v="Over 1m"/>
    <x v="111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x v="51"/>
    <n v="120180"/>
    <x v="3"/>
    <s v="Over 1m"/>
    <x v="111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x v="211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x v="1667"/>
    <n v="120180"/>
    <x v="3"/>
    <s v="Over 1m"/>
    <x v="111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x v="51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x v="51"/>
    <n v="120180"/>
    <x v="3"/>
    <s v="Over 1m"/>
    <x v="111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x v="51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x v="51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x v="51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x v="51"/>
    <n v="120180"/>
    <x v="3"/>
    <s v="Over 1m"/>
    <x v="111"/>
    <n v="5502379"/>
    <s v="12600"/>
    <s v="  "/>
    <m/>
    <s v="N"/>
    <s v="1262"/>
    <x v="4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x v="51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x v="1665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x v="51"/>
    <n v="120180"/>
    <x v="3"/>
    <s v="Over 1m"/>
    <x v="111"/>
    <n v="5502379"/>
    <s v="12500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x v="166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x v="1669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x v="267"/>
    <n v="120180"/>
    <x v="3"/>
    <s v="Over 1m"/>
    <x v="111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x v="167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x v="1671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x v="1672"/>
    <n v="120180"/>
    <x v="3"/>
    <s v="Over 1m"/>
    <x v="111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x v="51"/>
    <n v="120180"/>
    <x v="3"/>
    <s v="Over 1m"/>
    <x v="111"/>
    <n v="5502379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x v="51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x v="138"/>
    <n v="120180"/>
    <x v="3"/>
    <s v="Over 1m"/>
    <x v="111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x v="1673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x v="1674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x v="732"/>
    <n v="120180"/>
    <x v="3"/>
    <s v="Over 1m"/>
    <x v="111"/>
    <n v="550237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x v="1675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x v="1676"/>
    <n v="120180"/>
    <x v="3"/>
    <s v="Over 1m"/>
    <x v="111"/>
    <n v="550237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x v="1677"/>
    <n v="120180"/>
    <x v="3"/>
    <s v="Over 1m"/>
    <x v="111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x v="789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x v="167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x v="1679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x v="168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x v="10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x v="1681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x v="1682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x v="1683"/>
    <n v="120180"/>
    <x v="3"/>
    <s v="Over 1m"/>
    <x v="111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x v="1684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x v="277"/>
    <n v="120180"/>
    <x v="3"/>
    <s v="Over 1m"/>
    <x v="111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x v="73"/>
    <n v="120180"/>
    <x v="3"/>
    <s v="Over 1m"/>
    <x v="111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x v="45"/>
    <n v="120180"/>
    <x v="3"/>
    <s v="Over 1m"/>
    <x v="111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x v="26"/>
    <n v="120180"/>
    <x v="3"/>
    <s v="Over 1m"/>
    <x v="111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x v="1685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x v="168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x v="412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x v="10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x v="154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x v="277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x v="1687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x v="1688"/>
    <n v="120180"/>
    <x v="3"/>
    <s v="Over 1m"/>
    <x v="111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x v="10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x v="1689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x v="277"/>
    <n v="120180"/>
    <x v="3"/>
    <s v="Over 1m"/>
    <x v="111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x v="26"/>
    <n v="120180"/>
    <x v="3"/>
    <s v="Over 1m"/>
    <x v="111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x v="154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x v="169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x v="56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x v="1691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x v="45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x v="1692"/>
    <n v="120180"/>
    <x v="3"/>
    <s v="Over 1m"/>
    <x v="111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x v="590"/>
    <n v="120180"/>
    <x v="3"/>
    <s v="Over 1m"/>
    <x v="111"/>
    <n v="5502379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x v="152"/>
    <n v="120180"/>
    <x v="3"/>
    <s v="Over 1m"/>
    <x v="111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x v="1693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x v="1694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x v="424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x v="1695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x v="1696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x v="1697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x v="1693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698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x v="683"/>
    <n v="124180"/>
    <x v="2"/>
    <s v="50k - 200k"/>
    <x v="132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x v="215"/>
    <n v="124180"/>
    <x v="2"/>
    <s v="50k - 200k"/>
    <x v="132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x v="1699"/>
    <n v="124180"/>
    <x v="2"/>
    <s v="50k - 200k"/>
    <x v="132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x v="621"/>
    <n v="124180"/>
    <x v="2"/>
    <s v="50k - 200k"/>
    <x v="132"/>
    <n v="6660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x v="1700"/>
    <n v="124180"/>
    <x v="2"/>
    <s v="50k - 200k"/>
    <x v="132"/>
    <n v="6660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x v="1701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x v="621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x v="152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x v="635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x v="158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x v="1702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x v="621"/>
    <n v="124180"/>
    <x v="2"/>
    <s v="50k - 200k"/>
    <x v="132"/>
    <n v="66609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x v="621"/>
    <n v="124180"/>
    <x v="2"/>
    <s v="50k - 200k"/>
    <x v="132"/>
    <n v="66609"/>
    <s v="11500"/>
    <s v="  "/>
    <m/>
    <s v="N"/>
    <s v="1156"/>
    <x v="0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703"/>
    <n v="124180"/>
    <x v="2"/>
    <s v="50k - 200k"/>
    <x v="132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x v="1704"/>
    <n v="124180"/>
    <x v="2"/>
    <s v="50k - 200k"/>
    <x v="132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x v="152"/>
    <n v="124180"/>
    <x v="2"/>
    <s v="50k - 200k"/>
    <x v="132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x v="1705"/>
    <n v="124180"/>
    <x v="2"/>
    <s v="50k - 200k"/>
    <x v="132"/>
    <n v="6660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x v="1706"/>
    <n v="124180"/>
    <x v="2"/>
    <s v="50k - 200k"/>
    <x v="132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x v="51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x v="51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x v="51"/>
    <n v="129570"/>
    <x v="1"/>
    <s v="200k - 1m"/>
    <x v="130"/>
    <n v="3400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x v="51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x v="51"/>
    <n v="129570"/>
    <x v="1"/>
    <s v="200k - 1m"/>
    <x v="130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x v="51"/>
    <n v="129570"/>
    <x v="1"/>
    <s v="200k - 1m"/>
    <x v="130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x v="1707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x v="51"/>
    <n v="129570"/>
    <x v="1"/>
    <s v="200k - 1m"/>
    <x v="130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x v="51"/>
    <n v="129570"/>
    <x v="1"/>
    <s v="200k - 1m"/>
    <x v="130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x v="1708"/>
    <n v="121190"/>
    <x v="1"/>
    <s v="200k - 1m"/>
    <x v="126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x v="274"/>
    <n v="121190"/>
    <x v="1"/>
    <s v="200k - 1m"/>
    <x v="126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x v="277"/>
    <n v="121190"/>
    <x v="1"/>
    <s v="200k - 1m"/>
    <x v="126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x v="62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x v="152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x v="152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x v="1709"/>
    <n v="123610"/>
    <x v="1"/>
    <s v="200k - 1m"/>
    <x v="127"/>
    <n v="31029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x v="167"/>
    <n v="122430"/>
    <x v="1"/>
    <s v="200k - 1m"/>
    <x v="131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x v="1710"/>
    <n v="122430"/>
    <x v="1"/>
    <s v="200k - 1m"/>
    <x v="131"/>
    <n v="5302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x v="41"/>
    <n v="122430"/>
    <x v="1"/>
    <s v="200k - 1m"/>
    <x v="131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x v="1711"/>
    <n v="122430"/>
    <x v="1"/>
    <s v="200k - 1m"/>
    <x v="131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x v="1712"/>
    <n v="122430"/>
    <x v="1"/>
    <s v="200k - 1m"/>
    <x v="131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x v="41"/>
    <n v="122430"/>
    <x v="1"/>
    <s v="200k - 1m"/>
    <x v="131"/>
    <n v="53029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x v="215"/>
    <n v="123610"/>
    <x v="1"/>
    <s v="200k - 1m"/>
    <x v="127"/>
    <n v="31029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x v="1713"/>
    <n v="123610"/>
    <x v="1"/>
    <s v="200k - 1m"/>
    <x v="127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x v="899"/>
    <n v="123610"/>
    <x v="1"/>
    <s v="200k - 1m"/>
    <x v="127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x v="1714"/>
    <n v="123610"/>
    <x v="1"/>
    <s v="200k - 1m"/>
    <x v="127"/>
    <n v="31029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x v="152"/>
    <n v="123610"/>
    <x v="1"/>
    <s v="200k - 1m"/>
    <x v="127"/>
    <n v="310298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x v="621"/>
    <n v="123610"/>
    <x v="1"/>
    <s v="200k - 1m"/>
    <x v="127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x v="1715"/>
    <n v="123610"/>
    <x v="1"/>
    <s v="200k - 1m"/>
    <x v="127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x v="215"/>
    <n v="123610"/>
    <x v="1"/>
    <s v="200k - 1m"/>
    <x v="127"/>
    <n v="310298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x v="1716"/>
    <n v="123610"/>
    <x v="1"/>
    <s v="200k - 1m"/>
    <x v="127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x v="1717"/>
    <n v="123610"/>
    <x v="1"/>
    <s v="200k - 1m"/>
    <x v="127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x v="1718"/>
    <n v="123610"/>
    <x v="1"/>
    <s v="200k - 1m"/>
    <x v="127"/>
    <n v="310298"/>
    <s v="11900"/>
    <s v="DF"/>
    <s v="DIESEL"/>
    <s v="N"/>
    <s v="1194"/>
    <x v="0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x v="1719"/>
    <n v="123610"/>
    <x v="1"/>
    <s v="200k - 1m"/>
    <x v="127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x v="73"/>
    <n v="123650"/>
    <x v="2"/>
    <s v="50k - 200k"/>
    <x v="133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x v="707"/>
    <n v="123650"/>
    <x v="2"/>
    <s v="50k - 200k"/>
    <x v="133"/>
    <n v="56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x v="215"/>
    <n v="123650"/>
    <x v="2"/>
    <s v="50k - 200k"/>
    <x v="133"/>
    <n v="56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x v="1720"/>
    <n v="123650"/>
    <x v="2"/>
    <s v="50k - 200k"/>
    <x v="133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x v="1721"/>
    <n v="123650"/>
    <x v="2"/>
    <s v="50k - 200k"/>
    <x v="133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x v="1722"/>
    <n v="123650"/>
    <x v="2"/>
    <s v="50k - 200k"/>
    <x v="133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x v="1723"/>
    <n v="123650"/>
    <x v="2"/>
    <s v="50k - 200k"/>
    <x v="133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x v="1724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x v="1725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x v="1726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x v="1727"/>
    <n v="120690"/>
    <x v="3"/>
    <s v="Over 1m"/>
    <x v="109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x v="1728"/>
    <n v="120690"/>
    <x v="3"/>
    <s v="Over 1m"/>
    <x v="109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x v="1729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x v="173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x v="1731"/>
    <n v="120690"/>
    <x v="3"/>
    <s v="Over 1m"/>
    <x v="109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x v="1732"/>
    <n v="120690"/>
    <x v="3"/>
    <s v="Over 1m"/>
    <x v="109"/>
    <n v="151051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x v="154"/>
    <n v="120690"/>
    <x v="3"/>
    <s v="Over 1m"/>
    <x v="109"/>
    <n v="1510516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x v="277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x v="412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x v="1733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x v="1734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x v="1126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x v="108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x v="59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x v="1681"/>
    <n v="120690"/>
    <x v="3"/>
    <s v="Over 1m"/>
    <x v="109"/>
    <n v="15105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x v="1735"/>
    <n v="120690"/>
    <x v="3"/>
    <s v="Over 1m"/>
    <x v="109"/>
    <n v="1510516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x v="154"/>
    <n v="120690"/>
    <x v="3"/>
    <s v="Over 1m"/>
    <x v="109"/>
    <n v="151051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x v="1571"/>
    <n v="120690"/>
    <x v="3"/>
    <s v="Over 1m"/>
    <x v="109"/>
    <n v="151051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x v="154"/>
    <n v="120690"/>
    <x v="3"/>
    <s v="Over 1m"/>
    <x v="109"/>
    <n v="1510516"/>
    <s v="11701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x v="1736"/>
    <n v="120690"/>
    <x v="3"/>
    <s v="Over 1m"/>
    <x v="109"/>
    <n v="15105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x v="51"/>
    <n v="120690"/>
    <x v="3"/>
    <s v="Over 1m"/>
    <x v="109"/>
    <n v="1510516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x v="1737"/>
    <n v="120690"/>
    <x v="3"/>
    <s v="Over 1m"/>
    <x v="109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x v="51"/>
    <n v="120690"/>
    <x v="3"/>
    <s v="Over 1m"/>
    <x v="109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x v="1738"/>
    <n v="120690"/>
    <x v="3"/>
    <s v="Over 1m"/>
    <x v="109"/>
    <n v="1510516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x v="73"/>
    <n v="120690"/>
    <x v="3"/>
    <s v="Over 1m"/>
    <x v="109"/>
    <n v="15105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x v="51"/>
    <n v="120690"/>
    <x v="3"/>
    <s v="Over 1m"/>
    <x v="109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x v="154"/>
    <n v="120690"/>
    <x v="3"/>
    <s v="Over 1m"/>
    <x v="109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x v="45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x v="51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x v="51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x v="274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x v="73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x v="108"/>
    <n v="121190"/>
    <x v="1"/>
    <s v="200k - 1m"/>
    <x v="126"/>
    <n v="64326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x v="65"/>
    <n v="121190"/>
    <x v="1"/>
    <s v="200k - 1m"/>
    <x v="126"/>
    <n v="643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x v="1739"/>
    <n v="121190"/>
    <x v="1"/>
    <s v="200k - 1m"/>
    <x v="126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x v="152"/>
    <n v="121190"/>
    <x v="1"/>
    <s v="200k - 1m"/>
    <x v="126"/>
    <n v="64326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x v="154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x v="789"/>
    <n v="121190"/>
    <x v="1"/>
    <s v="200k - 1m"/>
    <x v="126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x v="73"/>
    <n v="121190"/>
    <x v="1"/>
    <s v="200k - 1m"/>
    <x v="126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x v="73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x v="29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x v="215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x v="29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x v="707"/>
    <n v="121190"/>
    <x v="1"/>
    <s v="200k - 1m"/>
    <x v="126"/>
    <n v="64326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x v="1740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x v="1741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x v="1742"/>
    <n v="123960"/>
    <x v="2"/>
    <s v="50k - 200k"/>
    <x v="114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x v="1743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x v="899"/>
    <n v="123960"/>
    <x v="2"/>
    <s v="50k - 200k"/>
    <x v="114"/>
    <n v="1695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x v="1744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x v="1745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x v="1746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x v="279"/>
    <n v="120180"/>
    <x v="3"/>
    <s v="Over 1m"/>
    <x v="111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x v="424"/>
    <n v="120180"/>
    <x v="3"/>
    <s v="Over 1m"/>
    <x v="111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x v="1747"/>
    <n v="120180"/>
    <x v="3"/>
    <s v="Over 1m"/>
    <x v="111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x v="1748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x v="1749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x v="1750"/>
    <n v="122180"/>
    <x v="1"/>
    <s v="200k - 1m"/>
    <x v="129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x v="1751"/>
    <n v="122180"/>
    <x v="1"/>
    <s v="200k - 1m"/>
    <x v="129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x v="1752"/>
    <n v="122180"/>
    <x v="1"/>
    <s v="200k - 1m"/>
    <x v="129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x v="1752"/>
    <n v="122180"/>
    <x v="1"/>
    <s v="200k - 1m"/>
    <x v="129"/>
    <n v="24022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x v="1753"/>
    <n v="123950"/>
    <x v="2"/>
    <s v="Under 50k"/>
    <x v="134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x v="1754"/>
    <n v="123950"/>
    <x v="2"/>
    <s v="Under 50k"/>
    <x v="134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x v="1755"/>
    <n v="123950"/>
    <x v="2"/>
    <s v="Under 50k"/>
    <x v="134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x v="1756"/>
    <n v="123950"/>
    <x v="2"/>
    <s v="Under 50k"/>
    <x v="134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x v="470"/>
    <n v="123950"/>
    <x v="2"/>
    <s v="Under 50k"/>
    <x v="134"/>
    <n v="77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x v="427"/>
    <n v="123950"/>
    <x v="2"/>
    <s v="Under 50k"/>
    <x v="134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x v="1757"/>
    <n v="123950"/>
    <x v="2"/>
    <s v="Under 50k"/>
    <x v="134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x v="1758"/>
    <n v="123950"/>
    <x v="2"/>
    <s v="Under 50k"/>
    <x v="134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x v="1759"/>
    <n v="123950"/>
    <x v="2"/>
    <s v="Under 50k"/>
    <x v="134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x v="1760"/>
    <n v="123950"/>
    <x v="2"/>
    <s v="Under 50k"/>
    <x v="134"/>
    <n v="771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x v="1761"/>
    <n v="123950"/>
    <x v="2"/>
    <s v="Under 50k"/>
    <x v="134"/>
    <n v="7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x v="1762"/>
    <n v="123280"/>
    <x v="1"/>
    <s v="200k - 1m"/>
    <x v="128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x v="154"/>
    <n v="123280"/>
    <x v="1"/>
    <s v="200k - 1m"/>
    <x v="128"/>
    <n v="37604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x v="1763"/>
    <n v="123280"/>
    <x v="1"/>
    <s v="200k - 1m"/>
    <x v="128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x v="1764"/>
    <n v="123280"/>
    <x v="1"/>
    <s v="200k - 1m"/>
    <x v="128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x v="1765"/>
    <n v="123280"/>
    <x v="1"/>
    <s v="200k - 1m"/>
    <x v="128"/>
    <n v="37604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x v="1765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x v="479"/>
    <n v="123290"/>
    <x v="2"/>
    <s v="50k - 200k"/>
    <x v="135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x v="198"/>
    <n v="123290"/>
    <x v="2"/>
    <s v="50k - 200k"/>
    <x v="135"/>
    <n v="1919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x v="620"/>
    <n v="123290"/>
    <x v="2"/>
    <s v="50k - 200k"/>
    <x v="135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x v="1766"/>
    <n v="123290"/>
    <x v="2"/>
    <s v="50k - 200k"/>
    <x v="135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x v="708"/>
    <n v="123290"/>
    <x v="2"/>
    <s v="50k - 200k"/>
    <x v="135"/>
    <n v="19191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x v="189"/>
    <n v="123290"/>
    <x v="2"/>
    <s v="50k - 200k"/>
    <x v="135"/>
    <n v="1919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x v="708"/>
    <n v="123290"/>
    <x v="2"/>
    <s v="50k - 200k"/>
    <x v="135"/>
    <n v="1919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x v="606"/>
    <n v="123680"/>
    <x v="2"/>
    <s v="Under 50k"/>
    <x v="117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x v="356"/>
    <n v="123680"/>
    <x v="2"/>
    <s v="Under 50k"/>
    <x v="117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x v="1571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x v="277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x v="743"/>
    <n v="123680"/>
    <x v="2"/>
    <s v="Under 50k"/>
    <x v="117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x v="1767"/>
    <n v="123680"/>
    <x v="2"/>
    <s v="Under 50k"/>
    <x v="117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x v="152"/>
    <n v="123680"/>
    <x v="2"/>
    <s v="Under 50k"/>
    <x v="117"/>
    <n v="36484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x v="1768"/>
    <n v="123680"/>
    <x v="2"/>
    <s v="Under 50k"/>
    <x v="117"/>
    <n v="364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x v="29"/>
    <n v="123680"/>
    <x v="2"/>
    <s v="Under 50k"/>
    <x v="117"/>
    <n v="3648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x v="29"/>
    <n v="123680"/>
    <x v="2"/>
    <s v="Under 50k"/>
    <x v="117"/>
    <n v="364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x v="1769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x v="1770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x v="1771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x v="177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x v="1772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x v="1773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x v="1774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x v="732"/>
    <n v="120180"/>
    <x v="3"/>
    <s v="Over 1m"/>
    <x v="111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x v="412"/>
    <n v="120180"/>
    <x v="3"/>
    <s v="Over 1m"/>
    <x v="111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x v="732"/>
    <n v="120180"/>
    <x v="3"/>
    <s v="Over 1m"/>
    <x v="111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x v="154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x v="73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x v="1775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x v="1776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x v="1777"/>
    <n v="120620"/>
    <x v="3"/>
    <s v="Over 1m"/>
    <x v="102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x v="1778"/>
    <n v="120620"/>
    <x v="3"/>
    <s v="Over 1m"/>
    <x v="102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x v="41"/>
    <n v="120620"/>
    <x v="3"/>
    <s v="Over 1m"/>
    <x v="102"/>
    <n v="244177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x v="215"/>
    <n v="120620"/>
    <x v="3"/>
    <s v="Over 1m"/>
    <x v="102"/>
    <n v="244177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x v="1779"/>
    <n v="120620"/>
    <x v="3"/>
    <s v="Over 1m"/>
    <x v="102"/>
    <n v="244177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x v="1780"/>
    <n v="120620"/>
    <x v="3"/>
    <s v="Over 1m"/>
    <x v="102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x v="1781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x v="29"/>
    <n v="120620"/>
    <x v="3"/>
    <s v="Over 1m"/>
    <x v="102"/>
    <n v="24417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x v="277"/>
    <n v="120620"/>
    <x v="3"/>
    <s v="Over 1m"/>
    <x v="102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x v="1782"/>
    <n v="120620"/>
    <x v="3"/>
    <s v="Over 1m"/>
    <x v="102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x v="680"/>
    <n v="120620"/>
    <x v="3"/>
    <s v="Over 1m"/>
    <x v="102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x v="152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x v="1"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x v="1783"/>
    <n v="122460"/>
    <x v="1"/>
    <s v="200k - 1m"/>
    <x v="121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x v="1"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x v="1784"/>
    <n v="122460"/>
    <x v="1"/>
    <s v="200k - 1m"/>
    <x v="121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x v="45"/>
    <n v="122640"/>
    <x v="2"/>
    <s v="50k - 200k"/>
    <x v="113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x v="621"/>
    <n v="122640"/>
    <x v="2"/>
    <s v="50k - 200k"/>
    <x v="113"/>
    <n v="13133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x v="1785"/>
    <n v="122640"/>
    <x v="2"/>
    <s v="50k - 200k"/>
    <x v="113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x v="65"/>
    <n v="122640"/>
    <x v="2"/>
    <s v="50k - 200k"/>
    <x v="113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x v="603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x v="1786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x v="1787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x v="1788"/>
    <n v="129570"/>
    <x v="1"/>
    <s v="200k - 1m"/>
    <x v="130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x v="1789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x v="1790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x v="1791"/>
    <n v="129570"/>
    <x v="1"/>
    <s v="200k - 1m"/>
    <x v="130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x v="1791"/>
    <n v="129570"/>
    <x v="1"/>
    <s v="200k - 1m"/>
    <x v="130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x v="29"/>
    <n v="129680"/>
    <x v="1"/>
    <s v="200k - 1m"/>
    <x v="124"/>
    <n v="4527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x v="26"/>
    <n v="129680"/>
    <x v="1"/>
    <s v="200k - 1m"/>
    <x v="124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x v="1792"/>
    <n v="129680"/>
    <x v="1"/>
    <s v="200k - 1m"/>
    <x v="124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x v="1793"/>
    <n v="129680"/>
    <x v="1"/>
    <s v="200k - 1m"/>
    <x v="124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x v="1794"/>
    <n v="129680"/>
    <x v="1"/>
    <s v="200k - 1m"/>
    <x v="124"/>
    <n v="4527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x v="73"/>
    <n v="129680"/>
    <x v="1"/>
    <s v="200k - 1m"/>
    <x v="124"/>
    <n v="45279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x v="547"/>
    <n v="129680"/>
    <x v="1"/>
    <s v="200k - 1m"/>
    <x v="124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x v="198"/>
    <n v="129680"/>
    <x v="1"/>
    <s v="200k - 1m"/>
    <x v="124"/>
    <n v="45279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x v="1795"/>
    <n v="129680"/>
    <x v="1"/>
    <s v="200k - 1m"/>
    <x v="124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x v="154"/>
    <n v="129680"/>
    <x v="1"/>
    <s v="200k - 1m"/>
    <x v="124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x v="1796"/>
    <n v="129680"/>
    <x v="1"/>
    <s v="200k - 1m"/>
    <x v="124"/>
    <n v="4527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x v="1797"/>
    <n v="129680"/>
    <x v="1"/>
    <s v="200k - 1m"/>
    <x v="124"/>
    <n v="4527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x v="1798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x v="154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x v="1799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x v="1800"/>
    <n v="120460"/>
    <x v="3"/>
    <s v="Over 1m"/>
    <x v="110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x v="1801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x v="114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x v="1802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x v="1706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x v="1803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x v="152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x v="1804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x v="73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x v="1805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x v="1806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x v="1807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x v="743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x v="1808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x v="1809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x v="708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x v="242"/>
    <n v="120460"/>
    <x v="3"/>
    <s v="Over 1m"/>
    <x v="110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x v="1810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x v="1811"/>
    <n v="120460"/>
    <x v="3"/>
    <s v="Over 1m"/>
    <x v="110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x v="412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x v="91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x v="1812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x v="1813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x v="1814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x v="645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x v="181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x v="1816"/>
    <n v="120460"/>
    <x v="3"/>
    <s v="Over 1m"/>
    <x v="110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x v="1817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x v="1786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x v="708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x v="1818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x v="531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x v="158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x v="1819"/>
    <n v="123280"/>
    <x v="1"/>
    <s v="200k - 1m"/>
    <x v="128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x v="1820"/>
    <n v="123280"/>
    <x v="1"/>
    <s v="200k - 1m"/>
    <x v="128"/>
    <n v="3760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x v="1821"/>
    <n v="123280"/>
    <x v="1"/>
    <s v="200k - 1m"/>
    <x v="128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x v="182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x v="108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x v="1822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x v="1823"/>
    <n v="120180"/>
    <x v="3"/>
    <s v="Over 1m"/>
    <x v="111"/>
    <n v="55023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x v="1688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x v="1824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x v="60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x v="169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x v="1"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x v="1825"/>
    <n v="127580"/>
    <x v="1"/>
    <s v="200k - 1m"/>
    <x v="129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826"/>
    <n v="123970"/>
    <x v="1"/>
    <s v="200k - 1m"/>
    <x v="123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x v="62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x v="1827"/>
    <n v="120690"/>
    <x v="3"/>
    <s v="Over 1m"/>
    <x v="109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828"/>
    <n v="120690"/>
    <x v="3"/>
    <s v="Over 1m"/>
    <x v="109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x v="154"/>
    <n v="120690"/>
    <x v="3"/>
    <s v="Over 1m"/>
    <x v="109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x v="277"/>
    <n v="120690"/>
    <x v="3"/>
    <s v="Over 1m"/>
    <x v="109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x v="154"/>
    <n v="120690"/>
    <x v="3"/>
    <s v="Over 1m"/>
    <x v="109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x v="152"/>
    <n v="120690"/>
    <x v="3"/>
    <s v="Over 1m"/>
    <x v="109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x v="1"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x v="1829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x v="1"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x v="1830"/>
    <n v="120180"/>
    <x v="3"/>
    <s v="Over 1m"/>
    <x v="111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x v="1"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x v="1831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x v="1"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x v="277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x v="1"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x v="427"/>
    <n v="120180"/>
    <x v="3"/>
    <s v="Over 1m"/>
    <x v="111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x v="51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x v="1832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x v="51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x v="108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x v="635"/>
    <n v="123610"/>
    <x v="1"/>
    <s v="200k - 1m"/>
    <x v="127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x v="460"/>
    <n v="123610"/>
    <x v="1"/>
    <s v="200k - 1m"/>
    <x v="127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x v="708"/>
    <n v="123610"/>
    <x v="1"/>
    <s v="200k - 1m"/>
    <x v="127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x v="1833"/>
    <n v="123610"/>
    <x v="1"/>
    <s v="200k - 1m"/>
    <x v="127"/>
    <n v="31029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x v="166"/>
    <n v="123610"/>
    <x v="1"/>
    <s v="200k - 1m"/>
    <x v="127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x v="1834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x v="1835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x v="1836"/>
    <n v="120460"/>
    <x v="3"/>
    <s v="Over 1m"/>
    <x v="110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x v="309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x v="1"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x v="392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x v="29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x v="68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x v="1"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x v="73"/>
    <n v="124220"/>
    <x v="2"/>
    <s v="50k - 200k"/>
    <x v="118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x v="1"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x v="1837"/>
    <n v="121680"/>
    <x v="1"/>
    <s v="200k - 1m"/>
    <x v="125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x v="1"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x v="1838"/>
    <n v="121680"/>
    <x v="1"/>
    <s v="200k - 1m"/>
    <x v="125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x v="29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x v="68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x v="1"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x v="1839"/>
    <n v="122430"/>
    <x v="1"/>
    <s v="200k - 1m"/>
    <x v="131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x v="1"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x v="1168"/>
    <n v="122430"/>
    <x v="1"/>
    <s v="200k - 1m"/>
    <x v="131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x v="1840"/>
    <n v="120690"/>
    <x v="3"/>
    <s v="Over 1m"/>
    <x v="109"/>
    <n v="151051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x v="1841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x v="1842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x v="152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x v="1843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x v="590"/>
    <n v="120690"/>
    <x v="3"/>
    <s v="Over 1m"/>
    <x v="109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x v="51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x v="51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x v="51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x v="1844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x v="51"/>
    <n v="130200"/>
    <x v="3"/>
    <s v="Over 1m"/>
    <x v="136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x v="51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x v="51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x v="1845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x v="1846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x v="1847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x v="1848"/>
    <n v="130200"/>
    <x v="3"/>
    <s v="Over 1m"/>
    <x v="136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x v="1849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x v="152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x v="1850"/>
    <n v="139520"/>
    <x v="1"/>
    <s v="200k - 1m"/>
    <x v="15"/>
    <n v="44594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x v="152"/>
    <n v="139520"/>
    <x v="1"/>
    <s v="200k - 1m"/>
    <x v="15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x v="1851"/>
    <n v="130000"/>
    <x v="0"/>
    <s v="Under 50k"/>
    <x v="138"/>
    <n v="0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x v="1852"/>
    <n v="130000"/>
    <x v="0"/>
    <s v="Under 50k"/>
    <x v="13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x v="1853"/>
    <n v="130000"/>
    <x v="0"/>
    <s v="Under 50k"/>
    <x v="13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x v="1854"/>
    <n v="130000"/>
    <x v="0"/>
    <s v="Under 50k"/>
    <x v="1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x v="1855"/>
    <n v="130000"/>
    <x v="0"/>
    <s v="Under 50k"/>
    <x v="138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x v="1856"/>
    <n v="130000"/>
    <x v="0"/>
    <s v="Under 50k"/>
    <x v="13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x v="1857"/>
    <n v="131220"/>
    <x v="1"/>
    <s v="200k - 1m"/>
    <x v="139"/>
    <n v="26067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x v="1858"/>
    <n v="131220"/>
    <x v="1"/>
    <s v="200k - 1m"/>
    <x v="139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x v="1859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x v="1860"/>
    <n v="130000"/>
    <x v="0"/>
    <s v="Under 50k"/>
    <x v="13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x v="51"/>
    <n v="130000"/>
    <x v="0"/>
    <s v="Under 50k"/>
    <x v="13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x v="1861"/>
    <n v="130000"/>
    <x v="0"/>
    <s v="Under 50k"/>
    <x v="138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x v="51"/>
    <n v="130000"/>
    <x v="0"/>
    <s v="Under 50k"/>
    <x v="138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x v="51"/>
    <n v="130000"/>
    <x v="0"/>
    <s v="Under 50k"/>
    <x v="13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x v="1862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x v="1863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x v="1864"/>
    <n v="130000"/>
    <x v="0"/>
    <s v="Under 50k"/>
    <x v="13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x v="1865"/>
    <n v="130000"/>
    <x v="0"/>
    <s v="Under 50k"/>
    <x v="138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x v="1866"/>
    <n v="130000"/>
    <x v="0"/>
    <s v="Under 50k"/>
    <x v="138"/>
    <n v="0"/>
    <s v="635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x v="51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x v="1867"/>
    <n v="130000"/>
    <x v="0"/>
    <s v="Under 50k"/>
    <x v="138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x v="1"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x v="65"/>
    <n v="130200"/>
    <x v="3"/>
    <s v="Over 1m"/>
    <x v="136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x v="1868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x v="1869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x v="1870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x v="1871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x v="1872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x v="1873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x v="1874"/>
    <n v="130200"/>
    <x v="3"/>
    <s v="Over 1m"/>
    <x v="136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x v="1875"/>
    <n v="130200"/>
    <x v="3"/>
    <s v="Over 1m"/>
    <x v="136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x v="1876"/>
    <n v="130200"/>
    <x v="3"/>
    <s v="Over 1m"/>
    <x v="136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x v="1877"/>
    <n v="130200"/>
    <x v="3"/>
    <s v="Over 1m"/>
    <x v="136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x v="1878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x v="1879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x v="51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x v="51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x v="188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x v="0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x v="1881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x v="0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x v="51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x v="0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x v="1882"/>
    <n v="131220"/>
    <x v="1"/>
    <s v="200k - 1m"/>
    <x v="139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x v="0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x v="1883"/>
    <n v="131220"/>
    <x v="1"/>
    <s v="200k - 1m"/>
    <x v="139"/>
    <n v="2606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x v="51"/>
    <n v="130200"/>
    <x v="3"/>
    <s v="Over 1m"/>
    <x v="136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x v="1884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x v="1884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x v="39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x v="1885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x v="51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x v="51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x v="393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x v="5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x v="1886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x v="51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x v="1887"/>
    <n v="130000"/>
    <x v="0"/>
    <s v="Under 50k"/>
    <x v="138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x v="1888"/>
    <n v="130000"/>
    <x v="0"/>
    <s v="Under 50k"/>
    <x v="138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x v="1889"/>
    <n v="130000"/>
    <x v="0"/>
    <s v="Under 50k"/>
    <x v="138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x v="1890"/>
    <n v="130000"/>
    <x v="0"/>
    <s v="Under 50k"/>
    <x v="13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x v="984"/>
    <n v="130000"/>
    <x v="0"/>
    <s v="Under 50k"/>
    <x v="138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x v="1891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x v="1892"/>
    <n v="130000"/>
    <x v="0"/>
    <s v="Under 50k"/>
    <x v="138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x v="1893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x v="1894"/>
    <n v="130000"/>
    <x v="0"/>
    <s v="Under 50k"/>
    <x v="138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x v="1895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x v="1896"/>
    <n v="130000"/>
    <x v="0"/>
    <s v="Under 50k"/>
    <x v="138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x v="1897"/>
    <n v="130000"/>
    <x v="0"/>
    <s v="Under 50k"/>
    <x v="138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x v="1898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x v="1899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x v="621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x v="190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x v="1901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x v="1902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x v="1903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x v="190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x v="1904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x v="1905"/>
    <n v="130000"/>
    <x v="0"/>
    <s v="Under 50k"/>
    <x v="138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x v="1906"/>
    <n v="130000"/>
    <x v="0"/>
    <s v="Under 50k"/>
    <x v="138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x v="1907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x v="51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x v="51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x v="51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x v="51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x v="51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x v="51"/>
    <n v="130000"/>
    <x v="0"/>
    <s v="Under 50k"/>
    <x v="13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x v="51"/>
    <n v="130000"/>
    <x v="0"/>
    <s v="Under 50k"/>
    <x v="13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x v="51"/>
    <n v="130000"/>
    <x v="0"/>
    <s v="Under 50k"/>
    <x v="138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x v="51"/>
    <n v="130000"/>
    <x v="0"/>
    <s v="Under 50k"/>
    <x v="138"/>
    <n v="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x v="51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x v="51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x v="51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x v="51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x v="51"/>
    <n v="130000"/>
    <x v="0"/>
    <s v="Under 50k"/>
    <x v="138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x v="51"/>
    <n v="130000"/>
    <x v="0"/>
    <s v="Under 50k"/>
    <x v="138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x v="51"/>
    <n v="130000"/>
    <x v="0"/>
    <s v="Under 50k"/>
    <x v="138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x v="51"/>
    <n v="130000"/>
    <x v="0"/>
    <s v="Under 50k"/>
    <x v="138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x v="51"/>
    <n v="130000"/>
    <x v="0"/>
    <s v="Under 50k"/>
    <x v="138"/>
    <n v="0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x v="51"/>
    <n v="130000"/>
    <x v="0"/>
    <s v="Under 50k"/>
    <x v="138"/>
    <n v="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x v="51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x v="51"/>
    <n v="130000"/>
    <x v="0"/>
    <s v="Under 50k"/>
    <x v="13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x v="51"/>
    <n v="130000"/>
    <x v="0"/>
    <s v="Under 50k"/>
    <x v="13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x v="51"/>
    <n v="130000"/>
    <x v="0"/>
    <s v="Under 50k"/>
    <x v="138"/>
    <n v="0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x v="51"/>
    <n v="130000"/>
    <x v="0"/>
    <s v="Under 50k"/>
    <x v="138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x v="51"/>
    <n v="130000"/>
    <x v="0"/>
    <s v="Under 50k"/>
    <x v="138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x v="51"/>
    <n v="130000"/>
    <x v="0"/>
    <s v="Under 50k"/>
    <x v="1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x v="51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x v="51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x v="51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x v="51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x v="51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x v="51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x v="51"/>
    <n v="130000"/>
    <x v="0"/>
    <s v="Under 50k"/>
    <x v="138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x v="5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x v="5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x v="5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x v="5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x v="5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x v="5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x v="51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x v="51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x v="51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x v="1908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x v="1909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x v="1910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x v="51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x v="51"/>
    <n v="130200"/>
    <x v="3"/>
    <s v="Over 1m"/>
    <x v="136"/>
    <n v="4515419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x v="51"/>
    <n v="130200"/>
    <x v="3"/>
    <s v="Over 1m"/>
    <x v="136"/>
    <n v="4515419"/>
    <s v="11700"/>
    <s v="  "/>
    <m/>
    <s v="N"/>
    <s v="1175"/>
    <x v="0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x v="191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x v="1912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x v="51"/>
    <n v="130200"/>
    <x v="3"/>
    <s v="Over 1m"/>
    <x v="136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x v="51"/>
    <n v="130200"/>
    <x v="3"/>
    <s v="Over 1m"/>
    <x v="136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x v="51"/>
    <n v="130200"/>
    <x v="3"/>
    <s v="Over 1m"/>
    <x v="136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x v="51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x v="51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x v="51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x v="1913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x v="1914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x v="51"/>
    <n v="130200"/>
    <x v="3"/>
    <s v="Over 1m"/>
    <x v="136"/>
    <n v="4515419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x v="51"/>
    <n v="130200"/>
    <x v="3"/>
    <s v="Over 1m"/>
    <x v="136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x v="1915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x v="51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x v="51"/>
    <n v="130200"/>
    <x v="3"/>
    <s v="Over 1m"/>
    <x v="136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x v="51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x v="1916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x v="51"/>
    <n v="130200"/>
    <x v="3"/>
    <s v="Over 1m"/>
    <x v="136"/>
    <n v="45154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x v="51"/>
    <n v="130200"/>
    <x v="3"/>
    <s v="Over 1m"/>
    <x v="136"/>
    <n v="4515419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x v="51"/>
    <n v="130200"/>
    <x v="3"/>
    <s v="Over 1m"/>
    <x v="136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x v="51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x v="5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x v="51"/>
    <n v="130200"/>
    <x v="3"/>
    <s v="Over 1m"/>
    <x v="136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x v="51"/>
    <n v="130200"/>
    <x v="3"/>
    <s v="Over 1m"/>
    <x v="136"/>
    <n v="4515419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x v="295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x v="470"/>
    <n v="130200"/>
    <x v="3"/>
    <s v="Over 1m"/>
    <x v="136"/>
    <n v="4515419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x v="470"/>
    <n v="130200"/>
    <x v="3"/>
    <s v="Over 1m"/>
    <x v="136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x v="1917"/>
    <n v="130200"/>
    <x v="3"/>
    <s v="Over 1m"/>
    <x v="136"/>
    <n v="4515419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x v="470"/>
    <n v="130200"/>
    <x v="3"/>
    <s v="Over 1m"/>
    <x v="136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x v="1908"/>
    <n v="133030"/>
    <x v="2"/>
    <s v="50k - 200k"/>
    <x v="140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x v="1908"/>
    <n v="133030"/>
    <x v="2"/>
    <s v="50k - 200k"/>
    <x v="140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x v="435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x v="1918"/>
    <n v="133770"/>
    <x v="2"/>
    <s v="50k - 200k"/>
    <x v="142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x v="473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x v="1919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x v="51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x v="192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x v="205"/>
    <n v="132220"/>
    <x v="2"/>
    <s v="50k - 200k"/>
    <x v="143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x v="1921"/>
    <n v="132220"/>
    <x v="2"/>
    <s v="50k - 200k"/>
    <x v="143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x v="267"/>
    <n v="133030"/>
    <x v="2"/>
    <s v="50k - 200k"/>
    <x v="140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x v="473"/>
    <n v="133030"/>
    <x v="2"/>
    <s v="50k - 200k"/>
    <x v="140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x v="802"/>
    <n v="131570"/>
    <x v="2"/>
    <s v="50k - 200k"/>
    <x v="141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x v="1922"/>
    <n v="133770"/>
    <x v="2"/>
    <s v="50k - 200k"/>
    <x v="142"/>
    <n v="60851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x v="1923"/>
    <n v="132220"/>
    <x v="2"/>
    <s v="50k - 200k"/>
    <x v="143"/>
    <n v="95779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x v="242"/>
    <n v="133770"/>
    <x v="2"/>
    <s v="50k - 200k"/>
    <x v="142"/>
    <n v="6085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x v="220"/>
    <n v="132220"/>
    <x v="2"/>
    <s v="50k - 200k"/>
    <x v="143"/>
    <n v="9577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x v="242"/>
    <n v="131570"/>
    <x v="2"/>
    <s v="50k - 200k"/>
    <x v="141"/>
    <n v="1375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x v="581"/>
    <n v="133770"/>
    <x v="2"/>
    <s v="50k - 200k"/>
    <x v="142"/>
    <n v="6085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x v="1924"/>
    <n v="132220"/>
    <x v="2"/>
    <s v="50k - 200k"/>
    <x v="143"/>
    <n v="95779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x v="29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x v="1925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x v="242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x v="167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x v="195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x v="1055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x v="514"/>
    <n v="132920"/>
    <x v="2"/>
    <s v="50k - 200k"/>
    <x v="144"/>
    <n v="1308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x v="635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x v="1926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x v="1927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x v="1928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x v="25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x v="242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x v="22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x v="25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x v="29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x v="159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x v="514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x v="195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x v="1929"/>
    <n v="132220"/>
    <x v="2"/>
    <s v="50k - 200k"/>
    <x v="143"/>
    <n v="9577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x v="514"/>
    <n v="133030"/>
    <x v="2"/>
    <s v="50k - 200k"/>
    <x v="140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x v="1930"/>
    <n v="133770"/>
    <x v="2"/>
    <s v="50k - 200k"/>
    <x v="142"/>
    <n v="6085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x v="1931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x v="1932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x v="1933"/>
    <n v="134480"/>
    <x v="2"/>
    <s v="50k - 200k"/>
    <x v="145"/>
    <n v="514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x v="234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x v="802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x v="635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x v="356"/>
    <n v="132220"/>
    <x v="2"/>
    <s v="50k - 200k"/>
    <x v="143"/>
    <n v="957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x v="267"/>
    <n v="133030"/>
    <x v="2"/>
    <s v="50k - 200k"/>
    <x v="140"/>
    <n v="12875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x v="984"/>
    <n v="131570"/>
    <x v="2"/>
    <s v="50k - 200k"/>
    <x v="141"/>
    <n v="13757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x v="29"/>
    <n v="133030"/>
    <x v="2"/>
    <s v="50k - 200k"/>
    <x v="140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x v="29"/>
    <n v="133030"/>
    <x v="2"/>
    <s v="50k - 200k"/>
    <x v="140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x v="1934"/>
    <n v="134480"/>
    <x v="2"/>
    <s v="50k - 200k"/>
    <x v="145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x v="1935"/>
    <n v="134480"/>
    <x v="2"/>
    <s v="50k - 200k"/>
    <x v="145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x v="234"/>
    <n v="132920"/>
    <x v="2"/>
    <s v="50k - 200k"/>
    <x v="144"/>
    <n v="13084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x v="60"/>
    <n v="131570"/>
    <x v="2"/>
    <s v="50k - 200k"/>
    <x v="141"/>
    <n v="1375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x v="196"/>
    <n v="131570"/>
    <x v="2"/>
    <s v="50k - 200k"/>
    <x v="141"/>
    <n v="13757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x v="1936"/>
    <n v="134480"/>
    <x v="2"/>
    <s v="50k - 200k"/>
    <x v="145"/>
    <n v="5145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x v="51"/>
    <n v="132220"/>
    <x v="2"/>
    <s v="50k - 200k"/>
    <x v="143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x v="1937"/>
    <n v="132220"/>
    <x v="2"/>
    <s v="50k - 200k"/>
    <x v="143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x v="51"/>
    <n v="133030"/>
    <x v="2"/>
    <s v="50k - 200k"/>
    <x v="140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x v="1938"/>
    <n v="133030"/>
    <x v="2"/>
    <s v="50k - 200k"/>
    <x v="140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x v="51"/>
    <n v="132920"/>
    <x v="2"/>
    <s v="50k - 200k"/>
    <x v="144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x v="1939"/>
    <n v="132920"/>
    <x v="2"/>
    <s v="50k - 200k"/>
    <x v="144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x v="51"/>
    <n v="134480"/>
    <x v="2"/>
    <s v="50k - 200k"/>
    <x v="145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x v="1940"/>
    <n v="134480"/>
    <x v="2"/>
    <s v="50k - 200k"/>
    <x v="145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x v="51"/>
    <n v="131570"/>
    <x v="2"/>
    <s v="50k - 200k"/>
    <x v="141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x v="1941"/>
    <n v="131570"/>
    <x v="2"/>
    <s v="50k - 200k"/>
    <x v="141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x v="51"/>
    <n v="133770"/>
    <x v="2"/>
    <s v="50k - 200k"/>
    <x v="142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x v="1120"/>
    <n v="133770"/>
    <x v="2"/>
    <s v="50k - 200k"/>
    <x v="142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x v="477"/>
    <n v="130000"/>
    <x v="0"/>
    <s v="Under 50k"/>
    <x v="13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x v="154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x v="267"/>
    <n v="130000"/>
    <x v="0"/>
    <s v="Under 50k"/>
    <x v="13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x v="802"/>
    <n v="132220"/>
    <x v="2"/>
    <s v="50k - 200k"/>
    <x v="143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x v="254"/>
    <n v="132220"/>
    <x v="2"/>
    <s v="50k - 200k"/>
    <x v="143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x v="29"/>
    <n v="133030"/>
    <x v="2"/>
    <s v="50k - 200k"/>
    <x v="140"/>
    <n v="12875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x v="1942"/>
    <n v="131570"/>
    <x v="2"/>
    <s v="50k - 200k"/>
    <x v="141"/>
    <n v="1375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x v="254"/>
    <n v="133770"/>
    <x v="2"/>
    <s v="50k - 200k"/>
    <x v="142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x v="1943"/>
    <n v="133770"/>
    <x v="2"/>
    <s v="50k - 200k"/>
    <x v="142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x v="195"/>
    <n v="134480"/>
    <x v="2"/>
    <s v="50k - 200k"/>
    <x v="145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x v="195"/>
    <n v="134480"/>
    <x v="2"/>
    <s v="50k - 200k"/>
    <x v="145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x v="1944"/>
    <n v="130200"/>
    <x v="3"/>
    <s v="Over 1m"/>
    <x v="136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x v="1945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x v="1946"/>
    <n v="130200"/>
    <x v="3"/>
    <s v="Over 1m"/>
    <x v="136"/>
    <n v="4515419"/>
    <s v="11700"/>
    <s v="  "/>
    <m/>
    <s v="N"/>
    <s v="1176"/>
    <x v="0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x v="1947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x v="1948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x v="29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x v="29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x v="1949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x v="331"/>
    <n v="130200"/>
    <x v="3"/>
    <s v="Over 1m"/>
    <x v="136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x v="1950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x v="1951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x v="45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x v="1952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x v="234"/>
    <n v="130200"/>
    <x v="3"/>
    <s v="Over 1m"/>
    <x v="136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x v="254"/>
    <n v="130200"/>
    <x v="3"/>
    <s v="Over 1m"/>
    <x v="136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x v="22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x v="1953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x v="166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x v="1954"/>
    <n v="130200"/>
    <x v="3"/>
    <s v="Over 1m"/>
    <x v="136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x v="242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x v="254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x v="242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x v="220"/>
    <n v="130200"/>
    <x v="3"/>
    <s v="Over 1m"/>
    <x v="136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x v="51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x v="22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x v="220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x v="1955"/>
    <n v="130200"/>
    <x v="3"/>
    <s v="Over 1m"/>
    <x v="136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x v="1956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x v="1957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x v="1958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x v="195"/>
    <n v="139540"/>
    <x v="1"/>
    <s v="200k - 1m"/>
    <x v="137"/>
    <n v="3867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x v="111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x v="1959"/>
    <n v="139540"/>
    <x v="1"/>
    <s v="200k - 1m"/>
    <x v="137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x v="195"/>
    <n v="139540"/>
    <x v="1"/>
    <s v="200k - 1m"/>
    <x v="137"/>
    <n v="38678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x v="584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x v="1960"/>
    <n v="139540"/>
    <x v="1"/>
    <s v="200k - 1m"/>
    <x v="137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x v="1961"/>
    <n v="139540"/>
    <x v="1"/>
    <s v="200k - 1m"/>
    <x v="137"/>
    <n v="3867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x v="29"/>
    <n v="139540"/>
    <x v="1"/>
    <s v="200k - 1m"/>
    <x v="137"/>
    <n v="386787"/>
    <s v="11300"/>
    <s v="DF"/>
    <s v="DIESEL"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x v="65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x v="65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x v="1"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x v="1962"/>
    <n v="130200"/>
    <x v="3"/>
    <s v="Over 1m"/>
    <x v="136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x v="242"/>
    <n v="130200"/>
    <x v="3"/>
    <s v="Over 1m"/>
    <x v="136"/>
    <n v="451541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x v="1963"/>
    <n v="130200"/>
    <x v="3"/>
    <s v="Over 1m"/>
    <x v="136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x v="1964"/>
    <n v="130200"/>
    <x v="3"/>
    <s v="Over 1m"/>
    <x v="136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x v="1965"/>
    <n v="131220"/>
    <x v="1"/>
    <s v="200k - 1m"/>
    <x v="139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x v="1966"/>
    <n v="131220"/>
    <x v="1"/>
    <s v="200k - 1m"/>
    <x v="139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x v="1967"/>
    <n v="131220"/>
    <x v="1"/>
    <s v="200k - 1m"/>
    <x v="139"/>
    <n v="26067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x v="1968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x v="1969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x v="1970"/>
    <n v="130200"/>
    <x v="3"/>
    <s v="Over 1m"/>
    <x v="136"/>
    <n v="45154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x v="1971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x v="1"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x v="1972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x v="1973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x v="635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x v="1974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x v="34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x v="1975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x v="1976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x v="1884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x v="1977"/>
    <n v="130200"/>
    <x v="3"/>
    <s v="Over 1m"/>
    <x v="136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x v="1978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x v="1979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x v="154"/>
    <n v="130200"/>
    <x v="3"/>
    <s v="Over 1m"/>
    <x v="136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x v="220"/>
    <n v="139520"/>
    <x v="1"/>
    <s v="200k - 1m"/>
    <x v="15"/>
    <n v="44594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x v="1980"/>
    <n v="139520"/>
    <x v="1"/>
    <s v="200k - 1m"/>
    <x v="15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x v="1981"/>
    <n v="139520"/>
    <x v="1"/>
    <s v="200k - 1m"/>
    <x v="15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x v="1982"/>
    <n v="139520"/>
    <x v="1"/>
    <s v="200k - 1m"/>
    <x v="15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x v="220"/>
    <n v="139520"/>
    <x v="1"/>
    <s v="200k - 1m"/>
    <x v="15"/>
    <n v="44594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x v="1983"/>
    <n v="139520"/>
    <x v="1"/>
    <s v="200k - 1m"/>
    <x v="15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x v="1984"/>
    <n v="139520"/>
    <x v="1"/>
    <s v="200k - 1m"/>
    <x v="15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x v="250"/>
    <n v="139520"/>
    <x v="1"/>
    <s v="200k - 1m"/>
    <x v="15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x v="1449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x v="1985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x v="1986"/>
    <n v="139520"/>
    <x v="1"/>
    <s v="200k - 1m"/>
    <x v="15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x v="242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x v="279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x v="1987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x v="51"/>
    <n v="130200"/>
    <x v="3"/>
    <s v="Over 1m"/>
    <x v="136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x v="51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x v="963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x v="1988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x v="51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x v="5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x v="5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x v="1989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x v="51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x v="154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x v="51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x v="51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x v="51"/>
    <n v="130200"/>
    <x v="3"/>
    <s v="Over 1m"/>
    <x v="136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x v="51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x v="51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x v="51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x v="51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x v="199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x v="51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x v="51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x v="215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x v="267"/>
    <n v="130200"/>
    <x v="3"/>
    <s v="Over 1m"/>
    <x v="136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x v="1706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x v="6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x v="158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x v="152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x v="1991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x v="1992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x v="1992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x v="1993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x v="1994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x v="1995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x v="1996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x v="1997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x v="176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x v="193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x v="1998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x v="1999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x v="2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x v="2001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x v="2002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x v="1"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x v="331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x v="2003"/>
    <n v="660000"/>
    <x v="0"/>
    <s v="Under 50k"/>
    <x v="14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x v="2004"/>
    <n v="660000"/>
    <x v="0"/>
    <s v="Under 50k"/>
    <x v="14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x v="2005"/>
    <n v="660000"/>
    <x v="0"/>
    <s v="Under 50k"/>
    <x v="146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x v="0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x v="2006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x v="1"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x v="2007"/>
    <n v="150550"/>
    <x v="1"/>
    <s v="200k - 1m"/>
    <x v="147"/>
    <n v="8024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x v="1"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x v="2008"/>
    <n v="150550"/>
    <x v="1"/>
    <s v="200k - 1m"/>
    <x v="147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x v="435"/>
    <n v="150000"/>
    <x v="0"/>
    <s v="Under 50k"/>
    <x v="14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x v="912"/>
    <n v="150000"/>
    <x v="0"/>
    <s v="Under 50k"/>
    <x v="14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x v="51"/>
    <n v="150000"/>
    <x v="0"/>
    <s v="Under 50k"/>
    <x v="14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x v="624"/>
    <n v="150000"/>
    <x v="0"/>
    <s v="Under 50k"/>
    <x v="14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x v="51"/>
    <n v="150000"/>
    <x v="0"/>
    <s v="Under 50k"/>
    <x v="14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x v="2009"/>
    <n v="150000"/>
    <x v="0"/>
    <s v="Under 50k"/>
    <x v="14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x v="2010"/>
    <n v="150000"/>
    <x v="0"/>
    <s v="Under 50k"/>
    <x v="14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x v="2011"/>
    <n v="150000"/>
    <x v="0"/>
    <s v="Under 50k"/>
    <x v="14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x v="51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x v="2012"/>
    <n v="150000"/>
    <x v="0"/>
    <s v="Under 50k"/>
    <x v="148"/>
    <n v="0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x v="2013"/>
    <n v="150000"/>
    <x v="0"/>
    <s v="Under 50k"/>
    <x v="148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x v="2014"/>
    <n v="150000"/>
    <x v="0"/>
    <s v="Under 50k"/>
    <x v="14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x v="569"/>
    <n v="150000"/>
    <x v="0"/>
    <s v="Under 50k"/>
    <x v="148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x v="60"/>
    <n v="150000"/>
    <x v="0"/>
    <s v="Under 50k"/>
    <x v="14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x v="51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x v="51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x v="242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x v="0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x v="2015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x v="0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x v="2016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x v="0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x v="2017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x v="0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x v="2018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x v="2019"/>
    <n v="150000"/>
    <x v="0"/>
    <s v="Under 50k"/>
    <x v="14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x v="2020"/>
    <n v="150000"/>
    <x v="0"/>
    <s v="Under 50k"/>
    <x v="14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x v="2021"/>
    <n v="150000"/>
    <x v="0"/>
    <s v="Under 50k"/>
    <x v="14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x v="2022"/>
    <n v="150000"/>
    <x v="0"/>
    <s v="Under 50k"/>
    <x v="148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x v="2023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x v="2024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x v="2025"/>
    <n v="150550"/>
    <x v="1"/>
    <s v="200k - 1m"/>
    <x v="147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x v="2026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x v="2027"/>
    <n v="150550"/>
    <x v="1"/>
    <s v="200k - 1m"/>
    <x v="147"/>
    <n v="802459"/>
    <s v="991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x v="2028"/>
    <n v="150550"/>
    <x v="1"/>
    <s v="200k - 1m"/>
    <x v="147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x v="2029"/>
    <n v="150550"/>
    <x v="1"/>
    <s v="200k - 1m"/>
    <x v="147"/>
    <n v="80245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x v="2030"/>
    <n v="150550"/>
    <x v="1"/>
    <s v="200k - 1m"/>
    <x v="147"/>
    <n v="80245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x v="732"/>
    <n v="150550"/>
    <x v="1"/>
    <s v="200k - 1m"/>
    <x v="147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x v="108"/>
    <n v="150550"/>
    <x v="1"/>
    <s v="200k - 1m"/>
    <x v="147"/>
    <n v="80245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x v="2031"/>
    <n v="150550"/>
    <x v="1"/>
    <s v="200k - 1m"/>
    <x v="147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x v="2032"/>
    <n v="150550"/>
    <x v="1"/>
    <s v="200k - 1m"/>
    <x v="147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x v="0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x v="2033"/>
    <n v="190000"/>
    <x v="0"/>
    <s v="Under 50k"/>
    <x v="149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x v="51"/>
    <n v="190000"/>
    <x v="0"/>
    <s v="Under 50k"/>
    <x v="149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x v="51"/>
    <n v="190000"/>
    <x v="0"/>
    <s v="Under 50k"/>
    <x v="149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x v="2034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x v="51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x v="51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x v="51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x v="2035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x v="51"/>
    <n v="190000"/>
    <x v="0"/>
    <s v="Under 50k"/>
    <x v="149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x v="51"/>
    <n v="190000"/>
    <x v="0"/>
    <s v="Under 50k"/>
    <x v="149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36"/>
    <n v="191510"/>
    <x v="2"/>
    <s v="50k - 200k"/>
    <x v="150"/>
    <n v="17784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37"/>
    <n v="191690"/>
    <x v="2"/>
    <s v="50k - 200k"/>
    <x v="151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38"/>
    <n v="191870"/>
    <x v="2"/>
    <s v="50k - 200k"/>
    <x v="152"/>
    <n v="10649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39"/>
    <n v="192490"/>
    <x v="2"/>
    <s v="50k - 200k"/>
    <x v="153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x v="2040"/>
    <n v="193420"/>
    <x v="2"/>
    <s v="50k - 200k"/>
    <x v="154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1"/>
    <n v="193420"/>
    <x v="2"/>
    <s v="50k - 200k"/>
    <x v="154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2"/>
    <n v="193420"/>
    <x v="2"/>
    <s v="50k - 200k"/>
    <x v="154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x v="2043"/>
    <n v="194440"/>
    <x v="2"/>
    <s v="50k - 200k"/>
    <x v="155"/>
    <n v="6043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x v="2044"/>
    <n v="194440"/>
    <x v="2"/>
    <s v="50k - 200k"/>
    <x v="155"/>
    <n v="6043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5"/>
    <n v="194440"/>
    <x v="2"/>
    <s v="50k - 200k"/>
    <x v="155"/>
    <n v="60438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x v="2046"/>
    <n v="190820"/>
    <x v="1"/>
    <s v="200k - 1m"/>
    <x v="156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x v="2047"/>
    <n v="190820"/>
    <x v="1"/>
    <s v="200k - 1m"/>
    <x v="156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x v="1681"/>
    <n v="190820"/>
    <x v="1"/>
    <s v="200k - 1m"/>
    <x v="156"/>
    <n v="45007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x v="1"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x v="2048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x v="1"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x v="2049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x v="1"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x v="2050"/>
    <n v="190490"/>
    <x v="1"/>
    <s v="200k - 1m"/>
    <x v="158"/>
    <n v="7250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x v="51"/>
    <n v="190000"/>
    <x v="0"/>
    <s v="Under 50k"/>
    <x v="149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x v="51"/>
    <n v="190000"/>
    <x v="0"/>
    <s v="Under 50k"/>
    <x v="149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x v="51"/>
    <n v="190000"/>
    <x v="0"/>
    <s v="Under 50k"/>
    <x v="149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x v="51"/>
    <n v="190000"/>
    <x v="0"/>
    <s v="Under 50k"/>
    <x v="149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x v="51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x v="51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x v="2051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x v="51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x v="51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x v="2052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x v="51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x v="51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x v="606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x v="2053"/>
    <n v="190000"/>
    <x v="0"/>
    <s v="Under 50k"/>
    <x v="149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x v="307"/>
    <n v="190000"/>
    <x v="0"/>
    <s v="Under 50k"/>
    <x v="149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x v="708"/>
    <n v="190000"/>
    <x v="0"/>
    <s v="Under 50k"/>
    <x v="149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x v="2054"/>
    <n v="190000"/>
    <x v="0"/>
    <s v="Under 50k"/>
    <x v="149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x v="2055"/>
    <n v="190000"/>
    <x v="0"/>
    <s v="Under 50k"/>
    <x v="149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x v="274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x v="2056"/>
    <n v="190820"/>
    <x v="1"/>
    <s v="200k - 1m"/>
    <x v="156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x v="2057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x v="51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x v="51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x v="2058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x v="51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x v="51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x v="1"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x v="2059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x v="1"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x v="2060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x v="51"/>
    <n v="190000"/>
    <x v="0"/>
    <s v="Under 50k"/>
    <x v="14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x v="51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x v="2061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x v="2062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x v="2063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x v="2064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x v="2065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x v="51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x v="51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x v="2066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x v="51"/>
    <n v="190000"/>
    <x v="0"/>
    <s v="Under 50k"/>
    <x v="149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x v="51"/>
    <n v="190000"/>
    <x v="0"/>
    <s v="Under 50k"/>
    <x v="14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x v="51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x v="51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x v="51"/>
    <n v="190000"/>
    <x v="0"/>
    <s v="Under 50k"/>
    <x v="149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x v="2067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x v="51"/>
    <n v="190000"/>
    <x v="0"/>
    <s v="Under 50k"/>
    <x v="149"/>
    <n v="0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x v="2068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x v="2069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x v="207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x v="2071"/>
    <n v="190780"/>
    <x v="1"/>
    <s v="200k - 1m"/>
    <x v="157"/>
    <n v="28005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x v="2072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x v="154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x v="2073"/>
    <n v="190780"/>
    <x v="1"/>
    <s v="200k - 1m"/>
    <x v="157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x v="584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x v="2074"/>
    <n v="190780"/>
    <x v="1"/>
    <s v="200k - 1m"/>
    <x v="157"/>
    <n v="28005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x v="2075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x v="2076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x v="2077"/>
    <n v="190820"/>
    <x v="1"/>
    <s v="200k - 1m"/>
    <x v="156"/>
    <n v="4500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x v="2078"/>
    <n v="190820"/>
    <x v="1"/>
    <s v="200k - 1m"/>
    <x v="156"/>
    <n v="4500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x v="2079"/>
    <n v="190820"/>
    <x v="1"/>
    <s v="200k - 1m"/>
    <x v="156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x v="2080"/>
    <n v="190820"/>
    <x v="1"/>
    <s v="200k - 1m"/>
    <x v="156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x v="2081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x v="2082"/>
    <n v="190820"/>
    <x v="1"/>
    <s v="200k - 1m"/>
    <x v="156"/>
    <n v="45007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x v="65"/>
    <n v="190820"/>
    <x v="1"/>
    <s v="200k - 1m"/>
    <x v="156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x v="969"/>
    <n v="190820"/>
    <x v="1"/>
    <s v="200k - 1m"/>
    <x v="156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x v="2083"/>
    <n v="190820"/>
    <x v="1"/>
    <s v="200k - 1m"/>
    <x v="156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x v="41"/>
    <n v="190820"/>
    <x v="1"/>
    <s v="200k - 1m"/>
    <x v="156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x v="291"/>
    <n v="190820"/>
    <x v="1"/>
    <s v="200k - 1m"/>
    <x v="156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x v="2084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x v="2085"/>
    <n v="190820"/>
    <x v="1"/>
    <s v="200k - 1m"/>
    <x v="156"/>
    <n v="450070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x v="2086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x v="2087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x v="1"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x v="2088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x v="1"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x v="2089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x v="1"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x v="2090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x v="1"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x v="2091"/>
    <n v="191690"/>
    <x v="2"/>
    <s v="50k - 200k"/>
    <x v="151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x v="1"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x v="51"/>
    <n v="191690"/>
    <x v="2"/>
    <s v="50k - 200k"/>
    <x v="151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x v="1"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x v="2092"/>
    <n v="191510"/>
    <x v="2"/>
    <s v="50k - 200k"/>
    <x v="150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x v="1"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x v="51"/>
    <n v="191510"/>
    <x v="2"/>
    <s v="50k - 200k"/>
    <x v="150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x v="2093"/>
    <n v="192490"/>
    <x v="2"/>
    <s v="50k - 200k"/>
    <x v="153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x v="51"/>
    <n v="192490"/>
    <x v="2"/>
    <s v="50k - 200k"/>
    <x v="153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x v="2094"/>
    <n v="192490"/>
    <x v="2"/>
    <s v="50k - 200k"/>
    <x v="153"/>
    <n v="6781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x v="2095"/>
    <n v="191870"/>
    <x v="2"/>
    <s v="50k - 200k"/>
    <x v="152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6"/>
    <n v="19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7"/>
    <n v="31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8"/>
    <n v="46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x v="51"/>
    <n v="46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x v="2099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x v="2100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x v="2101"/>
    <n v="190780"/>
    <x v="1"/>
    <s v="200k - 1m"/>
    <x v="157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x v="2102"/>
    <n v="190780"/>
    <x v="1"/>
    <s v="200k - 1m"/>
    <x v="157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x v="1"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x v="2103"/>
    <n v="194440"/>
    <x v="2"/>
    <s v="50k - 200k"/>
    <x v="155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x v="51"/>
    <n v="190820"/>
    <x v="1"/>
    <s v="200k - 1m"/>
    <x v="156"/>
    <n v="4500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x v="2104"/>
    <n v="190820"/>
    <x v="1"/>
    <s v="200k - 1m"/>
    <x v="156"/>
    <n v="450070"/>
    <s v="117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x v="584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x v="51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x v="2105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x v="2106"/>
    <n v="192490"/>
    <x v="2"/>
    <s v="50k - 200k"/>
    <x v="153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x v="51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x v="2107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x v="51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x v="2108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x v="2109"/>
    <n v="194440"/>
    <x v="2"/>
    <s v="50k - 200k"/>
    <x v="155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x v="1"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x v="2110"/>
    <n v="192490"/>
    <x v="2"/>
    <s v="50k - 200k"/>
    <x v="153"/>
    <n v="6781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x v="1"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x v="2111"/>
    <n v="192490"/>
    <x v="2"/>
    <s v="50k - 200k"/>
    <x v="153"/>
    <n v="678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x v="519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x v="152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x v="2112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x v="2113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x v="2114"/>
    <n v="160000"/>
    <x v="0"/>
    <s v="Under 50k"/>
    <x v="15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x v="51"/>
    <n v="162690"/>
    <x v="2"/>
    <s v="50k - 200k"/>
    <x v="160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x v="2115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x v="2116"/>
    <n v="163240"/>
    <x v="2"/>
    <s v="50k - 200k"/>
    <x v="161"/>
    <n v="98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x v="2117"/>
    <n v="162690"/>
    <x v="2"/>
    <s v="50k - 200k"/>
    <x v="160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x v="5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x v="2118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x v="2119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x v="154"/>
    <n v="163700"/>
    <x v="2"/>
    <s v="50k - 200k"/>
    <x v="162"/>
    <n v="6980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x v="1"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x v="2120"/>
    <n v="162050"/>
    <x v="1"/>
    <s v="200k - 1m"/>
    <x v="163"/>
    <n v="3496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x v="2121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x v="2122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x v="2123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x v="2124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x v="2125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x v="621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x v="2126"/>
    <n v="160000"/>
    <x v="0"/>
    <s v="Under 50k"/>
    <x v="159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x v="2127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x v="620"/>
    <n v="160000"/>
    <x v="0"/>
    <s v="Under 50k"/>
    <x v="159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x v="2128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x v="51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x v="2129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x v="51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x v="213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x v="2131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x v="2132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x v="154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x v="2133"/>
    <n v="160000"/>
    <x v="0"/>
    <s v="Under 50k"/>
    <x v="159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x v="5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x v="51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x v="2134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x v="2135"/>
    <n v="160000"/>
    <x v="0"/>
    <s v="Under 50k"/>
    <x v="159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x v="51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x v="51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x v="51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x v="2136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x v="2137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x v="51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x v="2138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x v="2139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x v="2140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x v="2141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x v="5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x v="2142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x v="2143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x v="51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x v="51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x v="2144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x v="2145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x v="2146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x v="2147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x v="1"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x v="2148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x v="1"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x v="2149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x v="215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x v="2151"/>
    <n v="160000"/>
    <x v="0"/>
    <s v="Under 50k"/>
    <x v="159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x v="2152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x v="2153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x v="2154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x v="2155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x v="2156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x v="2157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x v="1007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x v="2158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x v="2159"/>
    <n v="162690"/>
    <x v="2"/>
    <s v="50k - 200k"/>
    <x v="160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x v="2160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x v="2161"/>
    <n v="163240"/>
    <x v="2"/>
    <s v="50k - 200k"/>
    <x v="161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x v="584"/>
    <n v="160000"/>
    <x v="0"/>
    <s v="Under 50k"/>
    <x v="159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x v="45"/>
    <n v="163700"/>
    <x v="2"/>
    <s v="50k - 200k"/>
    <x v="162"/>
    <n v="698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x v="2162"/>
    <n v="160000"/>
    <x v="0"/>
    <s v="Under 50k"/>
    <x v="159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x v="1"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x v="2163"/>
    <n v="160000"/>
    <x v="0"/>
    <s v="Under 50k"/>
    <x v="15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x v="1"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x v="2164"/>
    <n v="160000"/>
    <x v="0"/>
    <s v="Under 50k"/>
    <x v="15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x v="2165"/>
    <n v="164490"/>
    <x v="2"/>
    <s v="50k - 200k"/>
    <x v="164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x v="2166"/>
    <n v="164490"/>
    <x v="2"/>
    <s v="50k - 200k"/>
    <x v="164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x v="51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x v="51"/>
    <n v="162690"/>
    <x v="2"/>
    <s v="50k - 200k"/>
    <x v="160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x v="2167"/>
    <n v="162690"/>
    <x v="2"/>
    <s v="50k - 200k"/>
    <x v="160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x v="2168"/>
    <n v="162690"/>
    <x v="2"/>
    <s v="50k - 200k"/>
    <x v="160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x v="51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x v="531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x v="51"/>
    <n v="162690"/>
    <x v="2"/>
    <s v="50k - 200k"/>
    <x v="160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x v="51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x v="2169"/>
    <n v="163240"/>
    <x v="2"/>
    <s v="50k - 200k"/>
    <x v="161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x v="2170"/>
    <n v="163240"/>
    <x v="2"/>
    <s v="50k - 200k"/>
    <x v="161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x v="51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x v="2171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x v="309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x v="68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x v="51"/>
    <n v="163240"/>
    <x v="2"/>
    <s v="50k - 200k"/>
    <x v="161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x v="2172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x v="2173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x v="2174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x v="2175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x v="2176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x v="2177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x v="2178"/>
    <n v="163240"/>
    <x v="2"/>
    <s v="50k - 200k"/>
    <x v="161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x v="2179"/>
    <n v="163240"/>
    <x v="2"/>
    <s v="50k - 200k"/>
    <x v="161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x v="2180"/>
    <n v="163240"/>
    <x v="2"/>
    <s v="50k - 200k"/>
    <x v="161"/>
    <n v="983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x v="2181"/>
    <n v="162690"/>
    <x v="2"/>
    <s v="50k - 200k"/>
    <x v="160"/>
    <n v="15149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x v="581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x v="2182"/>
    <n v="162690"/>
    <x v="2"/>
    <s v="50k - 200k"/>
    <x v="160"/>
    <n v="1514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x v="51"/>
    <n v="162690"/>
    <x v="2"/>
    <s v="50k - 200k"/>
    <x v="160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x v="2183"/>
    <n v="162690"/>
    <x v="2"/>
    <s v="50k - 200k"/>
    <x v="160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x v="2184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x v="2185"/>
    <n v="162690"/>
    <x v="2"/>
    <s v="50k - 200k"/>
    <x v="160"/>
    <n v="15149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x v="51"/>
    <n v="162690"/>
    <x v="2"/>
    <s v="50k - 200k"/>
    <x v="160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x v="51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x v="2186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x v="1793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x v="22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x v="515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x v="2187"/>
    <n v="162690"/>
    <x v="2"/>
    <s v="50k - 200k"/>
    <x v="160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x v="2188"/>
    <n v="162690"/>
    <x v="2"/>
    <s v="50k - 200k"/>
    <x v="160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x v="42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x v="51"/>
    <n v="164490"/>
    <x v="2"/>
    <s v="50k - 200k"/>
    <x v="164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x v="2189"/>
    <n v="164490"/>
    <x v="2"/>
    <s v="50k - 200k"/>
    <x v="164"/>
    <n v="51924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x v="51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x v="219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x v="152"/>
    <n v="163710"/>
    <x v="2"/>
    <s v="50k - 200k"/>
    <x v="165"/>
    <n v="90733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x v="51"/>
    <n v="163710"/>
    <x v="2"/>
    <s v="50k - 200k"/>
    <x v="165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x v="215"/>
    <n v="163710"/>
    <x v="2"/>
    <s v="50k - 200k"/>
    <x v="165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x v="1626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x v="1678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x v="51"/>
    <n v="163710"/>
    <x v="2"/>
    <s v="50k - 200k"/>
    <x v="165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x v="159"/>
    <n v="163710"/>
    <x v="2"/>
    <s v="50k - 200k"/>
    <x v="165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x v="51"/>
    <n v="163710"/>
    <x v="2"/>
    <s v="50k - 200k"/>
    <x v="165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x v="51"/>
    <n v="163710"/>
    <x v="2"/>
    <s v="50k - 200k"/>
    <x v="165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x v="51"/>
    <n v="163710"/>
    <x v="2"/>
    <s v="50k - 200k"/>
    <x v="165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x v="2191"/>
    <n v="163710"/>
    <x v="2"/>
    <s v="50k - 200k"/>
    <x v="165"/>
    <n v="9073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x v="195"/>
    <n v="163710"/>
    <x v="2"/>
    <s v="50k - 200k"/>
    <x v="165"/>
    <n v="9073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x v="2192"/>
    <n v="163710"/>
    <x v="2"/>
    <s v="50k - 200k"/>
    <x v="165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x v="2193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x v="2194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x v="912"/>
    <n v="163710"/>
    <x v="2"/>
    <s v="50k - 200k"/>
    <x v="165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x v="584"/>
    <n v="163710"/>
    <x v="2"/>
    <s v="50k - 200k"/>
    <x v="165"/>
    <n v="9073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x v="2195"/>
    <n v="163710"/>
    <x v="2"/>
    <s v="50k - 200k"/>
    <x v="165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x v="2196"/>
    <n v="163710"/>
    <x v="2"/>
    <s v="50k - 200k"/>
    <x v="165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x v="219"/>
    <n v="163710"/>
    <x v="2"/>
    <s v="50k - 200k"/>
    <x v="165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x v="51"/>
    <n v="163700"/>
    <x v="2"/>
    <s v="50k - 200k"/>
    <x v="162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x v="2197"/>
    <n v="163700"/>
    <x v="2"/>
    <s v="50k - 200k"/>
    <x v="162"/>
    <n v="6980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x v="51"/>
    <n v="163700"/>
    <x v="2"/>
    <s v="50k - 200k"/>
    <x v="162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x v="51"/>
    <n v="163700"/>
    <x v="2"/>
    <s v="50k - 200k"/>
    <x v="162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x v="51"/>
    <n v="163700"/>
    <x v="2"/>
    <s v="50k - 200k"/>
    <x v="162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x v="309"/>
    <n v="164490"/>
    <x v="2"/>
    <s v="50k - 200k"/>
    <x v="164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x v="984"/>
    <n v="164490"/>
    <x v="2"/>
    <s v="50k - 200k"/>
    <x v="164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x v="620"/>
    <n v="164490"/>
    <x v="2"/>
    <s v="50k - 200k"/>
    <x v="164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x v="277"/>
    <n v="163240"/>
    <x v="2"/>
    <s v="50k - 200k"/>
    <x v="161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x v="2198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x v="277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x v="2199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x v="103"/>
    <n v="163700"/>
    <x v="2"/>
    <s v="50k - 200k"/>
    <x v="162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x v="108"/>
    <n v="163700"/>
    <x v="2"/>
    <s v="50k - 200k"/>
    <x v="162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x v="258"/>
    <n v="163700"/>
    <x v="2"/>
    <s v="50k - 200k"/>
    <x v="162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x v="2200"/>
    <n v="163700"/>
    <x v="2"/>
    <s v="50k - 200k"/>
    <x v="162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x v="2201"/>
    <n v="164490"/>
    <x v="2"/>
    <s v="50k - 200k"/>
    <x v="164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x v="2202"/>
    <n v="164490"/>
    <x v="2"/>
    <s v="50k - 200k"/>
    <x v="164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x v="2203"/>
    <n v="162050"/>
    <x v="1"/>
    <s v="200k - 1m"/>
    <x v="163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x v="2204"/>
    <n v="162690"/>
    <x v="2"/>
    <s v="50k - 200k"/>
    <x v="160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x v="2205"/>
    <n v="162050"/>
    <x v="1"/>
    <s v="200k - 1m"/>
    <x v="163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x v="2206"/>
    <n v="162690"/>
    <x v="2"/>
    <s v="50k - 200k"/>
    <x v="160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x v="1"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x v="2207"/>
    <n v="162050"/>
    <x v="1"/>
    <s v="200k - 1m"/>
    <x v="163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x v="1"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x v="2208"/>
    <n v="162050"/>
    <x v="1"/>
    <s v="200k - 1m"/>
    <x v="163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x v="2209"/>
    <n v="171620"/>
    <x v="2"/>
    <s v="50k - 200k"/>
    <x v="166"/>
    <n v="16131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x v="645"/>
    <n v="171620"/>
    <x v="2"/>
    <s v="50k - 200k"/>
    <x v="166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x v="29"/>
    <n v="171620"/>
    <x v="2"/>
    <s v="50k - 200k"/>
    <x v="166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x v="0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x v="2210"/>
    <n v="172410"/>
    <x v="2"/>
    <s v="50k - 200k"/>
    <x v="167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x v="2211"/>
    <n v="170030"/>
    <x v="3"/>
    <s v="Over 1m"/>
    <x v="168"/>
    <n v="860820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x v="51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x v="51"/>
    <n v="170030"/>
    <x v="3"/>
    <s v="Over 1m"/>
    <x v="168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x v="2212"/>
    <n v="170030"/>
    <x v="3"/>
    <s v="Over 1m"/>
    <x v="168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x v="51"/>
    <n v="170030"/>
    <x v="3"/>
    <s v="Over 1m"/>
    <x v="168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x v="51"/>
    <n v="170030"/>
    <x v="3"/>
    <s v="Over 1m"/>
    <x v="168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x v="45"/>
    <n v="170030"/>
    <x v="3"/>
    <s v="Over 1m"/>
    <x v="168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x v="2213"/>
    <n v="173780"/>
    <x v="1"/>
    <s v="200k - 1m"/>
    <x v="169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x v="2214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15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x v="459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x v="2216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x v="2217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18"/>
    <n v="170000"/>
    <x v="0"/>
    <s v="Under 50k"/>
    <x v="17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x v="2219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0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x v="2221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2"/>
    <n v="170030"/>
    <x v="3"/>
    <s v="Over 1m"/>
    <x v="168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x v="1148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3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x v="2128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x v="2224"/>
    <n v="170100"/>
    <x v="3"/>
    <s v="Over 1m"/>
    <x v="97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5"/>
    <n v="170100"/>
    <x v="3"/>
    <s v="Over 1m"/>
    <x v="97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459"/>
    <n v="170780"/>
    <x v="1"/>
    <s v="200k - 1m"/>
    <x v="157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123"/>
    <n v="170780"/>
    <x v="1"/>
    <s v="200k - 1m"/>
    <x v="157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x v="2226"/>
    <n v="170780"/>
    <x v="1"/>
    <s v="200k - 1m"/>
    <x v="169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7"/>
    <n v="170780"/>
    <x v="1"/>
    <s v="200k - 1m"/>
    <x v="169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x v="2228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9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x v="2230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31"/>
    <n v="170850"/>
    <x v="1"/>
    <s v="200k - 1m"/>
    <x v="171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459"/>
    <n v="171020"/>
    <x v="1"/>
    <s v="200k - 1m"/>
    <x v="172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32"/>
    <n v="171020"/>
    <x v="1"/>
    <s v="200k - 1m"/>
    <x v="172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33"/>
    <n v="171020"/>
    <x v="1"/>
    <s v="200k - 1m"/>
    <x v="172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x v="466"/>
    <n v="171800"/>
    <x v="2"/>
    <s v="50k - 200k"/>
    <x v="173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x v="2234"/>
    <n v="171810"/>
    <x v="2"/>
    <s v="50k - 200k"/>
    <x v="174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x v="2128"/>
    <n v="171810"/>
    <x v="2"/>
    <s v="50k - 200k"/>
    <x v="174"/>
    <n v="9386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2226"/>
    <n v="172410"/>
    <x v="2"/>
    <s v="50k - 200k"/>
    <x v="167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x v="458"/>
    <n v="173070"/>
    <x v="2"/>
    <s v="50k - 200k"/>
    <x v="175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35"/>
    <n v="173780"/>
    <x v="1"/>
    <s v="200k - 1m"/>
    <x v="169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x v="2128"/>
    <n v="174090"/>
    <x v="2"/>
    <s v="50k - 200k"/>
    <x v="176"/>
    <n v="6854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x v="2236"/>
    <n v="174260"/>
    <x v="2"/>
    <s v="50k - 200k"/>
    <x v="177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x v="459"/>
    <n v="174260"/>
    <x v="2"/>
    <s v="50k - 200k"/>
    <x v="177"/>
    <n v="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x v="1"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x v="2237"/>
    <n v="171020"/>
    <x v="1"/>
    <s v="200k - 1m"/>
    <x v="172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x v="1"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x v="2238"/>
    <n v="170030"/>
    <x v="3"/>
    <s v="Over 1m"/>
    <x v="168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x v="1"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x v="2239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x v="250"/>
    <n v="170850"/>
    <x v="1"/>
    <s v="200k - 1m"/>
    <x v="171"/>
    <n v="26692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x v="621"/>
    <n v="170850"/>
    <x v="1"/>
    <s v="200k - 1m"/>
    <x v="171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x v="581"/>
    <n v="170850"/>
    <x v="1"/>
    <s v="200k - 1m"/>
    <x v="171"/>
    <n v="266921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x v="2240"/>
    <n v="170030"/>
    <x v="3"/>
    <s v="Over 1m"/>
    <x v="168"/>
    <n v="8608208"/>
    <s v="641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x v="2241"/>
    <n v="170030"/>
    <x v="3"/>
    <s v="Over 1m"/>
    <x v="168"/>
    <n v="8608208"/>
    <s v="641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x v="535"/>
    <n v="170030"/>
    <x v="3"/>
    <s v="Over 1m"/>
    <x v="168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x v="2242"/>
    <n v="170030"/>
    <x v="3"/>
    <s v="Over 1m"/>
    <x v="168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x v="2243"/>
    <n v="170000"/>
    <x v="0"/>
    <s v="Under 50k"/>
    <x v="17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x v="2244"/>
    <n v="170000"/>
    <x v="0"/>
    <s v="Under 50k"/>
    <x v="17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x v="2245"/>
    <n v="170000"/>
    <x v="0"/>
    <s v="Under 50k"/>
    <x v="17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x v="2246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x v="2247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x v="2248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x v="2249"/>
    <n v="510080"/>
    <x v="3"/>
    <s v="Over 1m"/>
    <x v="77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x v="51"/>
    <n v="510080"/>
    <x v="3"/>
    <s v="Over 1m"/>
    <x v="77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x v="2250"/>
    <n v="510080"/>
    <x v="3"/>
    <s v="Over 1m"/>
    <x v="77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x v="2251"/>
    <n v="510080"/>
    <x v="3"/>
    <s v="Over 1m"/>
    <x v="77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x v="1758"/>
    <n v="510080"/>
    <x v="3"/>
    <s v="Over 1m"/>
    <x v="77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x v="152"/>
    <n v="510080"/>
    <x v="3"/>
    <s v="Over 1m"/>
    <x v="77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x v="578"/>
    <n v="510080"/>
    <x v="3"/>
    <s v="Over 1m"/>
    <x v="77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x v="309"/>
    <n v="510080"/>
    <x v="3"/>
    <s v="Over 1m"/>
    <x v="77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x v="1027"/>
    <n v="510080"/>
    <x v="3"/>
    <s v="Over 1m"/>
    <x v="77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x v="2252"/>
    <n v="510080"/>
    <x v="3"/>
    <s v="Over 1m"/>
    <x v="77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x v="2253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x v="2254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x v="2255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x v="2256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x v="2257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x v="2258"/>
    <n v="170000"/>
    <x v="0"/>
    <s v="Under 50k"/>
    <x v="170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x v="2259"/>
    <n v="170000"/>
    <x v="0"/>
    <s v="Under 50k"/>
    <x v="170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x v="2260"/>
    <n v="170000"/>
    <x v="0"/>
    <s v="Under 50k"/>
    <x v="170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x v="51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x v="51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x v="51"/>
    <n v="170030"/>
    <x v="3"/>
    <s v="Over 1m"/>
    <x v="168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x v="51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x v="51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x v="51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x v="2261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x v="2262"/>
    <n v="170030"/>
    <x v="3"/>
    <s v="Over 1m"/>
    <x v="168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x v="2263"/>
    <n v="170030"/>
    <x v="3"/>
    <s v="Over 1m"/>
    <x v="168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x v="2264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x v="73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x v="2265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x v="2266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x v="2128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x v="2267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x v="2268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x v="2269"/>
    <n v="170000"/>
    <x v="0"/>
    <s v="Under 50k"/>
    <x v="17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x v="227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x v="2271"/>
    <n v="170030"/>
    <x v="3"/>
    <s v="Over 1m"/>
    <x v="168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x v="2272"/>
    <n v="173780"/>
    <x v="1"/>
    <s v="200k - 1m"/>
    <x v="169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x v="573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x v="2273"/>
    <n v="173780"/>
    <x v="1"/>
    <s v="200k - 1m"/>
    <x v="169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x v="1"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x v="2274"/>
    <n v="170000"/>
    <x v="0"/>
    <s v="Under 50k"/>
    <x v="170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x v="0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x v="2275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x v="45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x v="2276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x v="2277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x v="2278"/>
    <n v="17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x v="1598"/>
    <n v="17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x v="211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x v="108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x v="2279"/>
    <n v="170030"/>
    <x v="3"/>
    <s v="Over 1m"/>
    <x v="168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x v="743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x v="277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x v="59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x v="228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x v="2281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x v="2282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x v="2283"/>
    <n v="170030"/>
    <x v="3"/>
    <s v="Over 1m"/>
    <x v="168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x v="45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x v="2284"/>
    <n v="173780"/>
    <x v="1"/>
    <s v="200k - 1m"/>
    <x v="169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x v="2285"/>
    <n v="173780"/>
    <x v="1"/>
    <s v="200k - 1m"/>
    <x v="169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x v="2286"/>
    <n v="170030"/>
    <x v="3"/>
    <s v="Over 1m"/>
    <x v="168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x v="51"/>
    <n v="170030"/>
    <x v="3"/>
    <s v="Over 1m"/>
    <x v="168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x v="2287"/>
    <n v="170030"/>
    <x v="3"/>
    <s v="Over 1m"/>
    <x v="168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x v="2288"/>
    <n v="170030"/>
    <x v="3"/>
    <s v="Over 1m"/>
    <x v="168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x v="2289"/>
    <n v="170000"/>
    <x v="0"/>
    <s v="Under 50k"/>
    <x v="170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x v="589"/>
    <n v="170000"/>
    <x v="0"/>
    <s v="Under 50k"/>
    <x v="170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x v="1598"/>
    <n v="170000"/>
    <x v="0"/>
    <s v="Under 50k"/>
    <x v="170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x v="2290"/>
    <n v="170000"/>
    <x v="0"/>
    <s v="Under 50k"/>
    <x v="170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x v="589"/>
    <n v="170000"/>
    <x v="0"/>
    <s v="Under 50k"/>
    <x v="170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x v="291"/>
    <n v="170000"/>
    <x v="0"/>
    <s v="Under 50k"/>
    <x v="170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x v="590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x v="2291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x v="743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x v="51"/>
    <n v="173070"/>
    <x v="2"/>
    <s v="50k - 200k"/>
    <x v="175"/>
    <n v="638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x v="2292"/>
    <n v="173070"/>
    <x v="2"/>
    <s v="50k - 200k"/>
    <x v="175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x v="51"/>
    <n v="173070"/>
    <x v="2"/>
    <s v="50k - 200k"/>
    <x v="175"/>
    <n v="638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x v="2293"/>
    <n v="172410"/>
    <x v="2"/>
    <s v="50k - 200k"/>
    <x v="167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x v="2294"/>
    <n v="172410"/>
    <x v="2"/>
    <s v="50k - 200k"/>
    <x v="167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x v="51"/>
    <n v="172410"/>
    <x v="2"/>
    <s v="50k - 200k"/>
    <x v="167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x v="51"/>
    <n v="172410"/>
    <x v="2"/>
    <s v="50k - 200k"/>
    <x v="167"/>
    <n v="13260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x v="2295"/>
    <n v="172410"/>
    <x v="2"/>
    <s v="50k - 200k"/>
    <x v="167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x v="51"/>
    <n v="172410"/>
    <x v="2"/>
    <s v="50k - 200k"/>
    <x v="167"/>
    <n v="13260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x v="51"/>
    <n v="172410"/>
    <x v="2"/>
    <s v="50k - 200k"/>
    <x v="167"/>
    <n v="132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x v="51"/>
    <n v="173490"/>
    <x v="2"/>
    <s v="50k - 200k"/>
    <x v="178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x v="2296"/>
    <n v="173490"/>
    <x v="2"/>
    <s v="50k - 200k"/>
    <x v="178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x v="2297"/>
    <n v="171020"/>
    <x v="1"/>
    <s v="200k - 1m"/>
    <x v="172"/>
    <n v="2968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x v="2298"/>
    <n v="171020"/>
    <x v="1"/>
    <s v="200k - 1m"/>
    <x v="172"/>
    <n v="29686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x v="2299"/>
    <n v="171020"/>
    <x v="1"/>
    <s v="200k - 1m"/>
    <x v="172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x v="30"/>
    <n v="171020"/>
    <x v="1"/>
    <s v="200k - 1m"/>
    <x v="172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x v="51"/>
    <n v="171020"/>
    <x v="1"/>
    <s v="200k - 1m"/>
    <x v="172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x v="2300"/>
    <n v="171020"/>
    <x v="1"/>
    <s v="200k - 1m"/>
    <x v="172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x v="2301"/>
    <n v="171020"/>
    <x v="1"/>
    <s v="200k - 1m"/>
    <x v="172"/>
    <n v="2968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x v="2302"/>
    <n v="171020"/>
    <x v="1"/>
    <s v="200k - 1m"/>
    <x v="172"/>
    <n v="2968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x v="1"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x v="2303"/>
    <n v="171800"/>
    <x v="2"/>
    <s v="50k - 200k"/>
    <x v="173"/>
    <n v="14536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x v="1"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x v="2304"/>
    <n v="175910"/>
    <x v="2"/>
    <s v="50k - 200k"/>
    <x v="179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x v="2305"/>
    <n v="170100"/>
    <x v="3"/>
    <s v="Over 1m"/>
    <x v="97"/>
    <n v="2150706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x v="51"/>
    <n v="171860"/>
    <x v="2"/>
    <s v="50k - 200k"/>
    <x v="180"/>
    <n v="83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x v="51"/>
    <n v="171860"/>
    <x v="2"/>
    <s v="50k - 200k"/>
    <x v="180"/>
    <n v="8389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x v="2306"/>
    <n v="171860"/>
    <x v="2"/>
    <s v="50k - 200k"/>
    <x v="180"/>
    <n v="8389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x v="242"/>
    <n v="171860"/>
    <x v="2"/>
    <s v="50k - 200k"/>
    <x v="180"/>
    <n v="8389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x v="51"/>
    <n v="171860"/>
    <x v="2"/>
    <s v="50k - 200k"/>
    <x v="180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x v="2307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x v="205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x v="2308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x v="51"/>
    <n v="174090"/>
    <x v="2"/>
    <s v="50k - 200k"/>
    <x v="176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x v="274"/>
    <n v="174090"/>
    <x v="2"/>
    <s v="50k - 200k"/>
    <x v="176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x v="2309"/>
    <n v="174090"/>
    <x v="2"/>
    <s v="50k - 200k"/>
    <x v="176"/>
    <n v="6854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x v="1778"/>
    <n v="170850"/>
    <x v="1"/>
    <s v="200k - 1m"/>
    <x v="171"/>
    <n v="266921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x v="2310"/>
    <n v="170850"/>
    <x v="1"/>
    <s v="200k - 1m"/>
    <x v="171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x v="966"/>
    <n v="170850"/>
    <x v="1"/>
    <s v="200k - 1m"/>
    <x v="171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x v="193"/>
    <n v="170850"/>
    <x v="1"/>
    <s v="200k - 1m"/>
    <x v="171"/>
    <n v="266921"/>
    <s v="111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x v="1008"/>
    <n v="170850"/>
    <x v="1"/>
    <s v="200k - 1m"/>
    <x v="171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x v="2311"/>
    <n v="170850"/>
    <x v="1"/>
    <s v="200k - 1m"/>
    <x v="171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x v="1740"/>
    <n v="170850"/>
    <x v="1"/>
    <s v="200k - 1m"/>
    <x v="171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x v="1740"/>
    <n v="170850"/>
    <x v="1"/>
    <s v="200k - 1m"/>
    <x v="171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x v="29"/>
    <n v="170850"/>
    <x v="1"/>
    <s v="200k - 1m"/>
    <x v="171"/>
    <n v="266921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x v="2312"/>
    <n v="170850"/>
    <x v="1"/>
    <s v="200k - 1m"/>
    <x v="171"/>
    <n v="266921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x v="1"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x v="2210"/>
    <n v="171800"/>
    <x v="2"/>
    <s v="50k - 200k"/>
    <x v="173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x v="1"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x v="2313"/>
    <n v="171800"/>
    <x v="2"/>
    <s v="50k - 200k"/>
    <x v="173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x v="2314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x v="2315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x v="68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x v="2316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x v="2317"/>
    <n v="170030"/>
    <x v="3"/>
    <s v="Over 1m"/>
    <x v="168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x v="2318"/>
    <n v="170030"/>
    <x v="3"/>
    <s v="Over 1m"/>
    <x v="168"/>
    <n v="8608208"/>
    <s v="12400"/>
    <s v="  "/>
    <m/>
    <s v="N"/>
    <s v="1246"/>
    <x v="4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x v="2319"/>
    <n v="170030"/>
    <x v="3"/>
    <s v="Over 1m"/>
    <x v="168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x v="621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x v="73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x v="242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x v="62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x v="2320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x v="2321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x v="1"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x v="2322"/>
    <n v="171810"/>
    <x v="2"/>
    <s v="50k - 200k"/>
    <x v="174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x v="620"/>
    <n v="174260"/>
    <x v="2"/>
    <s v="50k - 200k"/>
    <x v="177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x v="635"/>
    <n v="174260"/>
    <x v="2"/>
    <s v="50k - 200k"/>
    <x v="177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x v="624"/>
    <n v="174260"/>
    <x v="2"/>
    <s v="50k - 200k"/>
    <x v="177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x v="621"/>
    <n v="174260"/>
    <x v="2"/>
    <s v="50k - 200k"/>
    <x v="177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x v="215"/>
    <n v="174260"/>
    <x v="2"/>
    <s v="50k - 200k"/>
    <x v="177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x v="1"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x v="2323"/>
    <n v="175910"/>
    <x v="2"/>
    <s v="50k - 200k"/>
    <x v="179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x v="41"/>
    <n v="173780"/>
    <x v="1"/>
    <s v="200k - 1m"/>
    <x v="169"/>
    <n v="2903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x v="41"/>
    <n v="173780"/>
    <x v="1"/>
    <s v="200k - 1m"/>
    <x v="169"/>
    <n v="2903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x v="2324"/>
    <n v="173780"/>
    <x v="1"/>
    <s v="200k - 1m"/>
    <x v="169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x v="2325"/>
    <n v="173780"/>
    <x v="1"/>
    <s v="200k - 1m"/>
    <x v="169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x v="108"/>
    <n v="173780"/>
    <x v="1"/>
    <s v="200k - 1m"/>
    <x v="169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x v="2326"/>
    <n v="173780"/>
    <x v="1"/>
    <s v="200k - 1m"/>
    <x v="169"/>
    <n v="29037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x v="26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x v="73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x v="2327"/>
    <n v="173780"/>
    <x v="1"/>
    <s v="200k - 1m"/>
    <x v="169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x v="2328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x v="1002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x v="2329"/>
    <n v="17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x v="414"/>
    <n v="17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x v="412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x v="233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x v="789"/>
    <n v="170030"/>
    <x v="3"/>
    <s v="Over 1m"/>
    <x v="168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x v="2331"/>
    <n v="170030"/>
    <x v="3"/>
    <s v="Over 1m"/>
    <x v="168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x v="2332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x v="277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x v="1989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x v="2333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x v="2334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x v="2335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x v="2336"/>
    <n v="170030"/>
    <x v="3"/>
    <s v="Over 1m"/>
    <x v="168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x v="2337"/>
    <n v="170030"/>
    <x v="3"/>
    <s v="Over 1m"/>
    <x v="168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x v="45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x v="2338"/>
    <n v="173780"/>
    <x v="1"/>
    <s v="200k - 1m"/>
    <x v="169"/>
    <n v="2903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x v="424"/>
    <n v="173780"/>
    <x v="1"/>
    <s v="200k - 1m"/>
    <x v="169"/>
    <n v="2903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x v="789"/>
    <n v="173780"/>
    <x v="1"/>
    <s v="200k - 1m"/>
    <x v="169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x v="707"/>
    <n v="173780"/>
    <x v="1"/>
    <s v="200k - 1m"/>
    <x v="169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x v="277"/>
    <n v="173780"/>
    <x v="1"/>
    <s v="200k - 1m"/>
    <x v="169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x v="2339"/>
    <n v="173780"/>
    <x v="1"/>
    <s v="200k - 1m"/>
    <x v="169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x v="26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x v="234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x v="215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x v="1758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x v="2341"/>
    <n v="171620"/>
    <x v="2"/>
    <s v="50k - 200k"/>
    <x v="166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x v="2312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x v="584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x v="1125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x v="2342"/>
    <n v="190780"/>
    <x v="1"/>
    <s v="200k - 1m"/>
    <x v="157"/>
    <n v="28005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x v="51"/>
    <n v="170030"/>
    <x v="3"/>
    <s v="Over 1m"/>
    <x v="168"/>
    <n v="8608208"/>
    <s v="113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x v="51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x v="51"/>
    <n v="170030"/>
    <x v="3"/>
    <s v="Over 1m"/>
    <x v="168"/>
    <n v="8608208"/>
    <s v="113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x v="51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x v="51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x v="2343"/>
    <n v="170030"/>
    <x v="3"/>
    <s v="Over 1m"/>
    <x v="168"/>
    <n v="8608208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x v="51"/>
    <n v="170030"/>
    <x v="3"/>
    <s v="Over 1m"/>
    <x v="168"/>
    <n v="860820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x v="51"/>
    <n v="170030"/>
    <x v="3"/>
    <s v="Over 1m"/>
    <x v="168"/>
    <n v="8608208"/>
    <s v="11700"/>
    <s v="  "/>
    <m/>
    <s v="N"/>
    <s v="1176"/>
    <x v="0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x v="51"/>
    <n v="170030"/>
    <x v="3"/>
    <s v="Over 1m"/>
    <x v="168"/>
    <n v="8608208"/>
    <s v="11300"/>
    <s v="  "/>
    <m/>
    <s v="N"/>
    <s v="1172"/>
    <x v="0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x v="51"/>
    <n v="170030"/>
    <x v="3"/>
    <s v="Over 1m"/>
    <x v="168"/>
    <n v="8608208"/>
    <s v="113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x v="51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x v="51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x v="51"/>
    <n v="170030"/>
    <x v="3"/>
    <s v="Over 1m"/>
    <x v="168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x v="51"/>
    <n v="170030"/>
    <x v="3"/>
    <s v="Over 1m"/>
    <x v="168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x v="51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x v="51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x v="51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x v="51"/>
    <n v="170030"/>
    <x v="3"/>
    <s v="Over 1m"/>
    <x v="168"/>
    <n v="8608208"/>
    <s v="11700"/>
    <s v="  "/>
    <m/>
    <s v="N"/>
    <s v="1176"/>
    <x v="0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x v="2344"/>
    <n v="170030"/>
    <x v="3"/>
    <s v="Over 1m"/>
    <x v="168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x v="51"/>
    <n v="170030"/>
    <x v="3"/>
    <s v="Over 1m"/>
    <x v="168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x v="2345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x v="620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x v="51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x v="45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x v="2346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x v="51"/>
    <n v="170030"/>
    <x v="3"/>
    <s v="Over 1m"/>
    <x v="168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x v="1"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x v="2347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x v="2348"/>
    <n v="170030"/>
    <x v="3"/>
    <s v="Over 1m"/>
    <x v="168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x v="2349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x v="152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x v="235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x v="60"/>
    <n v="170030"/>
    <x v="3"/>
    <s v="Over 1m"/>
    <x v="168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x v="2351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x v="234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x v="277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x v="6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x v="2352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x v="2353"/>
    <n v="180030"/>
    <x v="3"/>
    <s v="Over 1m"/>
    <x v="168"/>
    <n v="8608208"/>
    <s v="11300"/>
    <s v="  "/>
    <m/>
    <s v="N"/>
    <s v="1133"/>
    <x v="0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x v="2354"/>
    <n v="180030"/>
    <x v="3"/>
    <s v="Over 1m"/>
    <x v="168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x v="939"/>
    <n v="180030"/>
    <x v="3"/>
    <s v="Over 1m"/>
    <x v="168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x v="2355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x v="2356"/>
    <n v="180300"/>
    <x v="3"/>
    <s v="Over 1m"/>
    <x v="181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x v="51"/>
    <n v="180300"/>
    <x v="3"/>
    <s v="Over 1m"/>
    <x v="181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x v="2357"/>
    <n v="180300"/>
    <x v="3"/>
    <s v="Over 1m"/>
    <x v="181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x v="1"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x v="2358"/>
    <n v="181420"/>
    <x v="1"/>
    <s v="200k - 1m"/>
    <x v="182"/>
    <n v="2293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x v="2359"/>
    <n v="180960"/>
    <x v="1"/>
    <s v="200k - 1m"/>
    <x v="183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x v="2360"/>
    <n v="180960"/>
    <x v="1"/>
    <s v="200k - 1m"/>
    <x v="183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x v="2361"/>
    <n v="180960"/>
    <x v="1"/>
    <s v="200k - 1m"/>
    <x v="183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x v="1"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x v="2362"/>
    <n v="180030"/>
    <x v="3"/>
    <s v="Over 1m"/>
    <x v="168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x v="1"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x v="2363"/>
    <n v="181420"/>
    <x v="1"/>
    <s v="200k - 1m"/>
    <x v="182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x v="2364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x v="2365"/>
    <n v="180000"/>
    <x v="0"/>
    <s v="Under 50k"/>
    <x v="1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x v="2366"/>
    <n v="182000"/>
    <x v="2"/>
    <s v="50k - 200k"/>
    <x v="185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x v="2367"/>
    <n v="182100"/>
    <x v="2"/>
    <s v="50k - 200k"/>
    <x v="186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x v="900"/>
    <n v="182120"/>
    <x v="2"/>
    <s v="50k - 200k"/>
    <x v="187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x v="2368"/>
    <n v="183240"/>
    <x v="2"/>
    <s v="50k - 200k"/>
    <x v="188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x v="2369"/>
    <n v="183540"/>
    <x v="2"/>
    <s v="50k - 200k"/>
    <x v="189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x v="1"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x v="961"/>
    <n v="181420"/>
    <x v="1"/>
    <s v="200k - 1m"/>
    <x v="182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x v="197"/>
    <n v="180000"/>
    <x v="0"/>
    <s v="Under 50k"/>
    <x v="184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x v="293"/>
    <n v="180000"/>
    <x v="0"/>
    <s v="Under 50k"/>
    <x v="18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x v="2370"/>
    <n v="180000"/>
    <x v="0"/>
    <s v="Under 50k"/>
    <x v="184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x v="2371"/>
    <n v="180000"/>
    <x v="0"/>
    <s v="Under 50k"/>
    <x v="184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x v="2372"/>
    <n v="180000"/>
    <x v="0"/>
    <s v="Under 50k"/>
    <x v="184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x v="197"/>
    <n v="180000"/>
    <x v="0"/>
    <s v="Under 50k"/>
    <x v="184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x v="2373"/>
    <n v="180000"/>
    <x v="0"/>
    <s v="Under 50k"/>
    <x v="18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x v="2374"/>
    <n v="180000"/>
    <x v="0"/>
    <s v="Under 50k"/>
    <x v="184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x v="2375"/>
    <n v="180000"/>
    <x v="0"/>
    <s v="Under 50k"/>
    <x v="184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x v="2376"/>
    <n v="180000"/>
    <x v="0"/>
    <s v="Under 50k"/>
    <x v="184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x v="51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x v="51"/>
    <n v="180300"/>
    <x v="3"/>
    <s v="Over 1m"/>
    <x v="181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x v="2377"/>
    <n v="180300"/>
    <x v="3"/>
    <s v="Over 1m"/>
    <x v="181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x v="51"/>
    <n v="180300"/>
    <x v="3"/>
    <s v="Over 1m"/>
    <x v="181"/>
    <n v="148748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x v="0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x v="2378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x v="0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x v="2379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x v="238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x v="2381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x v="2382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x v="1"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x v="2383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x v="1"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x v="2384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x v="1"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x v="2385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x v="1"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x v="2386"/>
    <n v="180000"/>
    <x v="0"/>
    <s v="Under 50k"/>
    <x v="184"/>
    <n v="0"/>
    <s v="114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x v="856"/>
    <n v="18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x v="41"/>
    <n v="180030"/>
    <x v="3"/>
    <s v="Over 1m"/>
    <x v="168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x v="2387"/>
    <n v="180030"/>
    <x v="3"/>
    <s v="Over 1m"/>
    <x v="168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x v="2388"/>
    <n v="18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x v="279"/>
    <n v="18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x v="603"/>
    <n v="18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x v="45"/>
    <n v="180030"/>
    <x v="3"/>
    <s v="Over 1m"/>
    <x v="168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x v="2389"/>
    <n v="18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x v="2390"/>
    <n v="18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x v="2391"/>
    <n v="180030"/>
    <x v="3"/>
    <s v="Over 1m"/>
    <x v="168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x v="412"/>
    <n v="180030"/>
    <x v="3"/>
    <s v="Over 1m"/>
    <x v="168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x v="2392"/>
    <n v="180030"/>
    <x v="3"/>
    <s v="Over 1m"/>
    <x v="168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x v="414"/>
    <n v="180030"/>
    <x v="3"/>
    <s v="Over 1m"/>
    <x v="168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x v="412"/>
    <n v="18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x v="1800"/>
    <n v="18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x v="780"/>
    <n v="18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x v="2393"/>
    <n v="18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x v="1908"/>
    <n v="180730"/>
    <x v="1"/>
    <s v="200k - 1m"/>
    <x v="190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x v="2394"/>
    <n v="180730"/>
    <x v="1"/>
    <s v="200k - 1m"/>
    <x v="190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x v="2395"/>
    <n v="180730"/>
    <x v="1"/>
    <s v="200k - 1m"/>
    <x v="190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x v="1"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x v="2396"/>
    <n v="180300"/>
    <x v="3"/>
    <s v="Over 1m"/>
    <x v="181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x v="1"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x v="2397"/>
    <n v="180300"/>
    <x v="3"/>
    <s v="Over 1m"/>
    <x v="181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x v="29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x v="51"/>
    <n v="180030"/>
    <x v="3"/>
    <s v="Over 1m"/>
    <x v="168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x v="51"/>
    <n v="180030"/>
    <x v="3"/>
    <s v="Over 1m"/>
    <x v="168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x v="154"/>
    <n v="180030"/>
    <x v="3"/>
    <s v="Over 1m"/>
    <x v="168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x v="2398"/>
    <n v="180030"/>
    <x v="3"/>
    <s v="Over 1m"/>
    <x v="168"/>
    <n v="8608208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x v="152"/>
    <n v="180030"/>
    <x v="3"/>
    <s v="Over 1m"/>
    <x v="168"/>
    <n v="8608208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x v="65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x v="2399"/>
    <n v="180030"/>
    <x v="3"/>
    <s v="Over 1m"/>
    <x v="168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x v="2400"/>
    <n v="180030"/>
    <x v="3"/>
    <s v="Over 1m"/>
    <x v="168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x v="2401"/>
    <n v="180030"/>
    <x v="3"/>
    <s v="Over 1m"/>
    <x v="168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x v="2402"/>
    <n v="180030"/>
    <x v="3"/>
    <s v="Over 1m"/>
    <x v="168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x v="2403"/>
    <n v="18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x v="60"/>
    <n v="180030"/>
    <x v="3"/>
    <s v="Over 1m"/>
    <x v="168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x v="51"/>
    <n v="180030"/>
    <x v="3"/>
    <s v="Over 1m"/>
    <x v="168"/>
    <n v="86082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x v="51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x v="152"/>
    <n v="180030"/>
    <x v="3"/>
    <s v="Over 1m"/>
    <x v="168"/>
    <n v="860820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x v="51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x v="51"/>
    <n v="180030"/>
    <x v="3"/>
    <s v="Over 1m"/>
    <x v="168"/>
    <n v="860820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x v="51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x v="51"/>
    <n v="18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x v="2404"/>
    <n v="180030"/>
    <x v="3"/>
    <s v="Over 1m"/>
    <x v="168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x v="51"/>
    <n v="180030"/>
    <x v="3"/>
    <s v="Over 1m"/>
    <x v="168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x v="51"/>
    <n v="180030"/>
    <x v="3"/>
    <s v="Over 1m"/>
    <x v="168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x v="205"/>
    <n v="180030"/>
    <x v="3"/>
    <s v="Over 1m"/>
    <x v="168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x v="51"/>
    <n v="180030"/>
    <x v="3"/>
    <s v="Over 1m"/>
    <x v="168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x v="473"/>
    <n v="180030"/>
    <x v="3"/>
    <s v="Over 1m"/>
    <x v="168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x v="2405"/>
    <n v="180030"/>
    <x v="3"/>
    <s v="Over 1m"/>
    <x v="168"/>
    <n v="8608208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x v="51"/>
    <n v="18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x v="25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x v="25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x v="2406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x v="2407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x v="581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x v="2408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x v="242"/>
    <n v="182120"/>
    <x v="2"/>
    <s v="50k - 200k"/>
    <x v="187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x v="667"/>
    <n v="182120"/>
    <x v="2"/>
    <s v="50k - 200k"/>
    <x v="187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x v="65"/>
    <n v="182120"/>
    <x v="2"/>
    <s v="50k - 200k"/>
    <x v="187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x v="581"/>
    <n v="182120"/>
    <x v="2"/>
    <s v="50k - 200k"/>
    <x v="187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x v="254"/>
    <n v="182120"/>
    <x v="2"/>
    <s v="50k - 200k"/>
    <x v="187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x v="581"/>
    <n v="184500"/>
    <x v="2"/>
    <s v="50k - 200k"/>
    <x v="191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x v="2409"/>
    <n v="184500"/>
    <x v="2"/>
    <s v="50k - 200k"/>
    <x v="191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x v="2410"/>
    <n v="184500"/>
    <x v="2"/>
    <s v="50k - 200k"/>
    <x v="191"/>
    <n v="5493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x v="1"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x v="2411"/>
    <n v="182110"/>
    <x v="2"/>
    <s v="50k - 200k"/>
    <x v="192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x v="1"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x v="2412"/>
    <n v="182000"/>
    <x v="2"/>
    <s v="50k - 200k"/>
    <x v="185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x v="1"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x v="2399"/>
    <n v="183500"/>
    <x v="2"/>
    <s v="50k - 200k"/>
    <x v="193"/>
    <n v="62182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x v="1"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x v="2413"/>
    <n v="183500"/>
    <x v="2"/>
    <s v="50k - 200k"/>
    <x v="193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x v="242"/>
    <n v="182100"/>
    <x v="2"/>
    <s v="50k - 200k"/>
    <x v="186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x v="2414"/>
    <n v="182100"/>
    <x v="2"/>
    <s v="50k - 200k"/>
    <x v="186"/>
    <n v="92742"/>
    <s v="11100"/>
    <s v="DF"/>
    <s v="DIESEL"/>
    <s v="N"/>
    <s v="1116"/>
    <x v="0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x v="2415"/>
    <n v="182100"/>
    <x v="2"/>
    <s v="50k - 200k"/>
    <x v="186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x v="2416"/>
    <n v="182100"/>
    <x v="2"/>
    <s v="50k - 200k"/>
    <x v="186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417"/>
    <n v="180030"/>
    <x v="3"/>
    <s v="Over 1m"/>
    <x v="168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418"/>
    <n v="180730"/>
    <x v="1"/>
    <s v="200k - 1m"/>
    <x v="190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x v="1"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x v="2419"/>
    <n v="183540"/>
    <x v="2"/>
    <s v="50k - 200k"/>
    <x v="189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x v="2420"/>
    <n v="180300"/>
    <x v="3"/>
    <s v="Over 1m"/>
    <x v="181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x v="473"/>
    <n v="180300"/>
    <x v="3"/>
    <s v="Over 1m"/>
    <x v="181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x v="2421"/>
    <n v="180300"/>
    <x v="3"/>
    <s v="Over 1m"/>
    <x v="181"/>
    <n v="1487483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x v="154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x v="2422"/>
    <n v="180300"/>
    <x v="3"/>
    <s v="Over 1m"/>
    <x v="181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x v="2423"/>
    <n v="180300"/>
    <x v="3"/>
    <s v="Over 1m"/>
    <x v="181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x v="275"/>
    <n v="180300"/>
    <x v="3"/>
    <s v="Over 1m"/>
    <x v="181"/>
    <n v="148748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x v="2424"/>
    <n v="180300"/>
    <x v="3"/>
    <s v="Over 1m"/>
    <x v="181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x v="2425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x v="473"/>
    <n v="180300"/>
    <x v="3"/>
    <s v="Over 1m"/>
    <x v="181"/>
    <n v="148748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x v="242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x v="65"/>
    <n v="180730"/>
    <x v="1"/>
    <s v="200k - 1m"/>
    <x v="190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x v="152"/>
    <n v="180730"/>
    <x v="1"/>
    <s v="200k - 1m"/>
    <x v="190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x v="60"/>
    <n v="180730"/>
    <x v="1"/>
    <s v="200k - 1m"/>
    <x v="190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x v="2426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x v="167"/>
    <n v="180730"/>
    <x v="1"/>
    <s v="200k - 1m"/>
    <x v="190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x v="274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x v="254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x v="242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x v="167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x v="2427"/>
    <n v="189490"/>
    <x v="2"/>
    <s v="50k - 200k"/>
    <x v="194"/>
    <n v="1086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x v="2427"/>
    <n v="189490"/>
    <x v="2"/>
    <s v="50k - 200k"/>
    <x v="194"/>
    <n v="1086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x v="2428"/>
    <n v="189490"/>
    <x v="2"/>
    <s v="50k - 200k"/>
    <x v="194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x v="912"/>
    <n v="189490"/>
    <x v="2"/>
    <s v="50k - 200k"/>
    <x v="194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x v="2429"/>
    <n v="189490"/>
    <x v="2"/>
    <s v="50k - 200k"/>
    <x v="194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x v="29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x v="243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x v="708"/>
    <n v="183240"/>
    <x v="2"/>
    <s v="50k - 200k"/>
    <x v="188"/>
    <n v="14359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x v="708"/>
    <n v="183240"/>
    <x v="2"/>
    <s v="50k - 200k"/>
    <x v="188"/>
    <n v="14359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x v="635"/>
    <n v="183240"/>
    <x v="2"/>
    <s v="50k - 200k"/>
    <x v="188"/>
    <n v="1435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x v="414"/>
    <n v="183240"/>
    <x v="2"/>
    <s v="50k - 200k"/>
    <x v="188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x v="29"/>
    <n v="183240"/>
    <x v="2"/>
    <s v="50k - 200k"/>
    <x v="188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x v="2431"/>
    <n v="183240"/>
    <x v="2"/>
    <s v="50k - 200k"/>
    <x v="188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x v="412"/>
    <n v="183240"/>
    <x v="2"/>
    <s v="50k - 200k"/>
    <x v="188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x v="51"/>
    <n v="180030"/>
    <x v="3"/>
    <s v="Over 1m"/>
    <x v="168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x v="2432"/>
    <n v="180030"/>
    <x v="3"/>
    <s v="Over 1m"/>
    <x v="168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x v="51"/>
    <n v="18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x v="51"/>
    <n v="180030"/>
    <x v="3"/>
    <s v="Over 1m"/>
    <x v="168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x v="1550"/>
    <n v="18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x v="51"/>
    <n v="180030"/>
    <x v="3"/>
    <s v="Over 1m"/>
    <x v="168"/>
    <n v="86082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x v="51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x v="2289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x v="1908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x v="2433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x v="2434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x v="2435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x v="51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x v="427"/>
    <n v="180730"/>
    <x v="1"/>
    <s v="200k - 1m"/>
    <x v="190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x v="473"/>
    <n v="180730"/>
    <x v="1"/>
    <s v="200k - 1m"/>
    <x v="190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x v="51"/>
    <n v="180730"/>
    <x v="1"/>
    <s v="200k - 1m"/>
    <x v="190"/>
    <n v="2781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x v="2001"/>
    <n v="180730"/>
    <x v="1"/>
    <s v="200k - 1m"/>
    <x v="190"/>
    <n v="27816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x v="1"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x v="103"/>
    <n v="181420"/>
    <x v="1"/>
    <s v="200k - 1m"/>
    <x v="182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x v="1"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x v="2436"/>
    <n v="181420"/>
    <x v="1"/>
    <s v="200k - 1m"/>
    <x v="182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x v="1"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x v="2437"/>
    <n v="183540"/>
    <x v="2"/>
    <s v="50k - 200k"/>
    <x v="189"/>
    <n v="6602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x v="1"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x v="2438"/>
    <n v="183540"/>
    <x v="2"/>
    <s v="50k - 200k"/>
    <x v="189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x v="1"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x v="2439"/>
    <n v="180030"/>
    <x v="3"/>
    <s v="Over 1m"/>
    <x v="168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x v="1"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x v="2440"/>
    <n v="180030"/>
    <x v="3"/>
    <s v="Over 1m"/>
    <x v="168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x v="1"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x v="220"/>
    <n v="182120"/>
    <x v="2"/>
    <s v="50k - 200k"/>
    <x v="187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x v="0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x v="2441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x v="5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x v="5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x v="5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x v="5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x v="2442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x v="51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x v="51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x v="51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x v="2443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x v="2444"/>
    <n v="200700"/>
    <x v="1"/>
    <s v="200k - 1m"/>
    <x v="196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x v="2445"/>
    <n v="200700"/>
    <x v="1"/>
    <s v="200k - 1m"/>
    <x v="196"/>
    <n v="47287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x v="2446"/>
    <n v="201500"/>
    <x v="2"/>
    <s v="50k - 200k"/>
    <x v="197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x v="2447"/>
    <n v="201500"/>
    <x v="2"/>
    <s v="50k - 200k"/>
    <x v="197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x v="2448"/>
    <n v="201500"/>
    <x v="2"/>
    <s v="50k - 200k"/>
    <x v="197"/>
    <n v="1500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x v="5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x v="5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x v="2449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x v="51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x v="51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x v="245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x v="51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x v="51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x v="2451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x v="51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x v="51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x v="2452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x v="51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x v="51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x v="2453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x v="51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x v="51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x v="2454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x v="2455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x v="58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x v="195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x v="51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x v="242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x v="1"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x v="2456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x v="1"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x v="2457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x v="0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x v="2458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x v="0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x v="2459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x v="0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x v="2460"/>
    <n v="200700"/>
    <x v="1"/>
    <s v="200k - 1m"/>
    <x v="196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x v="2461"/>
    <n v="201500"/>
    <x v="2"/>
    <s v="50k - 200k"/>
    <x v="197"/>
    <n v="150003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x v="2462"/>
    <n v="201500"/>
    <x v="2"/>
    <s v="50k - 200k"/>
    <x v="197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x v="2463"/>
    <n v="201500"/>
    <x v="2"/>
    <s v="50k - 200k"/>
    <x v="197"/>
    <n v="15000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x v="2464"/>
    <n v="201500"/>
    <x v="2"/>
    <s v="50k - 200k"/>
    <x v="197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x v="2465"/>
    <n v="201500"/>
    <x v="2"/>
    <s v="50k - 200k"/>
    <x v="197"/>
    <n v="15000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x v="2466"/>
    <n v="201500"/>
    <x v="2"/>
    <s v="50k - 200k"/>
    <x v="197"/>
    <n v="15000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x v="2467"/>
    <n v="200000"/>
    <x v="0"/>
    <s v="Under 50k"/>
    <x v="195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x v="2468"/>
    <n v="200000"/>
    <x v="0"/>
    <s v="Under 50k"/>
    <x v="195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x v="196"/>
    <n v="200000"/>
    <x v="0"/>
    <s v="Under 50k"/>
    <x v="195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x v="2469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x v="2470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x v="2471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x v="2472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x v="152"/>
    <n v="200700"/>
    <x v="1"/>
    <s v="200k - 1m"/>
    <x v="196"/>
    <n v="4728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x v="2473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x v="2474"/>
    <n v="200700"/>
    <x v="1"/>
    <s v="200k - 1m"/>
    <x v="196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x v="2475"/>
    <n v="200700"/>
    <x v="1"/>
    <s v="200k - 1m"/>
    <x v="196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x v="167"/>
    <n v="200700"/>
    <x v="1"/>
    <s v="200k - 1m"/>
    <x v="196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x v="2476"/>
    <n v="200700"/>
    <x v="1"/>
    <s v="200k - 1m"/>
    <x v="196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x v="708"/>
    <n v="200700"/>
    <x v="1"/>
    <s v="200k - 1m"/>
    <x v="196"/>
    <n v="4728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x v="2477"/>
    <n v="200700"/>
    <x v="1"/>
    <s v="200k - 1m"/>
    <x v="196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x v="2478"/>
    <n v="200700"/>
    <x v="1"/>
    <s v="200k - 1m"/>
    <x v="196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x v="2479"/>
    <n v="200700"/>
    <x v="1"/>
    <s v="200k - 1m"/>
    <x v="196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x v="984"/>
    <n v="200700"/>
    <x v="1"/>
    <s v="200k - 1m"/>
    <x v="196"/>
    <n v="4728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x v="154"/>
    <n v="203530"/>
    <x v="2"/>
    <s v="50k - 200k"/>
    <x v="198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x v="2480"/>
    <n v="203530"/>
    <x v="2"/>
    <s v="50k - 200k"/>
    <x v="198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x v="189"/>
    <n v="203530"/>
    <x v="2"/>
    <s v="50k - 200k"/>
    <x v="198"/>
    <n v="88053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x v="2481"/>
    <n v="203530"/>
    <x v="2"/>
    <s v="50k - 200k"/>
    <x v="198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x v="778"/>
    <n v="203530"/>
    <x v="2"/>
    <s v="50k - 200k"/>
    <x v="198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x v="159"/>
    <n v="201500"/>
    <x v="2"/>
    <s v="50k - 200k"/>
    <x v="197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x v="2482"/>
    <n v="201500"/>
    <x v="2"/>
    <s v="50k - 200k"/>
    <x v="197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x v="2483"/>
    <n v="201500"/>
    <x v="2"/>
    <s v="50k - 200k"/>
    <x v="197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x v="2195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x v="45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x v="2484"/>
    <n v="290220"/>
    <x v="3"/>
    <s v="Over 1m"/>
    <x v="199"/>
    <n v="151941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x v="743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x v="2485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x v="514"/>
    <n v="290220"/>
    <x v="3"/>
    <s v="Over 1m"/>
    <x v="199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x v="743"/>
    <n v="290220"/>
    <x v="3"/>
    <s v="Over 1m"/>
    <x v="199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x v="2486"/>
    <n v="290220"/>
    <x v="3"/>
    <s v="Over 1m"/>
    <x v="199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x v="309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x v="708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x v="584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x v="65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x v="51"/>
    <n v="200700"/>
    <x v="1"/>
    <s v="200k - 1m"/>
    <x v="196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x v="2132"/>
    <n v="200700"/>
    <x v="1"/>
    <s v="200k - 1m"/>
    <x v="196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x v="1"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x v="51"/>
    <n v="200700"/>
    <x v="1"/>
    <s v="200k - 1m"/>
    <x v="196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x v="1"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x v="2487"/>
    <n v="200700"/>
    <x v="1"/>
    <s v="200k - 1m"/>
    <x v="196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x v="1"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x v="51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x v="1"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x v="2488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x v="1"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x v="2489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x v="0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x v="2490"/>
    <n v="210340"/>
    <x v="1"/>
    <s v="200k - 1m"/>
    <x v="200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x v="51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x v="51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x v="2491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x v="2492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x v="51"/>
    <n v="210000"/>
    <x v="0"/>
    <s v="Under 50k"/>
    <x v="201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x v="51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x v="51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x v="1"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x v="2493"/>
    <n v="211250"/>
    <x v="1"/>
    <s v="200k - 1m"/>
    <x v="202"/>
    <n v="290263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x v="1"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x v="2494"/>
    <n v="211250"/>
    <x v="1"/>
    <s v="200k - 1m"/>
    <x v="202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x v="2495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x v="2496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x v="2497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x v="2498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x v="2499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x v="250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x v="2501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x v="2502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x v="2503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x v="2504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x v="2502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x v="2505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x v="2506"/>
    <n v="210340"/>
    <x v="1"/>
    <s v="200k - 1m"/>
    <x v="200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x v="2507"/>
    <n v="211250"/>
    <x v="1"/>
    <s v="200k - 1m"/>
    <x v="202"/>
    <n v="29026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x v="2508"/>
    <n v="212750"/>
    <x v="2"/>
    <s v="50k - 200k"/>
    <x v="203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x v="2509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x v="2510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x v="2511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x v="51"/>
    <n v="210000"/>
    <x v="0"/>
    <s v="Under 50k"/>
    <x v="201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x v="2512"/>
    <n v="210000"/>
    <x v="0"/>
    <s v="Under 50k"/>
    <x v="201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x v="2513"/>
    <n v="210000"/>
    <x v="0"/>
    <s v="Under 50k"/>
    <x v="201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x v="2514"/>
    <n v="210000"/>
    <x v="0"/>
    <s v="Under 50k"/>
    <x v="201"/>
    <n v="0"/>
    <s v="30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x v="2515"/>
    <n v="210000"/>
    <x v="0"/>
    <s v="Under 50k"/>
    <x v="201"/>
    <n v="0"/>
    <s v="620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x v="2039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x v="152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x v="2516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x v="2517"/>
    <n v="210000"/>
    <x v="0"/>
    <s v="Under 50k"/>
    <x v="201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x v="51"/>
    <n v="210000"/>
    <x v="0"/>
    <s v="Under 50k"/>
    <x v="201"/>
    <n v="0"/>
    <s v="634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x v="51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x v="2518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x v="2519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x v="680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x v="51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x v="51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x v="2520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x v="307"/>
    <n v="210000"/>
    <x v="0"/>
    <s v="Under 50k"/>
    <x v="201"/>
    <n v="0"/>
    <s v="300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x v="51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x v="51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x v="427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x v="152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x v="51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x v="2521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x v="2522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x v="2523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x v="51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x v="51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x v="2524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x v="2525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x v="51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x v="51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x v="2526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x v="2527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x v="51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x v="51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x v="2528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x v="62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x v="2529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x v="253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x v="2531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x v="2532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x v="1793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x v="2533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x v="515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x v="623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x v="2534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x v="2535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x v="2536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x v="2536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x v="2537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x v="2538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x v="2539"/>
    <n v="210000"/>
    <x v="0"/>
    <s v="Under 50k"/>
    <x v="201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x v="2540"/>
    <n v="210340"/>
    <x v="1"/>
    <s v="200k - 1m"/>
    <x v="200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x v="300"/>
    <n v="210340"/>
    <x v="1"/>
    <s v="200k - 1m"/>
    <x v="200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x v="2541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x v="307"/>
    <n v="210340"/>
    <x v="1"/>
    <s v="200k - 1m"/>
    <x v="200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x v="590"/>
    <n v="210340"/>
    <x v="1"/>
    <s v="200k - 1m"/>
    <x v="200"/>
    <n v="972546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x v="590"/>
    <n v="210340"/>
    <x v="1"/>
    <s v="200k - 1m"/>
    <x v="200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x v="2542"/>
    <n v="211250"/>
    <x v="1"/>
    <s v="200k - 1m"/>
    <x v="202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x v="60"/>
    <n v="211250"/>
    <x v="1"/>
    <s v="200k - 1m"/>
    <x v="202"/>
    <n v="290263"/>
    <s v="11500"/>
    <s v="  "/>
    <m/>
    <s v="N"/>
    <s v="1151"/>
    <x v="0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x v="60"/>
    <n v="211250"/>
    <x v="1"/>
    <s v="200k - 1m"/>
    <x v="202"/>
    <n v="290263"/>
    <s v="115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x v="2543"/>
    <n v="211250"/>
    <x v="1"/>
    <s v="200k - 1m"/>
    <x v="202"/>
    <n v="29026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x v="2544"/>
    <n v="211250"/>
    <x v="1"/>
    <s v="200k - 1m"/>
    <x v="202"/>
    <n v="290263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x v="51"/>
    <n v="210340"/>
    <x v="1"/>
    <s v="200k - 1m"/>
    <x v="200"/>
    <n v="972546"/>
    <s v="11400"/>
    <s v="  "/>
    <m/>
    <s v="N"/>
    <s v="1142"/>
    <x v="5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x v="51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x v="51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x v="51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x v="2545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x v="2546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x v="51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x v="51"/>
    <n v="210340"/>
    <x v="1"/>
    <s v="200k - 1m"/>
    <x v="200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x v="2547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x v="2548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x v="2549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x v="255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x v="2551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x v="2552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x v="2553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x v="2554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x v="51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x v="2555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x v="51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x v="2556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x v="0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x v="2557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x v="0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x v="2558"/>
    <n v="21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x v="0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x v="2559"/>
    <n v="211180"/>
    <x v="1"/>
    <s v="200k - 1m"/>
    <x v="207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x v="205"/>
    <n v="210340"/>
    <x v="1"/>
    <s v="200k - 1m"/>
    <x v="200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x v="274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x v="267"/>
    <n v="210340"/>
    <x v="1"/>
    <s v="200k - 1m"/>
    <x v="200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x v="2560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x v="65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x v="2561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x v="0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x v="2562"/>
    <n v="211250"/>
    <x v="1"/>
    <s v="200k - 1m"/>
    <x v="202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x v="0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x v="2563"/>
    <n v="181420"/>
    <x v="1"/>
    <s v="200k - 1m"/>
    <x v="182"/>
    <n v="229351"/>
    <s v="114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x v="0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x v="2564"/>
    <n v="181420"/>
    <x v="1"/>
    <s v="200k - 1m"/>
    <x v="182"/>
    <n v="2293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x v="51"/>
    <n v="210000"/>
    <x v="0"/>
    <s v="Under 50k"/>
    <x v="20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x v="2565"/>
    <n v="210000"/>
    <x v="0"/>
    <s v="Under 50k"/>
    <x v="20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x v="2566"/>
    <n v="210000"/>
    <x v="0"/>
    <s v="Under 50k"/>
    <x v="201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x v="2567"/>
    <n v="210000"/>
    <x v="0"/>
    <s v="Under 50k"/>
    <x v="201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x v="29"/>
    <n v="210000"/>
    <x v="0"/>
    <s v="Under 50k"/>
    <x v="201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x v="2568"/>
    <n v="210000"/>
    <x v="0"/>
    <s v="Under 50k"/>
    <x v="201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x v="2569"/>
    <n v="210000"/>
    <x v="0"/>
    <s v="Under 50k"/>
    <x v="201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x v="2570"/>
    <n v="210000"/>
    <x v="0"/>
    <s v="Under 50k"/>
    <x v="201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x v="2571"/>
    <n v="210000"/>
    <x v="0"/>
    <s v="Under 50k"/>
    <x v="201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x v="2572"/>
    <n v="210000"/>
    <x v="0"/>
    <s v="Under 50k"/>
    <x v="201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x v="2573"/>
    <n v="210000"/>
    <x v="0"/>
    <s v="Under 50k"/>
    <x v="201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x v="2574"/>
    <n v="210000"/>
    <x v="0"/>
    <s v="Under 50k"/>
    <x v="201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x v="2575"/>
    <n v="210000"/>
    <x v="0"/>
    <s v="Under 50k"/>
    <x v="201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x v="2576"/>
    <n v="210000"/>
    <x v="0"/>
    <s v="Under 50k"/>
    <x v="201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x v="2577"/>
    <n v="210000"/>
    <x v="0"/>
    <s v="Under 50k"/>
    <x v="201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x v="250"/>
    <n v="210000"/>
    <x v="0"/>
    <s v="Under 50k"/>
    <x v="201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x v="2578"/>
    <n v="210000"/>
    <x v="0"/>
    <s v="Under 50k"/>
    <x v="201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x v="2579"/>
    <n v="210000"/>
    <x v="0"/>
    <s v="Under 50k"/>
    <x v="201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x v="2580"/>
    <n v="210000"/>
    <x v="0"/>
    <s v="Under 50k"/>
    <x v="201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x v="2581"/>
    <n v="210000"/>
    <x v="0"/>
    <s v="Under 50k"/>
    <x v="201"/>
    <n v="0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x v="2582"/>
    <n v="210000"/>
    <x v="0"/>
    <s v="Under 50k"/>
    <x v="201"/>
    <n v="0"/>
    <s v="44202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x v="984"/>
    <n v="210000"/>
    <x v="0"/>
    <s v="Under 50k"/>
    <x v="201"/>
    <n v="0"/>
    <s v="44203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x v="511"/>
    <n v="210000"/>
    <x v="0"/>
    <s v="Under 50k"/>
    <x v="201"/>
    <n v="0"/>
    <s v="44205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x v="42"/>
    <n v="210000"/>
    <x v="0"/>
    <s v="Under 50k"/>
    <x v="201"/>
    <n v="0"/>
    <s v="44206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x v="2583"/>
    <n v="210000"/>
    <x v="0"/>
    <s v="Under 50k"/>
    <x v="201"/>
    <n v="0"/>
    <s v="44207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x v="2584"/>
    <n v="210000"/>
    <x v="0"/>
    <s v="Under 50k"/>
    <x v="201"/>
    <n v="0"/>
    <s v="44208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x v="42"/>
    <n v="210000"/>
    <x v="0"/>
    <s v="Under 50k"/>
    <x v="201"/>
    <n v="0"/>
    <s v="44209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x v="2585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x v="2586"/>
    <n v="213620"/>
    <x v="2"/>
    <s v="50k - 200k"/>
    <x v="204"/>
    <n v="7346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x v="51"/>
    <n v="213620"/>
    <x v="2"/>
    <s v="50k - 200k"/>
    <x v="204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x v="51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x v="51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x v="2587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x v="51"/>
    <n v="213620"/>
    <x v="2"/>
    <s v="50k - 200k"/>
    <x v="204"/>
    <n v="7346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x v="2588"/>
    <n v="213620"/>
    <x v="2"/>
    <s v="50k - 200k"/>
    <x v="204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x v="2589"/>
    <n v="21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x v="2590"/>
    <n v="21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x v="2591"/>
    <n v="211180"/>
    <x v="1"/>
    <s v="200k - 1m"/>
    <x v="207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x v="2592"/>
    <n v="21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x v="2593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x v="2593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x v="2594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x v="2595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x v="2596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x v="2594"/>
    <n v="390210"/>
    <x v="3"/>
    <s v="Over 1m"/>
    <x v="206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x v="2593"/>
    <n v="390210"/>
    <x v="3"/>
    <s v="Over 1m"/>
    <x v="206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x v="2597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x v="2598"/>
    <n v="390210"/>
    <x v="3"/>
    <s v="Over 1m"/>
    <x v="206"/>
    <n v="162482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x v="2598"/>
    <n v="390210"/>
    <x v="3"/>
    <s v="Over 1m"/>
    <x v="206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x v="2593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x v="2599"/>
    <n v="390210"/>
    <x v="3"/>
    <s v="Over 1m"/>
    <x v="206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x v="2593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x v="260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x v="621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x v="573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x v="2601"/>
    <n v="211250"/>
    <x v="1"/>
    <s v="200k - 1m"/>
    <x v="202"/>
    <n v="2902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x v="2602"/>
    <n v="211250"/>
    <x v="1"/>
    <s v="200k - 1m"/>
    <x v="202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x v="211"/>
    <n v="211250"/>
    <x v="1"/>
    <s v="200k - 1m"/>
    <x v="202"/>
    <n v="29026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x v="2603"/>
    <n v="211250"/>
    <x v="1"/>
    <s v="200k - 1m"/>
    <x v="202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x v="621"/>
    <n v="211250"/>
    <x v="1"/>
    <s v="200k - 1m"/>
    <x v="202"/>
    <n v="29026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x v="277"/>
    <n v="211250"/>
    <x v="1"/>
    <s v="200k - 1m"/>
    <x v="202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x v="189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x v="2604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x v="2605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x v="2606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x v="2607"/>
    <n v="213900"/>
    <x v="2"/>
    <s v="50k - 200k"/>
    <x v="205"/>
    <n v="783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x v="2608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x v="2609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x v="2610"/>
    <n v="213900"/>
    <x v="2"/>
    <s v="50k - 200k"/>
    <x v="205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x v="2611"/>
    <n v="213900"/>
    <x v="2"/>
    <s v="50k - 200k"/>
    <x v="205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x v="2612"/>
    <n v="213900"/>
    <x v="2"/>
    <s v="50k - 200k"/>
    <x v="205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x v="234"/>
    <n v="213900"/>
    <x v="2"/>
    <s v="50k - 200k"/>
    <x v="205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x v="1760"/>
    <n v="213900"/>
    <x v="2"/>
    <s v="50k - 200k"/>
    <x v="205"/>
    <n v="783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x v="2613"/>
    <n v="213900"/>
    <x v="2"/>
    <s v="50k - 200k"/>
    <x v="205"/>
    <n v="7830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x v="2614"/>
    <n v="210340"/>
    <x v="1"/>
    <s v="200k - 1m"/>
    <x v="200"/>
    <n v="97254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x v="2615"/>
    <n v="210340"/>
    <x v="1"/>
    <s v="200k - 1m"/>
    <x v="200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x v="2616"/>
    <n v="210340"/>
    <x v="1"/>
    <s v="200k - 1m"/>
    <x v="200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x v="2617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x v="1"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x v="2618"/>
    <n v="212750"/>
    <x v="2"/>
    <s v="50k - 200k"/>
    <x v="203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x v="2619"/>
    <n v="181420"/>
    <x v="1"/>
    <s v="200k - 1m"/>
    <x v="182"/>
    <n v="22935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x v="2620"/>
    <n v="181420"/>
    <x v="1"/>
    <s v="200k - 1m"/>
    <x v="182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x v="2621"/>
    <n v="181420"/>
    <x v="1"/>
    <s v="200k - 1m"/>
    <x v="182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x v="2622"/>
    <n v="181420"/>
    <x v="1"/>
    <s v="200k - 1m"/>
    <x v="182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x v="1028"/>
    <n v="181420"/>
    <x v="1"/>
    <s v="200k - 1m"/>
    <x v="182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x v="1"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x v="1908"/>
    <n v="211250"/>
    <x v="1"/>
    <s v="200k - 1m"/>
    <x v="202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x v="1"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x v="2623"/>
    <n v="211250"/>
    <x v="1"/>
    <s v="200k - 1m"/>
    <x v="202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x v="73"/>
    <n v="210340"/>
    <x v="1"/>
    <s v="200k - 1m"/>
    <x v="200"/>
    <n v="97254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x v="789"/>
    <n v="210340"/>
    <x v="1"/>
    <s v="200k - 1m"/>
    <x v="200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x v="2624"/>
    <n v="180340"/>
    <x v="1"/>
    <s v="200k - 1m"/>
    <x v="200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x v="51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x v="2625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x v="2626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x v="2627"/>
    <n v="220260"/>
    <x v="1"/>
    <s v="200k - 1m"/>
    <x v="208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x v="2628"/>
    <n v="220260"/>
    <x v="1"/>
    <s v="200k - 1m"/>
    <x v="208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x v="2629"/>
    <n v="220830"/>
    <x v="1"/>
    <s v="200k - 1m"/>
    <x v="209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x v="2630"/>
    <n v="220830"/>
    <x v="1"/>
    <s v="200k - 1m"/>
    <x v="209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x v="2631"/>
    <n v="220910"/>
    <x v="1"/>
    <s v="200k - 1m"/>
    <x v="210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x v="2632"/>
    <n v="220910"/>
    <x v="1"/>
    <s v="200k - 1m"/>
    <x v="210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x v="2633"/>
    <n v="221990"/>
    <x v="2"/>
    <s v="50k - 200k"/>
    <x v="211"/>
    <n v="11653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x v="2634"/>
    <n v="222010"/>
    <x v="2"/>
    <s v="50k - 200k"/>
    <x v="212"/>
    <n v="14344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x v="2635"/>
    <n v="223410"/>
    <x v="2"/>
    <s v="50k - 200k"/>
    <x v="213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x v="2636"/>
    <n v="223410"/>
    <x v="2"/>
    <s v="50k - 200k"/>
    <x v="213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x v="2637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x v="2638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x v="2639"/>
    <n v="220000"/>
    <x v="0"/>
    <s v="Under 50k"/>
    <x v="103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x v="2640"/>
    <n v="220260"/>
    <x v="1"/>
    <s v="200k - 1m"/>
    <x v="208"/>
    <n v="89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x v="2641"/>
    <n v="220830"/>
    <x v="1"/>
    <s v="200k - 1m"/>
    <x v="209"/>
    <n v="5943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x v="2642"/>
    <n v="220910"/>
    <x v="1"/>
    <s v="200k - 1m"/>
    <x v="210"/>
    <n v="29831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x v="2643"/>
    <n v="222190"/>
    <x v="2"/>
    <s v="50k - 200k"/>
    <x v="214"/>
    <n v="828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x v="2644"/>
    <n v="223410"/>
    <x v="2"/>
    <s v="50k - 200k"/>
    <x v="213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x v="2645"/>
    <n v="223410"/>
    <x v="2"/>
    <s v="50k - 200k"/>
    <x v="213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x v="2646"/>
    <n v="223670"/>
    <x v="2"/>
    <s v="50k - 200k"/>
    <x v="215"/>
    <n v="8892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x v="51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x v="51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x v="51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x v="51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x v="5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x v="5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x v="5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x v="5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x v="5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x v="2647"/>
    <n v="220260"/>
    <x v="1"/>
    <s v="200k - 1m"/>
    <x v="208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x v="2648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x v="2649"/>
    <n v="220260"/>
    <x v="1"/>
    <s v="200k - 1m"/>
    <x v="208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x v="2384"/>
    <n v="220260"/>
    <x v="1"/>
    <s v="200k - 1m"/>
    <x v="208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x v="2650"/>
    <n v="220910"/>
    <x v="1"/>
    <s v="200k - 1m"/>
    <x v="210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x v="2651"/>
    <n v="223410"/>
    <x v="2"/>
    <s v="50k - 200k"/>
    <x v="213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x v="2652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x v="2653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x v="2654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x v="2655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x v="2656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x v="2657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x v="2658"/>
    <n v="220260"/>
    <x v="1"/>
    <s v="200k - 1m"/>
    <x v="208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x v="2659"/>
    <n v="220830"/>
    <x v="1"/>
    <s v="200k - 1m"/>
    <x v="209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x v="2660"/>
    <n v="220910"/>
    <x v="1"/>
    <s v="200k - 1m"/>
    <x v="210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x v="2661"/>
    <n v="222010"/>
    <x v="2"/>
    <s v="50k - 200k"/>
    <x v="212"/>
    <n v="14344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x v="2662"/>
    <n v="222140"/>
    <x v="1"/>
    <s v="200k - 1m"/>
    <x v="216"/>
    <n v="25272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x v="2663"/>
    <n v="222140"/>
    <x v="1"/>
    <s v="200k - 1m"/>
    <x v="216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x v="2664"/>
    <n v="225140"/>
    <x v="2"/>
    <s v="50k - 200k"/>
    <x v="217"/>
    <n v="676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x v="2665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x v="2666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x v="2667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x v="2668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x v="2669"/>
    <n v="220000"/>
    <x v="0"/>
    <s v="Under 50k"/>
    <x v="103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x v="2670"/>
    <n v="220000"/>
    <x v="0"/>
    <s v="Under 50k"/>
    <x v="10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x v="51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x v="267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x v="51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x v="51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x v="2672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x v="2673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x v="152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x v="62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x v="2674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x v="2675"/>
    <n v="220260"/>
    <x v="1"/>
    <s v="200k - 1m"/>
    <x v="208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x v="2676"/>
    <n v="220260"/>
    <x v="1"/>
    <s v="200k - 1m"/>
    <x v="208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x v="2677"/>
    <n v="220260"/>
    <x v="1"/>
    <s v="200k - 1m"/>
    <x v="208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x v="155"/>
    <n v="220260"/>
    <x v="1"/>
    <s v="200k - 1m"/>
    <x v="208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x v="2678"/>
    <n v="220000"/>
    <x v="0"/>
    <s v="Under 50k"/>
    <x v="103"/>
    <n v="0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x v="51"/>
    <n v="220000"/>
    <x v="0"/>
    <s v="Under 50k"/>
    <x v="103"/>
    <n v="0"/>
    <s v="11400"/>
    <s v="  "/>
    <m/>
    <s v="N"/>
    <s v="1142"/>
    <x v="5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x v="51"/>
    <n v="220000"/>
    <x v="0"/>
    <s v="Under 50k"/>
    <x v="103"/>
    <n v="0"/>
    <s v="11400"/>
    <s v="  "/>
    <m/>
    <s v="N"/>
    <s v="1142"/>
    <x v="5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x v="51"/>
    <n v="220830"/>
    <x v="1"/>
    <s v="200k - 1m"/>
    <x v="209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x v="2679"/>
    <n v="220830"/>
    <x v="1"/>
    <s v="200k - 1m"/>
    <x v="209"/>
    <n v="594309"/>
    <s v="11400"/>
    <s v="DF"/>
    <s v="DIESEL"/>
    <s v="N"/>
    <s v="1116"/>
    <x v="0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x v="2680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x v="2681"/>
    <n v="220830"/>
    <x v="1"/>
    <s v="200k - 1m"/>
    <x v="209"/>
    <n v="594309"/>
    <s v="11100"/>
    <s v="GA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x v="2682"/>
    <n v="220830"/>
    <x v="1"/>
    <s v="200k - 1m"/>
    <x v="209"/>
    <n v="594309"/>
    <s v="114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x v="51"/>
    <n v="220830"/>
    <x v="1"/>
    <s v="200k - 1m"/>
    <x v="209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x v="0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x v="2683"/>
    <n v="220910"/>
    <x v="1"/>
    <s v="200k - 1m"/>
    <x v="210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x v="0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x v="51"/>
    <n v="220910"/>
    <x v="1"/>
    <s v="200k - 1m"/>
    <x v="210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x v="275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x v="2684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x v="2685"/>
    <n v="220260"/>
    <x v="1"/>
    <s v="200k - 1m"/>
    <x v="208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x v="0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x v="2686"/>
    <n v="222140"/>
    <x v="1"/>
    <s v="200k - 1m"/>
    <x v="216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x v="0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x v="2687"/>
    <n v="220260"/>
    <x v="1"/>
    <s v="200k - 1m"/>
    <x v="208"/>
    <n v="899703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x v="0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x v="2688"/>
    <n v="220260"/>
    <x v="1"/>
    <s v="200k - 1m"/>
    <x v="208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x v="0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x v="2689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x v="0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x v="2690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x v="1"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x v="2691"/>
    <n v="220830"/>
    <x v="1"/>
    <s v="200k - 1m"/>
    <x v="209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x v="2692"/>
    <n v="220000"/>
    <x v="0"/>
    <s v="Under 50k"/>
    <x v="103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x v="2693"/>
    <n v="220000"/>
    <x v="0"/>
    <s v="Under 50k"/>
    <x v="103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x v="2694"/>
    <n v="220000"/>
    <x v="0"/>
    <s v="Under 50k"/>
    <x v="103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x v="2128"/>
    <n v="220000"/>
    <x v="0"/>
    <s v="Under 50k"/>
    <x v="103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x v="2695"/>
    <n v="220000"/>
    <x v="0"/>
    <s v="Under 50k"/>
    <x v="103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x v="2696"/>
    <n v="220000"/>
    <x v="0"/>
    <s v="Under 50k"/>
    <x v="103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x v="2697"/>
    <n v="220000"/>
    <x v="0"/>
    <s v="Under 50k"/>
    <x v="103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x v="581"/>
    <n v="220000"/>
    <x v="0"/>
    <s v="Under 50k"/>
    <x v="103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x v="2698"/>
    <n v="223670"/>
    <x v="2"/>
    <s v="50k - 200k"/>
    <x v="215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x v="51"/>
    <n v="223670"/>
    <x v="2"/>
    <s v="50k - 200k"/>
    <x v="215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x v="51"/>
    <n v="223670"/>
    <x v="2"/>
    <s v="50k - 200k"/>
    <x v="215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x v="2699"/>
    <n v="223670"/>
    <x v="2"/>
    <s v="50k - 200k"/>
    <x v="215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x v="51"/>
    <n v="223670"/>
    <x v="2"/>
    <s v="50k - 200k"/>
    <x v="215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x v="1"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x v="2700"/>
    <n v="220260"/>
    <x v="1"/>
    <s v="200k - 1m"/>
    <x v="208"/>
    <n v="899703"/>
    <s v="11100"/>
    <s v="DF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x v="2701"/>
    <n v="220260"/>
    <x v="1"/>
    <s v="200k - 1m"/>
    <x v="208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x v="65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x v="2702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x v="2703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x v="621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x v="2701"/>
    <n v="220260"/>
    <x v="1"/>
    <s v="200k - 1m"/>
    <x v="208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x v="29"/>
    <n v="220260"/>
    <x v="1"/>
    <s v="200k - 1m"/>
    <x v="208"/>
    <n v="899703"/>
    <s v="1179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x v="2704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x v="2705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x v="984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x v="2706"/>
    <n v="221990"/>
    <x v="2"/>
    <s v="50k - 200k"/>
    <x v="211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x v="2707"/>
    <n v="221990"/>
    <x v="2"/>
    <s v="50k - 200k"/>
    <x v="211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x v="427"/>
    <n v="221990"/>
    <x v="2"/>
    <s v="50k - 200k"/>
    <x v="211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x v="297"/>
    <n v="220830"/>
    <x v="1"/>
    <s v="200k - 1m"/>
    <x v="209"/>
    <n v="594309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x v="732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x v="2708"/>
    <n v="220830"/>
    <x v="1"/>
    <s v="200k - 1m"/>
    <x v="209"/>
    <n v="594309"/>
    <s v="11100"/>
    <s v="DF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x v="2709"/>
    <n v="220830"/>
    <x v="1"/>
    <s v="200k - 1m"/>
    <x v="209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x v="2710"/>
    <n v="220830"/>
    <x v="1"/>
    <s v="200k - 1m"/>
    <x v="209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x v="2711"/>
    <n v="220830"/>
    <x v="1"/>
    <s v="200k - 1m"/>
    <x v="209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x v="2712"/>
    <n v="220830"/>
    <x v="1"/>
    <s v="200k - 1m"/>
    <x v="209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x v="2713"/>
    <n v="222190"/>
    <x v="2"/>
    <s v="50k - 200k"/>
    <x v="214"/>
    <n v="82804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x v="635"/>
    <n v="222190"/>
    <x v="2"/>
    <s v="50k - 200k"/>
    <x v="214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x v="789"/>
    <n v="222190"/>
    <x v="2"/>
    <s v="50k - 200k"/>
    <x v="214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x v="2714"/>
    <n v="222190"/>
    <x v="2"/>
    <s v="50k - 200k"/>
    <x v="214"/>
    <n v="82804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x v="802"/>
    <n v="222190"/>
    <x v="2"/>
    <s v="50k - 200k"/>
    <x v="214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x v="2715"/>
    <n v="220260"/>
    <x v="1"/>
    <s v="200k - 1m"/>
    <x v="208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x v="708"/>
    <n v="220260"/>
    <x v="1"/>
    <s v="200k - 1m"/>
    <x v="208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x v="45"/>
    <n v="220260"/>
    <x v="1"/>
    <s v="200k - 1m"/>
    <x v="208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x v="2716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x v="2717"/>
    <n v="220260"/>
    <x v="1"/>
    <s v="200k - 1m"/>
    <x v="208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x v="2717"/>
    <n v="220260"/>
    <x v="1"/>
    <s v="200k - 1m"/>
    <x v="208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x v="2717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x v="2717"/>
    <n v="220260"/>
    <x v="1"/>
    <s v="200k - 1m"/>
    <x v="208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x v="2718"/>
    <n v="220260"/>
    <x v="1"/>
    <s v="200k - 1m"/>
    <x v="208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x v="2718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x v="73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x v="2706"/>
    <n v="221990"/>
    <x v="2"/>
    <s v="50k - 200k"/>
    <x v="211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x v="2719"/>
    <n v="221990"/>
    <x v="2"/>
    <s v="50k - 200k"/>
    <x v="211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x v="242"/>
    <n v="221990"/>
    <x v="2"/>
    <s v="50k - 200k"/>
    <x v="211"/>
    <n v="116533"/>
    <s v="114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x v="2111"/>
    <n v="225140"/>
    <x v="2"/>
    <s v="50k - 200k"/>
    <x v="217"/>
    <n v="6762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x v="65"/>
    <n v="225140"/>
    <x v="2"/>
    <s v="50k - 200k"/>
    <x v="217"/>
    <n v="67629"/>
    <s v="11100"/>
    <s v="DF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x v="2720"/>
    <n v="225140"/>
    <x v="2"/>
    <s v="50k - 200k"/>
    <x v="217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x v="251"/>
    <n v="222140"/>
    <x v="1"/>
    <s v="200k - 1m"/>
    <x v="216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x v="1797"/>
    <n v="222140"/>
    <x v="1"/>
    <s v="200k - 1m"/>
    <x v="216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x v="277"/>
    <n v="222140"/>
    <x v="1"/>
    <s v="200k - 1m"/>
    <x v="216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x v="2721"/>
    <n v="222140"/>
    <x v="1"/>
    <s v="200k - 1m"/>
    <x v="216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x v="2722"/>
    <n v="222140"/>
    <x v="1"/>
    <s v="200k - 1m"/>
    <x v="216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x v="2723"/>
    <n v="222140"/>
    <x v="1"/>
    <s v="200k - 1m"/>
    <x v="216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x v="802"/>
    <n v="222140"/>
    <x v="1"/>
    <s v="200k - 1m"/>
    <x v="216"/>
    <n v="252720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x v="2724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x v="267"/>
    <n v="220260"/>
    <x v="1"/>
    <s v="200k - 1m"/>
    <x v="208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x v="2725"/>
    <n v="220260"/>
    <x v="1"/>
    <s v="200k - 1m"/>
    <x v="208"/>
    <n v="899703"/>
    <s v="1170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x v="2726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x v="2727"/>
    <n v="220260"/>
    <x v="1"/>
    <s v="200k - 1m"/>
    <x v="208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x v="356"/>
    <n v="220260"/>
    <x v="1"/>
    <s v="200k - 1m"/>
    <x v="208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x v="2728"/>
    <n v="220260"/>
    <x v="1"/>
    <s v="200k - 1m"/>
    <x v="208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x v="2729"/>
    <n v="220260"/>
    <x v="1"/>
    <s v="200k - 1m"/>
    <x v="208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x v="42"/>
    <n v="220260"/>
    <x v="1"/>
    <s v="200k - 1m"/>
    <x v="208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x v="2730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x v="195"/>
    <n v="220260"/>
    <x v="1"/>
    <s v="200k - 1m"/>
    <x v="208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x v="584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x v="584"/>
    <n v="220260"/>
    <x v="1"/>
    <s v="200k - 1m"/>
    <x v="208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x v="2731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x v="584"/>
    <n v="220260"/>
    <x v="1"/>
    <s v="200k - 1m"/>
    <x v="208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x v="2728"/>
    <n v="220260"/>
    <x v="1"/>
    <s v="200k - 1m"/>
    <x v="208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x v="1"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x v="2732"/>
    <n v="220910"/>
    <x v="1"/>
    <s v="200k - 1m"/>
    <x v="210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x v="1"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x v="30"/>
    <n v="220910"/>
    <x v="1"/>
    <s v="200k - 1m"/>
    <x v="210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x v="1"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x v="51"/>
    <n v="220910"/>
    <x v="1"/>
    <s v="200k - 1m"/>
    <x v="210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x v="1"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x v="51"/>
    <n v="220910"/>
    <x v="1"/>
    <s v="200k - 1m"/>
    <x v="210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x v="1"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x v="2132"/>
    <n v="220260"/>
    <x v="1"/>
    <s v="200k - 1m"/>
    <x v="208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x v="1"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x v="65"/>
    <n v="220260"/>
    <x v="1"/>
    <s v="200k - 1m"/>
    <x v="208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x v="1"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x v="41"/>
    <n v="220260"/>
    <x v="1"/>
    <s v="200k - 1m"/>
    <x v="208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x v="2733"/>
    <n v="220260"/>
    <x v="1"/>
    <s v="200k - 1m"/>
    <x v="208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x v="2734"/>
    <n v="220260"/>
    <x v="1"/>
    <s v="200k - 1m"/>
    <x v="208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x v="2735"/>
    <n v="220260"/>
    <x v="1"/>
    <s v="200k - 1m"/>
    <x v="208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x v="427"/>
    <n v="220260"/>
    <x v="1"/>
    <s v="200k - 1m"/>
    <x v="208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x v="2736"/>
    <n v="220260"/>
    <x v="1"/>
    <s v="200k - 1m"/>
    <x v="208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x v="1778"/>
    <n v="220260"/>
    <x v="1"/>
    <s v="200k - 1m"/>
    <x v="208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x v="2737"/>
    <n v="220260"/>
    <x v="1"/>
    <s v="200k - 1m"/>
    <x v="208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x v="2738"/>
    <n v="220260"/>
    <x v="1"/>
    <s v="200k - 1m"/>
    <x v="208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x v="1550"/>
    <n v="220260"/>
    <x v="1"/>
    <s v="200k - 1m"/>
    <x v="208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x v="1"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x v="2739"/>
    <n v="220910"/>
    <x v="1"/>
    <s v="200k - 1m"/>
    <x v="210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x v="1"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x v="2740"/>
    <n v="220910"/>
    <x v="1"/>
    <s v="200k - 1m"/>
    <x v="210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x v="1"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x v="2741"/>
    <n v="220830"/>
    <x v="1"/>
    <s v="200k - 1m"/>
    <x v="209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x v="1"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x v="2742"/>
    <n v="220830"/>
    <x v="1"/>
    <s v="200k - 1m"/>
    <x v="209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x v="0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x v="2743"/>
    <n v="250310"/>
    <x v="3"/>
    <s v="Over 1m"/>
    <x v="218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x v="0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x v="108"/>
    <n v="250310"/>
    <x v="3"/>
    <s v="Over 1m"/>
    <x v="218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x v="2744"/>
    <n v="250000"/>
    <x v="0"/>
    <s v="Under 50k"/>
    <x v="21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x v="2745"/>
    <n v="250000"/>
    <x v="0"/>
    <s v="Under 50k"/>
    <x v="219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x v="2746"/>
    <n v="250000"/>
    <x v="0"/>
    <s v="Under 50k"/>
    <x v="219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x v="2747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x v="2748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x v="2749"/>
    <n v="250070"/>
    <x v="3"/>
    <s v="Over 1m"/>
    <x v="220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x v="2750"/>
    <n v="250070"/>
    <x v="3"/>
    <s v="Over 1m"/>
    <x v="220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x v="2751"/>
    <n v="250070"/>
    <x v="3"/>
    <s v="Over 1m"/>
    <x v="220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x v="2752"/>
    <n v="250070"/>
    <x v="3"/>
    <s v="Over 1m"/>
    <x v="220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x v="707"/>
    <n v="250070"/>
    <x v="3"/>
    <s v="Over 1m"/>
    <x v="220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x v="2753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x v="195"/>
    <n v="250310"/>
    <x v="3"/>
    <s v="Over 1m"/>
    <x v="218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x v="2754"/>
    <n v="250310"/>
    <x v="3"/>
    <s v="Over 1m"/>
    <x v="218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x v="2755"/>
    <n v="250470"/>
    <x v="1"/>
    <s v="200k - 1m"/>
    <x v="86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x v="2756"/>
    <n v="250470"/>
    <x v="1"/>
    <s v="200k - 1m"/>
    <x v="86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x v="2757"/>
    <n v="250840"/>
    <x v="1"/>
    <s v="200k - 1m"/>
    <x v="221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x v="2758"/>
    <n v="250840"/>
    <x v="1"/>
    <s v="200k - 1m"/>
    <x v="221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x v="2754"/>
    <n v="250840"/>
    <x v="1"/>
    <s v="200k - 1m"/>
    <x v="221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x v="2759"/>
    <n v="250840"/>
    <x v="1"/>
    <s v="200k - 1m"/>
    <x v="221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x v="2760"/>
    <n v="251490"/>
    <x v="2"/>
    <s v="50k - 200k"/>
    <x v="222"/>
    <n v="1494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x v="2761"/>
    <n v="252160"/>
    <x v="2"/>
    <s v="50k - 200k"/>
    <x v="223"/>
    <n v="11696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x v="2762"/>
    <n v="252160"/>
    <x v="2"/>
    <s v="50k - 200k"/>
    <x v="223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x v="2763"/>
    <n v="252160"/>
    <x v="2"/>
    <s v="50k - 200k"/>
    <x v="223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x v="2764"/>
    <n v="252170"/>
    <x v="1"/>
    <s v="200k - 1m"/>
    <x v="224"/>
    <n v="2466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x v="2765"/>
    <n v="252170"/>
    <x v="1"/>
    <s v="200k - 1m"/>
    <x v="224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x v="2766"/>
    <n v="252570"/>
    <x v="2"/>
    <s v="50k - 200k"/>
    <x v="225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x v="2767"/>
    <n v="250000"/>
    <x v="0"/>
    <s v="Under 50k"/>
    <x v="219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x v="2768"/>
    <n v="250000"/>
    <x v="0"/>
    <s v="Under 50k"/>
    <x v="219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x v="2769"/>
    <n v="250000"/>
    <x v="0"/>
    <s v="Under 50k"/>
    <x v="219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x v="2770"/>
    <n v="250000"/>
    <x v="0"/>
    <s v="Under 50k"/>
    <x v="219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x v="2771"/>
    <n v="250000"/>
    <x v="0"/>
    <s v="Under 50k"/>
    <x v="219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x v="2772"/>
    <n v="250000"/>
    <x v="0"/>
    <s v="Under 50k"/>
    <x v="219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x v="635"/>
    <n v="250000"/>
    <x v="0"/>
    <s v="Under 50k"/>
    <x v="219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x v="2773"/>
    <n v="250000"/>
    <x v="0"/>
    <s v="Under 50k"/>
    <x v="219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x v="215"/>
    <n v="250000"/>
    <x v="0"/>
    <s v="Under 50k"/>
    <x v="219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x v="1"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x v="589"/>
    <n v="250070"/>
    <x v="3"/>
    <s v="Over 1m"/>
    <x v="220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x v="1"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x v="2774"/>
    <n v="250840"/>
    <x v="1"/>
    <s v="200k - 1m"/>
    <x v="221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x v="1"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x v="789"/>
    <n v="250070"/>
    <x v="3"/>
    <s v="Over 1m"/>
    <x v="220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x v="51"/>
    <n v="250070"/>
    <x v="3"/>
    <s v="Over 1m"/>
    <x v="220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x v="2139"/>
    <n v="250070"/>
    <x v="3"/>
    <s v="Over 1m"/>
    <x v="220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x v="1"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x v="2775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x v="1"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x v="2776"/>
    <n v="110080"/>
    <x v="3"/>
    <s v="Over 1m"/>
    <x v="77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x v="1"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x v="2777"/>
    <n v="250840"/>
    <x v="1"/>
    <s v="200k - 1m"/>
    <x v="221"/>
    <n v="486514"/>
    <s v="111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x v="51"/>
    <n v="250070"/>
    <x v="3"/>
    <s v="Over 1m"/>
    <x v="220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x v="51"/>
    <n v="250070"/>
    <x v="3"/>
    <s v="Over 1m"/>
    <x v="220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x v="568"/>
    <n v="250070"/>
    <x v="3"/>
    <s v="Over 1m"/>
    <x v="220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x v="51"/>
    <n v="250070"/>
    <x v="3"/>
    <s v="Over 1m"/>
    <x v="220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x v="292"/>
    <n v="250070"/>
    <x v="3"/>
    <s v="Over 1m"/>
    <x v="220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x v="51"/>
    <n v="250070"/>
    <x v="3"/>
    <s v="Over 1m"/>
    <x v="220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x v="51"/>
    <n v="250070"/>
    <x v="3"/>
    <s v="Over 1m"/>
    <x v="220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x v="51"/>
    <n v="250070"/>
    <x v="3"/>
    <s v="Over 1m"/>
    <x v="220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x v="2778"/>
    <n v="250070"/>
    <x v="3"/>
    <s v="Over 1m"/>
    <x v="220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x v="51"/>
    <n v="250070"/>
    <x v="3"/>
    <s v="Over 1m"/>
    <x v="220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x v="51"/>
    <n v="250070"/>
    <x v="3"/>
    <s v="Over 1m"/>
    <x v="220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x v="51"/>
    <n v="250070"/>
    <x v="3"/>
    <s v="Over 1m"/>
    <x v="220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x v="51"/>
    <n v="250070"/>
    <x v="3"/>
    <s v="Over 1m"/>
    <x v="220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x v="2779"/>
    <n v="250070"/>
    <x v="3"/>
    <s v="Over 1m"/>
    <x v="220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x v="1"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x v="2780"/>
    <n v="250070"/>
    <x v="3"/>
    <s v="Over 1m"/>
    <x v="220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x v="2781"/>
    <n v="110080"/>
    <x v="3"/>
    <s v="Over 1m"/>
    <x v="77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x v="667"/>
    <n v="250070"/>
    <x v="3"/>
    <s v="Over 1m"/>
    <x v="220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x v="2782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x v="1"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x v="2783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x v="2784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x v="2785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x v="2786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x v="2787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x v="2786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x v="2788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x v="2789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x v="51"/>
    <n v="250310"/>
    <x v="3"/>
    <s v="Over 1m"/>
    <x v="218"/>
    <n v="119095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x v="2790"/>
    <n v="250310"/>
    <x v="3"/>
    <s v="Over 1m"/>
    <x v="218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x v="2791"/>
    <n v="250310"/>
    <x v="3"/>
    <s v="Over 1m"/>
    <x v="218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x v="51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x v="2792"/>
    <n v="250310"/>
    <x v="3"/>
    <s v="Over 1m"/>
    <x v="218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x v="979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x v="51"/>
    <n v="250310"/>
    <x v="3"/>
    <s v="Over 1m"/>
    <x v="218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x v="2793"/>
    <n v="250310"/>
    <x v="3"/>
    <s v="Over 1m"/>
    <x v="218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x v="51"/>
    <n v="250310"/>
    <x v="3"/>
    <s v="Over 1m"/>
    <x v="218"/>
    <n v="119095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x v="51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x v="0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x v="2794"/>
    <n v="250470"/>
    <x v="1"/>
    <s v="200k - 1m"/>
    <x v="86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x v="0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x v="29"/>
    <n v="250470"/>
    <x v="1"/>
    <s v="200k - 1m"/>
    <x v="86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x v="152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x v="1729"/>
    <n v="250310"/>
    <x v="3"/>
    <s v="Over 1m"/>
    <x v="218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x v="2795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x v="29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x v="2796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x v="2797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x v="0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x v="2798"/>
    <n v="250840"/>
    <x v="1"/>
    <s v="200k - 1m"/>
    <x v="221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x v="2799"/>
    <n v="250840"/>
    <x v="1"/>
    <s v="200k - 1m"/>
    <x v="221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x v="2800"/>
    <n v="250840"/>
    <x v="1"/>
    <s v="200k - 1m"/>
    <x v="221"/>
    <n v="48651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x v="2801"/>
    <n v="250840"/>
    <x v="1"/>
    <s v="200k - 1m"/>
    <x v="221"/>
    <n v="486514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x v="2802"/>
    <n v="250840"/>
    <x v="1"/>
    <s v="200k - 1m"/>
    <x v="221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x v="2803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x v="2804"/>
    <n v="250840"/>
    <x v="1"/>
    <s v="200k - 1m"/>
    <x v="221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x v="2805"/>
    <n v="250840"/>
    <x v="1"/>
    <s v="200k - 1m"/>
    <x v="221"/>
    <n v="486514"/>
    <s v="125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x v="2806"/>
    <n v="250840"/>
    <x v="1"/>
    <s v="200k - 1m"/>
    <x v="221"/>
    <n v="486514"/>
    <s v="12501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x v="427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x v="279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x v="45"/>
    <n v="250840"/>
    <x v="1"/>
    <s v="200k - 1m"/>
    <x v="221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x v="267"/>
    <n v="250840"/>
    <x v="1"/>
    <s v="200k - 1m"/>
    <x v="221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x v="2807"/>
    <n v="250840"/>
    <x v="1"/>
    <s v="200k - 1m"/>
    <x v="221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x v="2808"/>
    <n v="250840"/>
    <x v="1"/>
    <s v="200k - 1m"/>
    <x v="221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x v="2809"/>
    <n v="250840"/>
    <x v="1"/>
    <s v="200k - 1m"/>
    <x v="221"/>
    <n v="486514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x v="2810"/>
    <n v="250840"/>
    <x v="1"/>
    <s v="200k - 1m"/>
    <x v="221"/>
    <n v="486514"/>
    <s v="12501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x v="2811"/>
    <n v="250840"/>
    <x v="1"/>
    <s v="200k - 1m"/>
    <x v="221"/>
    <n v="486514"/>
    <s v="12502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x v="331"/>
    <n v="250840"/>
    <x v="1"/>
    <s v="200k - 1m"/>
    <x v="221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x v="2812"/>
    <n v="250840"/>
    <x v="1"/>
    <s v="200k - 1m"/>
    <x v="221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x v="2807"/>
    <n v="250840"/>
    <x v="1"/>
    <s v="200k - 1m"/>
    <x v="221"/>
    <n v="486514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x v="2808"/>
    <n v="250840"/>
    <x v="1"/>
    <s v="200k - 1m"/>
    <x v="221"/>
    <n v="486514"/>
    <s v="125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x v="177"/>
    <n v="250840"/>
    <x v="1"/>
    <s v="200k - 1m"/>
    <x v="221"/>
    <n v="486514"/>
    <s v="12502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x v="331"/>
    <n v="250840"/>
    <x v="1"/>
    <s v="200k - 1m"/>
    <x v="221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x v="2813"/>
    <n v="250840"/>
    <x v="1"/>
    <s v="200k - 1m"/>
    <x v="221"/>
    <n v="48651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x v="2814"/>
    <n v="250840"/>
    <x v="1"/>
    <s v="200k - 1m"/>
    <x v="221"/>
    <n v="486514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x v="2815"/>
    <n v="250840"/>
    <x v="1"/>
    <s v="200k - 1m"/>
    <x v="221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x v="2816"/>
    <n v="250310"/>
    <x v="3"/>
    <s v="Over 1m"/>
    <x v="218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x v="2817"/>
    <n v="250310"/>
    <x v="3"/>
    <s v="Over 1m"/>
    <x v="218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x v="2818"/>
    <n v="250310"/>
    <x v="3"/>
    <s v="Over 1m"/>
    <x v="218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x v="2819"/>
    <n v="250310"/>
    <x v="3"/>
    <s v="Over 1m"/>
    <x v="218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x v="2820"/>
    <n v="250310"/>
    <x v="3"/>
    <s v="Over 1m"/>
    <x v="218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x v="2821"/>
    <n v="250310"/>
    <x v="3"/>
    <s v="Over 1m"/>
    <x v="218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x v="2822"/>
    <n v="250310"/>
    <x v="3"/>
    <s v="Over 1m"/>
    <x v="218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x v="2823"/>
    <n v="250310"/>
    <x v="3"/>
    <s v="Over 1m"/>
    <x v="218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x v="2824"/>
    <n v="250310"/>
    <x v="3"/>
    <s v="Over 1m"/>
    <x v="218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x v="51"/>
    <n v="250840"/>
    <x v="1"/>
    <s v="200k - 1m"/>
    <x v="221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x v="2825"/>
    <n v="250840"/>
    <x v="1"/>
    <s v="200k - 1m"/>
    <x v="221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x v="51"/>
    <n v="250840"/>
    <x v="1"/>
    <s v="200k - 1m"/>
    <x v="221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x v="51"/>
    <n v="250840"/>
    <x v="1"/>
    <s v="200k - 1m"/>
    <x v="221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x v="51"/>
    <n v="250840"/>
    <x v="1"/>
    <s v="200k - 1m"/>
    <x v="221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x v="51"/>
    <n v="250840"/>
    <x v="1"/>
    <s v="200k - 1m"/>
    <x v="221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x v="51"/>
    <n v="250840"/>
    <x v="1"/>
    <s v="200k - 1m"/>
    <x v="221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x v="51"/>
    <n v="250840"/>
    <x v="1"/>
    <s v="200k - 1m"/>
    <x v="221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x v="51"/>
    <n v="250840"/>
    <x v="1"/>
    <s v="200k - 1m"/>
    <x v="221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x v="51"/>
    <n v="250840"/>
    <x v="1"/>
    <s v="200k - 1m"/>
    <x v="221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x v="51"/>
    <n v="250840"/>
    <x v="1"/>
    <s v="200k - 1m"/>
    <x v="221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x v="51"/>
    <n v="250840"/>
    <x v="1"/>
    <s v="200k - 1m"/>
    <x v="221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x v="51"/>
    <n v="250840"/>
    <x v="1"/>
    <s v="200k - 1m"/>
    <x v="221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x v="51"/>
    <n v="250840"/>
    <x v="1"/>
    <s v="200k - 1m"/>
    <x v="221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x v="51"/>
    <n v="250840"/>
    <x v="1"/>
    <s v="200k - 1m"/>
    <x v="221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x v="51"/>
    <n v="250840"/>
    <x v="1"/>
    <s v="200k - 1m"/>
    <x v="221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x v="51"/>
    <n v="250840"/>
    <x v="1"/>
    <s v="200k - 1m"/>
    <x v="221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x v="2826"/>
    <n v="250840"/>
    <x v="1"/>
    <s v="200k - 1m"/>
    <x v="221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x v="51"/>
    <n v="250840"/>
    <x v="1"/>
    <s v="200k - 1m"/>
    <x v="221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x v="51"/>
    <n v="250840"/>
    <x v="1"/>
    <s v="200k - 1m"/>
    <x v="221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x v="2827"/>
    <n v="250840"/>
    <x v="1"/>
    <s v="200k - 1m"/>
    <x v="221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x v="2828"/>
    <n v="250840"/>
    <x v="1"/>
    <s v="200k - 1m"/>
    <x v="221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x v="51"/>
    <n v="250840"/>
    <x v="1"/>
    <s v="200k - 1m"/>
    <x v="221"/>
    <n v="486514"/>
    <s v="125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x v="51"/>
    <n v="250840"/>
    <x v="1"/>
    <s v="200k - 1m"/>
    <x v="221"/>
    <n v="486514"/>
    <s v="1250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x v="51"/>
    <n v="250840"/>
    <x v="1"/>
    <s v="200k - 1m"/>
    <x v="221"/>
    <n v="486514"/>
    <s v="125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x v="51"/>
    <n v="250840"/>
    <x v="1"/>
    <s v="200k - 1m"/>
    <x v="221"/>
    <n v="486514"/>
    <s v="12503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x v="51"/>
    <n v="250840"/>
    <x v="1"/>
    <s v="200k - 1m"/>
    <x v="221"/>
    <n v="486514"/>
    <s v="12504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x v="51"/>
    <n v="250840"/>
    <x v="1"/>
    <s v="200k - 1m"/>
    <x v="221"/>
    <n v="486514"/>
    <s v="12505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x v="51"/>
    <n v="250840"/>
    <x v="1"/>
    <s v="200k - 1m"/>
    <x v="221"/>
    <n v="486514"/>
    <s v="12506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x v="51"/>
    <n v="250840"/>
    <x v="1"/>
    <s v="200k - 1m"/>
    <x v="221"/>
    <n v="486514"/>
    <s v="12507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x v="51"/>
    <n v="250840"/>
    <x v="1"/>
    <s v="200k - 1m"/>
    <x v="221"/>
    <n v="486514"/>
    <s v="12508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x v="51"/>
    <n v="250840"/>
    <x v="1"/>
    <s v="200k - 1m"/>
    <x v="221"/>
    <n v="486514"/>
    <s v="12509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x v="51"/>
    <n v="250840"/>
    <x v="1"/>
    <s v="200k - 1m"/>
    <x v="221"/>
    <n v="486514"/>
    <s v="1251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x v="51"/>
    <n v="250840"/>
    <x v="1"/>
    <s v="200k - 1m"/>
    <x v="221"/>
    <n v="486514"/>
    <s v="1251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x v="51"/>
    <n v="250840"/>
    <x v="1"/>
    <s v="200k - 1m"/>
    <x v="221"/>
    <n v="486514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x v="51"/>
    <n v="250840"/>
    <x v="1"/>
    <s v="200k - 1m"/>
    <x v="221"/>
    <n v="486514"/>
    <s v="12503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x v="51"/>
    <n v="250840"/>
    <x v="1"/>
    <s v="200k - 1m"/>
    <x v="221"/>
    <n v="486514"/>
    <s v="12506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x v="51"/>
    <n v="250840"/>
    <x v="1"/>
    <s v="200k - 1m"/>
    <x v="221"/>
    <n v="486514"/>
    <s v="12508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x v="51"/>
    <n v="250840"/>
    <x v="1"/>
    <s v="200k - 1m"/>
    <x v="221"/>
    <n v="486514"/>
    <s v="1251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x v="51"/>
    <n v="250840"/>
    <x v="1"/>
    <s v="200k - 1m"/>
    <x v="221"/>
    <n v="486514"/>
    <s v="12511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x v="51"/>
    <n v="250840"/>
    <x v="1"/>
    <s v="200k - 1m"/>
    <x v="221"/>
    <n v="486514"/>
    <s v="12501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x v="51"/>
    <n v="250840"/>
    <x v="1"/>
    <s v="200k - 1m"/>
    <x v="221"/>
    <n v="486514"/>
    <s v="12509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x v="51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x v="2829"/>
    <n v="250840"/>
    <x v="1"/>
    <s v="200k - 1m"/>
    <x v="221"/>
    <n v="486514"/>
    <s v="123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x v="51"/>
    <n v="250840"/>
    <x v="1"/>
    <s v="200k - 1m"/>
    <x v="221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x v="51"/>
    <n v="250840"/>
    <x v="1"/>
    <s v="200k - 1m"/>
    <x v="221"/>
    <n v="486514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x v="51"/>
    <n v="250840"/>
    <x v="1"/>
    <s v="200k - 1m"/>
    <x v="221"/>
    <n v="486514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x v="51"/>
    <n v="250840"/>
    <x v="1"/>
    <s v="200k - 1m"/>
    <x v="221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x v="2830"/>
    <n v="250840"/>
    <x v="1"/>
    <s v="200k - 1m"/>
    <x v="221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x v="51"/>
    <n v="250840"/>
    <x v="1"/>
    <s v="200k - 1m"/>
    <x v="221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x v="2831"/>
    <n v="250840"/>
    <x v="1"/>
    <s v="200k - 1m"/>
    <x v="221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x v="51"/>
    <n v="250840"/>
    <x v="1"/>
    <s v="200k - 1m"/>
    <x v="221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x v="2832"/>
    <n v="250840"/>
    <x v="1"/>
    <s v="200k - 1m"/>
    <x v="221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x v="177"/>
    <n v="250840"/>
    <x v="1"/>
    <s v="200k - 1m"/>
    <x v="221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x v="177"/>
    <n v="250840"/>
    <x v="1"/>
    <s v="200k - 1m"/>
    <x v="221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x v="2833"/>
    <n v="250840"/>
    <x v="1"/>
    <s v="200k - 1m"/>
    <x v="221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x v="2834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x v="2835"/>
    <n v="250840"/>
    <x v="1"/>
    <s v="200k - 1m"/>
    <x v="221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x v="65"/>
    <n v="250840"/>
    <x v="1"/>
    <s v="200k - 1m"/>
    <x v="221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x v="274"/>
    <n v="250840"/>
    <x v="1"/>
    <s v="200k - 1m"/>
    <x v="221"/>
    <n v="486514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x v="2836"/>
    <n v="250070"/>
    <x v="3"/>
    <s v="Over 1m"/>
    <x v="220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x v="267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x v="912"/>
    <n v="250070"/>
    <x v="3"/>
    <s v="Over 1m"/>
    <x v="220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x v="2837"/>
    <n v="25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x v="2838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x v="2839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x v="2840"/>
    <n v="25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x v="65"/>
    <n v="252600"/>
    <x v="1"/>
    <s v="200k - 1m"/>
    <x v="226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x v="2841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x v="2842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x v="582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x v="2843"/>
    <n v="252170"/>
    <x v="1"/>
    <s v="200k - 1m"/>
    <x v="224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x v="2844"/>
    <n v="252170"/>
    <x v="1"/>
    <s v="200k - 1m"/>
    <x v="224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x v="2845"/>
    <n v="252170"/>
    <x v="1"/>
    <s v="200k - 1m"/>
    <x v="224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x v="274"/>
    <n v="252170"/>
    <x v="1"/>
    <s v="200k - 1m"/>
    <x v="224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x v="2846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47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2848"/>
    <n v="250070"/>
    <x v="3"/>
    <s v="Over 1m"/>
    <x v="220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154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x v="621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x v="29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x v="2849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x v="2850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x v="1276"/>
    <n v="250310"/>
    <x v="3"/>
    <s v="Over 1m"/>
    <x v="218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x v="2851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x v="2852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x v="473"/>
    <n v="250310"/>
    <x v="3"/>
    <s v="Over 1m"/>
    <x v="218"/>
    <n v="119095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53"/>
    <n v="250310"/>
    <x v="3"/>
    <s v="Over 1m"/>
    <x v="218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2854"/>
    <n v="250310"/>
    <x v="3"/>
    <s v="Over 1m"/>
    <x v="218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166"/>
    <n v="250310"/>
    <x v="3"/>
    <s v="Over 1m"/>
    <x v="218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x v="65"/>
    <n v="250310"/>
    <x v="3"/>
    <s v="Over 1m"/>
    <x v="218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x v="22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55"/>
    <n v="252170"/>
    <x v="1"/>
    <s v="200k - 1m"/>
    <x v="224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620"/>
    <n v="252170"/>
    <x v="1"/>
    <s v="200k - 1m"/>
    <x v="224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x v="2856"/>
    <n v="250470"/>
    <x v="1"/>
    <s v="200k - 1m"/>
    <x v="86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x v="2857"/>
    <n v="250470"/>
    <x v="1"/>
    <s v="200k - 1m"/>
    <x v="86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x v="2858"/>
    <n v="250470"/>
    <x v="1"/>
    <s v="200k - 1m"/>
    <x v="86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59"/>
    <n v="250070"/>
    <x v="3"/>
    <s v="Over 1m"/>
    <x v="220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60"/>
    <n v="250840"/>
    <x v="1"/>
    <s v="200k - 1m"/>
    <x v="221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x v="1111"/>
    <n v="252160"/>
    <x v="2"/>
    <s v="50k - 200k"/>
    <x v="223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x v="469"/>
    <n v="252160"/>
    <x v="2"/>
    <s v="50k - 200k"/>
    <x v="223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x v="2861"/>
    <n v="252160"/>
    <x v="2"/>
    <s v="50k - 200k"/>
    <x v="223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62"/>
    <n v="252160"/>
    <x v="2"/>
    <s v="50k - 200k"/>
    <x v="223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x v="2863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x v="35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x v="2864"/>
    <n v="250310"/>
    <x v="3"/>
    <s v="Over 1m"/>
    <x v="218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x v="581"/>
    <n v="250310"/>
    <x v="3"/>
    <s v="Over 1m"/>
    <x v="218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x v="277"/>
    <n v="250310"/>
    <x v="3"/>
    <s v="Over 1m"/>
    <x v="218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x v="427"/>
    <n v="250310"/>
    <x v="3"/>
    <s v="Over 1m"/>
    <x v="218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x v="60"/>
    <n v="250310"/>
    <x v="3"/>
    <s v="Over 1m"/>
    <x v="218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x v="802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x v="254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x v="2865"/>
    <n v="250470"/>
    <x v="1"/>
    <s v="200k - 1m"/>
    <x v="86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x v="2866"/>
    <n v="250470"/>
    <x v="1"/>
    <s v="200k - 1m"/>
    <x v="86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x v="65"/>
    <n v="250470"/>
    <x v="1"/>
    <s v="200k - 1m"/>
    <x v="86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x v="2867"/>
    <n v="250470"/>
    <x v="1"/>
    <s v="200k - 1m"/>
    <x v="86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x v="2868"/>
    <n v="250470"/>
    <x v="1"/>
    <s v="200k - 1m"/>
    <x v="86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x v="167"/>
    <n v="250470"/>
    <x v="1"/>
    <s v="200k - 1m"/>
    <x v="86"/>
    <n v="62130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x v="65"/>
    <n v="250470"/>
    <x v="1"/>
    <s v="200k - 1m"/>
    <x v="86"/>
    <n v="621300"/>
    <s v="11901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x v="787"/>
    <n v="250470"/>
    <x v="1"/>
    <s v="200k - 1m"/>
    <x v="86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x v="2869"/>
    <n v="250470"/>
    <x v="1"/>
    <s v="200k - 1m"/>
    <x v="86"/>
    <n v="62130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x v="65"/>
    <n v="250470"/>
    <x v="1"/>
    <s v="200k - 1m"/>
    <x v="86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x v="242"/>
    <n v="250470"/>
    <x v="1"/>
    <s v="200k - 1m"/>
    <x v="86"/>
    <n v="6213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x v="2312"/>
    <n v="250070"/>
    <x v="3"/>
    <s v="Over 1m"/>
    <x v="220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x v="167"/>
    <n v="250070"/>
    <x v="3"/>
    <s v="Over 1m"/>
    <x v="220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x v="65"/>
    <n v="250070"/>
    <x v="3"/>
    <s v="Over 1m"/>
    <x v="220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x v="1550"/>
    <n v="250070"/>
    <x v="3"/>
    <s v="Over 1m"/>
    <x v="220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x v="29"/>
    <n v="250070"/>
    <x v="3"/>
    <s v="Over 1m"/>
    <x v="220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x v="22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x v="287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x v="2871"/>
    <n v="25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x v="2872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x v="242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x v="2873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x v="2874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x v="2875"/>
    <n v="250070"/>
    <x v="3"/>
    <s v="Over 1m"/>
    <x v="220"/>
    <n v="4181019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x v="1"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x v="412"/>
    <n v="250070"/>
    <x v="3"/>
    <s v="Over 1m"/>
    <x v="220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x v="1"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x v="2876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x v="2877"/>
    <n v="252570"/>
    <x v="2"/>
    <s v="50k - 200k"/>
    <x v="225"/>
    <n v="59124"/>
    <s v="113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x v="707"/>
    <n v="252570"/>
    <x v="2"/>
    <s v="50k - 200k"/>
    <x v="225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x v="29"/>
    <n v="252570"/>
    <x v="2"/>
    <s v="50k - 200k"/>
    <x v="225"/>
    <n v="59124"/>
    <s v="113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x v="167"/>
    <n v="252570"/>
    <x v="2"/>
    <s v="50k - 200k"/>
    <x v="225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x v="2878"/>
    <n v="252570"/>
    <x v="2"/>
    <s v="50k - 200k"/>
    <x v="225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x v="242"/>
    <n v="252570"/>
    <x v="2"/>
    <s v="50k - 200k"/>
    <x v="225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x v="1020"/>
    <n v="252570"/>
    <x v="2"/>
    <s v="50k - 200k"/>
    <x v="225"/>
    <n v="591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x v="2879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x v="2880"/>
    <n v="250070"/>
    <x v="3"/>
    <s v="Over 1m"/>
    <x v="220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x v="2881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x v="2882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x v="2883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x v="96"/>
    <n v="250840"/>
    <x v="1"/>
    <s v="200k - 1m"/>
    <x v="221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x v="2884"/>
    <n v="250840"/>
    <x v="1"/>
    <s v="200k - 1m"/>
    <x v="221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x v="242"/>
    <n v="250840"/>
    <x v="1"/>
    <s v="200k - 1m"/>
    <x v="221"/>
    <n v="48651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x v="2885"/>
    <n v="250840"/>
    <x v="1"/>
    <s v="200k - 1m"/>
    <x v="221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x v="2886"/>
    <n v="250840"/>
    <x v="1"/>
    <s v="200k - 1m"/>
    <x v="221"/>
    <n v="48651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x v="2887"/>
    <n v="250840"/>
    <x v="1"/>
    <s v="200k - 1m"/>
    <x v="221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x v="2888"/>
    <n v="250840"/>
    <x v="1"/>
    <s v="200k - 1m"/>
    <x v="221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x v="2889"/>
    <n v="250840"/>
    <x v="1"/>
    <s v="200k - 1m"/>
    <x v="221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x v="253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x v="141"/>
    <n v="250840"/>
    <x v="1"/>
    <s v="200k - 1m"/>
    <x v="221"/>
    <n v="48651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x v="2890"/>
    <n v="250840"/>
    <x v="1"/>
    <s v="200k - 1m"/>
    <x v="221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x v="242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x v="2891"/>
    <n v="250840"/>
    <x v="1"/>
    <s v="200k - 1m"/>
    <x v="221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x v="2892"/>
    <n v="250840"/>
    <x v="1"/>
    <s v="200k - 1m"/>
    <x v="221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x v="2893"/>
    <n v="250840"/>
    <x v="1"/>
    <s v="200k - 1m"/>
    <x v="221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x v="2894"/>
    <n v="250840"/>
    <x v="1"/>
    <s v="200k - 1m"/>
    <x v="221"/>
    <n v="486514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x v="274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x v="2895"/>
    <n v="250840"/>
    <x v="1"/>
    <s v="200k - 1m"/>
    <x v="221"/>
    <n v="486514"/>
    <s v="12301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x v="2896"/>
    <n v="250840"/>
    <x v="1"/>
    <s v="200k - 1m"/>
    <x v="221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x v="2897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x v="2898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x v="2899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x v="29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x v="250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x v="195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x v="2901"/>
    <n v="25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x v="159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x v="2902"/>
    <n v="252170"/>
    <x v="1"/>
    <s v="200k - 1m"/>
    <x v="224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x v="2903"/>
    <n v="252170"/>
    <x v="1"/>
    <s v="200k - 1m"/>
    <x v="224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x v="1800"/>
    <n v="252170"/>
    <x v="1"/>
    <s v="200k - 1m"/>
    <x v="224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x v="743"/>
    <n v="252170"/>
    <x v="1"/>
    <s v="200k - 1m"/>
    <x v="224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x v="51"/>
    <n v="252170"/>
    <x v="1"/>
    <s v="200k - 1m"/>
    <x v="224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x v="51"/>
    <n v="252170"/>
    <x v="1"/>
    <s v="200k - 1m"/>
    <x v="224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x v="2904"/>
    <n v="252170"/>
    <x v="1"/>
    <s v="200k - 1m"/>
    <x v="224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x v="2905"/>
    <n v="250310"/>
    <x v="3"/>
    <s v="Over 1m"/>
    <x v="218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x v="2906"/>
    <n v="250310"/>
    <x v="3"/>
    <s v="Over 1m"/>
    <x v="218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x v="470"/>
    <n v="240000"/>
    <x v="0"/>
    <s v="Under 50k"/>
    <x v="10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x v="2907"/>
    <n v="240000"/>
    <x v="0"/>
    <s v="Under 50k"/>
    <x v="10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x v="581"/>
    <n v="24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x v="1550"/>
    <n v="240140"/>
    <x v="3"/>
    <s v="Over 1m"/>
    <x v="227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x v="582"/>
    <n v="241740"/>
    <x v="1"/>
    <s v="200k - 1m"/>
    <x v="228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x v="581"/>
    <n v="243030"/>
    <x v="2"/>
    <s v="50k - 200k"/>
    <x v="229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x v="582"/>
    <n v="243250"/>
    <x v="2"/>
    <s v="50k - 200k"/>
    <x v="230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x v="581"/>
    <n v="243610"/>
    <x v="2"/>
    <s v="50k - 200k"/>
    <x v="231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x v="470"/>
    <n v="245950"/>
    <x v="2"/>
    <s v="50k - 200k"/>
    <x v="232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x v="1550"/>
    <n v="240140"/>
    <x v="3"/>
    <s v="Over 1m"/>
    <x v="227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x v="581"/>
    <n v="243250"/>
    <x v="2"/>
    <s v="50k - 200k"/>
    <x v="230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x v="581"/>
    <n v="243610"/>
    <x v="2"/>
    <s v="50k - 200k"/>
    <x v="231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x v="195"/>
    <n v="243250"/>
    <x v="2"/>
    <s v="50k - 200k"/>
    <x v="230"/>
    <n v="1099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x v="2195"/>
    <n v="240140"/>
    <x v="3"/>
    <s v="Over 1m"/>
    <x v="227"/>
    <n v="22036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x v="2908"/>
    <n v="240140"/>
    <x v="3"/>
    <s v="Over 1m"/>
    <x v="227"/>
    <n v="220366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x v="2909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x v="2910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x v="2911"/>
    <n v="240140"/>
    <x v="3"/>
    <s v="Over 1m"/>
    <x v="227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x v="2912"/>
    <n v="243250"/>
    <x v="2"/>
    <s v="50k - 200k"/>
    <x v="230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x v="2913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x v="2914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x v="22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x v="2915"/>
    <n v="240140"/>
    <x v="3"/>
    <s v="Over 1m"/>
    <x v="227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x v="984"/>
    <n v="241740"/>
    <x v="1"/>
    <s v="200k - 1m"/>
    <x v="228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x v="2582"/>
    <n v="243030"/>
    <x v="2"/>
    <s v="50k - 200k"/>
    <x v="229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x v="2916"/>
    <n v="243250"/>
    <x v="2"/>
    <s v="50k - 200k"/>
    <x v="230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x v="514"/>
    <n v="24595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x v="2917"/>
    <n v="240000"/>
    <x v="0"/>
    <s v="Under 50k"/>
    <x v="105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x v="2918"/>
    <n v="240000"/>
    <x v="0"/>
    <s v="Under 50k"/>
    <x v="105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x v="2919"/>
    <n v="240140"/>
    <x v="3"/>
    <s v="Over 1m"/>
    <x v="227"/>
    <n v="220366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x v="2920"/>
    <n v="240000"/>
    <x v="0"/>
    <s v="Under 50k"/>
    <x v="105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x v="267"/>
    <n v="240000"/>
    <x v="0"/>
    <s v="Under 50k"/>
    <x v="105"/>
    <n v="0"/>
    <s v="648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x v="2921"/>
    <n v="240000"/>
    <x v="0"/>
    <s v="Under 50k"/>
    <x v="105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x v="2922"/>
    <n v="240000"/>
    <x v="0"/>
    <s v="Under 50k"/>
    <x v="105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x v="1985"/>
    <n v="240000"/>
    <x v="0"/>
    <s v="Under 50k"/>
    <x v="105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x v="2923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x v="2924"/>
    <n v="240000"/>
    <x v="0"/>
    <s v="Under 50k"/>
    <x v="105"/>
    <n v="0"/>
    <s v="648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x v="620"/>
    <n v="240000"/>
    <x v="0"/>
    <s v="Under 50k"/>
    <x v="105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x v="620"/>
    <n v="240000"/>
    <x v="0"/>
    <s v="Under 50k"/>
    <x v="105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x v="2925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x v="2926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x v="2927"/>
    <n v="240000"/>
    <x v="0"/>
    <s v="Under 50k"/>
    <x v="10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x v="2928"/>
    <n v="240000"/>
    <x v="0"/>
    <s v="Under 50k"/>
    <x v="10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x v="2929"/>
    <n v="240000"/>
    <x v="0"/>
    <s v="Under 50k"/>
    <x v="105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x v="2929"/>
    <n v="240000"/>
    <x v="0"/>
    <s v="Under 50k"/>
    <x v="105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x v="293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x v="293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x v="293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x v="293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x v="220"/>
    <n v="240000"/>
    <x v="0"/>
    <s v="Under 50k"/>
    <x v="105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x v="2931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x v="2932"/>
    <n v="240000"/>
    <x v="0"/>
    <s v="Under 50k"/>
    <x v="105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x v="197"/>
    <n v="240000"/>
    <x v="0"/>
    <s v="Under 50k"/>
    <x v="105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x v="2933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x v="2934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x v="2935"/>
    <n v="240000"/>
    <x v="0"/>
    <s v="Under 50k"/>
    <x v="105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x v="2934"/>
    <n v="240000"/>
    <x v="0"/>
    <s v="Under 50k"/>
    <x v="105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x v="2936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x v="581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x v="2937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x v="719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x v="514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x v="242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x v="2938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x v="2875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x v="251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x v="196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x v="141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x v="996"/>
    <n v="240000"/>
    <x v="0"/>
    <s v="Under 50k"/>
    <x v="105"/>
    <n v="0"/>
    <s v="648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x v="2939"/>
    <n v="240000"/>
    <x v="0"/>
    <s v="Under 50k"/>
    <x v="105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x v="234"/>
    <n v="240000"/>
    <x v="0"/>
    <s v="Under 50k"/>
    <x v="105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x v="514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x v="294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x v="2941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x v="25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x v="2942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x v="2943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x v="2944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x v="51"/>
    <n v="110080"/>
    <x v="3"/>
    <s v="Over 1m"/>
    <x v="77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x v="42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x v="2945"/>
    <n v="110080"/>
    <x v="3"/>
    <s v="Over 1m"/>
    <x v="77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x v="2946"/>
    <n v="240040"/>
    <x v="3"/>
    <s v="Over 1m"/>
    <x v="95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x v="2947"/>
    <n v="240040"/>
    <x v="3"/>
    <s v="Over 1m"/>
    <x v="95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x v="51"/>
    <n v="240040"/>
    <x v="3"/>
    <s v="Over 1m"/>
    <x v="95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x v="1"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x v="2948"/>
    <n v="243250"/>
    <x v="2"/>
    <s v="50k - 200k"/>
    <x v="230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x v="1"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x v="2949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x v="1"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x v="2950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x v="1"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x v="2951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x v="1"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x v="2952"/>
    <n v="240000"/>
    <x v="0"/>
    <s v="Under 50k"/>
    <x v="105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x v="1"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x v="2953"/>
    <n v="243250"/>
    <x v="2"/>
    <s v="50k - 200k"/>
    <x v="230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x v="1"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x v="2954"/>
    <n v="243250"/>
    <x v="2"/>
    <s v="50k - 200k"/>
    <x v="230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x v="1"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x v="2955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x v="1"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x v="295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x v="1"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x v="2957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x v="1"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x v="295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x v="295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x v="296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x v="1"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x v="2961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x v="1"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x v="296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x v="1"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x v="2963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x v="1"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x v="2964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x v="2965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x v="1"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x v="296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x v="1"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x v="2967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x v="309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x v="2968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x v="296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x v="1"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x v="297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x v="51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x v="2971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x v="1"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x v="2972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x v="2973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x v="2974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x v="1"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x v="2975"/>
    <n v="240000"/>
    <x v="0"/>
    <s v="Under 50k"/>
    <x v="105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x v="2976"/>
    <n v="240000"/>
    <x v="0"/>
    <s v="Under 50k"/>
    <x v="105"/>
    <n v="0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x v="2977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x v="2978"/>
    <n v="243030"/>
    <x v="2"/>
    <s v="50k - 200k"/>
    <x v="229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x v="2979"/>
    <n v="243250"/>
    <x v="2"/>
    <s v="50k - 200k"/>
    <x v="230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x v="2570"/>
    <n v="243360"/>
    <x v="2"/>
    <s v="50k - 200k"/>
    <x v="233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x v="2980"/>
    <n v="243610"/>
    <x v="2"/>
    <s v="50k - 200k"/>
    <x v="231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x v="2981"/>
    <n v="243830"/>
    <x v="2"/>
    <s v="50k - 200k"/>
    <x v="234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x v="2982"/>
    <n v="245940"/>
    <x v="2"/>
    <s v="50k - 200k"/>
    <x v="232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x v="2983"/>
    <n v="240000"/>
    <x v="0"/>
    <s v="Under 50k"/>
    <x v="105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x v="235"/>
    <n v="243250"/>
    <x v="2"/>
    <s v="50k - 200k"/>
    <x v="230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x v="2984"/>
    <n v="243830"/>
    <x v="2"/>
    <s v="50k - 200k"/>
    <x v="234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x v="514"/>
    <n v="243830"/>
    <x v="2"/>
    <s v="50k - 200k"/>
    <x v="234"/>
    <n v="98081"/>
    <s v="1113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x v="220"/>
    <n v="245940"/>
    <x v="2"/>
    <s v="50k - 200k"/>
    <x v="232"/>
    <n v="58875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x v="1"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x v="153"/>
    <n v="240000"/>
    <x v="0"/>
    <s v="Under 50k"/>
    <x v="105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x v="1"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x v="623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x v="2985"/>
    <n v="240040"/>
    <x v="3"/>
    <s v="Over 1m"/>
    <x v="95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x v="2986"/>
    <n v="240040"/>
    <x v="3"/>
    <s v="Over 1m"/>
    <x v="95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x v="267"/>
    <n v="240040"/>
    <x v="3"/>
    <s v="Over 1m"/>
    <x v="95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x v="2987"/>
    <n v="24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x v="2988"/>
    <n v="24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x v="2989"/>
    <n v="240040"/>
    <x v="3"/>
    <s v="Over 1m"/>
    <x v="95"/>
    <n v="5441567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x v="299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x v="2991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x v="2992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x v="1908"/>
    <n v="240040"/>
    <x v="3"/>
    <s v="Over 1m"/>
    <x v="95"/>
    <n v="5441567"/>
    <s v="1293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x v="2993"/>
    <n v="2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x v="2994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x v="51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x v="2995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x v="22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x v="51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x v="2996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x v="2997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x v="1678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x v="2998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x v="193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x v="308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x v="2999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x v="3000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x v="581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x v="205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x v="3001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x v="3002"/>
    <n v="240040"/>
    <x v="3"/>
    <s v="Over 1m"/>
    <x v="95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x v="51"/>
    <n v="24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x v="51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x v="51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x v="51"/>
    <n v="240040"/>
    <x v="3"/>
    <s v="Over 1m"/>
    <x v="95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x v="267"/>
    <n v="240040"/>
    <x v="3"/>
    <s v="Over 1m"/>
    <x v="95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x v="3003"/>
    <n v="240040"/>
    <x v="3"/>
    <s v="Over 1m"/>
    <x v="95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x v="51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x v="3004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x v="51"/>
    <n v="240040"/>
    <x v="3"/>
    <s v="Over 1m"/>
    <x v="95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x v="51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x v="65"/>
    <n v="240040"/>
    <x v="3"/>
    <s v="Over 1m"/>
    <x v="95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x v="51"/>
    <n v="240040"/>
    <x v="3"/>
    <s v="Over 1m"/>
    <x v="95"/>
    <n v="5441567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x v="3005"/>
    <n v="24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x v="51"/>
    <n v="240040"/>
    <x v="3"/>
    <s v="Over 1m"/>
    <x v="95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x v="51"/>
    <n v="240040"/>
    <x v="3"/>
    <s v="Over 1m"/>
    <x v="95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x v="3006"/>
    <n v="240040"/>
    <x v="3"/>
    <s v="Over 1m"/>
    <x v="95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x v="3007"/>
    <n v="240040"/>
    <x v="3"/>
    <s v="Over 1m"/>
    <x v="95"/>
    <n v="5441567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x v="3008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x v="56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x v="51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x v="3009"/>
    <n v="2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x v="51"/>
    <n v="24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x v="3010"/>
    <n v="241740"/>
    <x v="1"/>
    <s v="200k - 1m"/>
    <x v="228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x v="3011"/>
    <n v="243030"/>
    <x v="2"/>
    <s v="50k - 200k"/>
    <x v="229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x v="3012"/>
    <n v="243250"/>
    <x v="2"/>
    <s v="50k - 200k"/>
    <x v="230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x v="277"/>
    <n v="243360"/>
    <x v="2"/>
    <s v="50k - 200k"/>
    <x v="233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x v="3013"/>
    <n v="243360"/>
    <x v="2"/>
    <s v="50k - 200k"/>
    <x v="233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x v="3014"/>
    <n v="243610"/>
    <x v="2"/>
    <s v="50k - 200k"/>
    <x v="231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x v="3015"/>
    <n v="243830"/>
    <x v="2"/>
    <s v="50k - 200k"/>
    <x v="234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x v="3016"/>
    <n v="243990"/>
    <x v="2"/>
    <s v="50k - 200k"/>
    <x v="235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x v="3017"/>
    <n v="245940"/>
    <x v="2"/>
    <s v="50k - 200k"/>
    <x v="232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x v="3018"/>
    <n v="245940"/>
    <x v="2"/>
    <s v="50k - 200k"/>
    <x v="232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x v="3019"/>
    <n v="243030"/>
    <x v="2"/>
    <s v="50k - 200k"/>
    <x v="229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x v="154"/>
    <n v="243030"/>
    <x v="2"/>
    <s v="50k - 200k"/>
    <x v="229"/>
    <n v="141576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x v="167"/>
    <n v="243030"/>
    <x v="2"/>
    <s v="50k - 200k"/>
    <x v="229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x v="275"/>
    <n v="243030"/>
    <x v="2"/>
    <s v="50k - 200k"/>
    <x v="229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x v="1550"/>
    <n v="243030"/>
    <x v="2"/>
    <s v="50k - 200k"/>
    <x v="229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x v="3020"/>
    <n v="243250"/>
    <x v="2"/>
    <s v="50k - 200k"/>
    <x v="230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x v="473"/>
    <n v="243250"/>
    <x v="2"/>
    <s v="50k - 200k"/>
    <x v="230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x v="60"/>
    <n v="243610"/>
    <x v="2"/>
    <s v="50k - 200k"/>
    <x v="231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x v="2984"/>
    <n v="243830"/>
    <x v="2"/>
    <s v="50k - 200k"/>
    <x v="234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x v="25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x v="25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x v="2312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x v="3021"/>
    <n v="243830"/>
    <x v="2"/>
    <s v="50k - 200k"/>
    <x v="234"/>
    <n v="98081"/>
    <s v="1143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x v="603"/>
    <n v="243830"/>
    <x v="2"/>
    <s v="50k - 200k"/>
    <x v="234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x v="984"/>
    <n v="243990"/>
    <x v="2"/>
    <s v="50k - 200k"/>
    <x v="235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x v="242"/>
    <n v="243990"/>
    <x v="2"/>
    <s v="50k - 200k"/>
    <x v="235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x v="3022"/>
    <n v="243990"/>
    <x v="2"/>
    <s v="50k - 200k"/>
    <x v="235"/>
    <n v="51899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x v="3023"/>
    <n v="243990"/>
    <x v="2"/>
    <s v="50k - 200k"/>
    <x v="235"/>
    <n v="51899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x v="3024"/>
    <n v="243990"/>
    <x v="2"/>
    <s v="50k - 200k"/>
    <x v="235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x v="3025"/>
    <n v="245940"/>
    <x v="2"/>
    <s v="50k - 200k"/>
    <x v="232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x v="2567"/>
    <n v="245940"/>
    <x v="2"/>
    <s v="50k - 200k"/>
    <x v="232"/>
    <n v="58875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x v="3026"/>
    <n v="245940"/>
    <x v="2"/>
    <s v="50k - 200k"/>
    <x v="232"/>
    <n v="58875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x v="3027"/>
    <n v="24594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x v="3028"/>
    <n v="24594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x v="3029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x v="3030"/>
    <n v="24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x v="3031"/>
    <n v="240040"/>
    <x v="3"/>
    <s v="Over 1m"/>
    <x v="95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x v="167"/>
    <n v="240040"/>
    <x v="3"/>
    <s v="Over 1m"/>
    <x v="95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x v="3032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x v="3033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x v="3034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x v="3035"/>
    <n v="24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x v="1918"/>
    <n v="24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x v="3036"/>
    <n v="240040"/>
    <x v="3"/>
    <s v="Over 1m"/>
    <x v="95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x v="3037"/>
    <n v="240040"/>
    <x v="3"/>
    <s v="Over 1m"/>
    <x v="95"/>
    <n v="5441567"/>
    <s v="121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x v="3038"/>
    <n v="240040"/>
    <x v="3"/>
    <s v="Over 1m"/>
    <x v="95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x v="1254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x v="6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x v="25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x v="195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x v="3039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x v="581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x v="1918"/>
    <n v="240040"/>
    <x v="3"/>
    <s v="Over 1m"/>
    <x v="95"/>
    <n v="544156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x v="167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0"/>
    <n v="24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x v="3041"/>
    <n v="240140"/>
    <x v="3"/>
    <s v="Over 1m"/>
    <x v="227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2"/>
    <n v="240140"/>
    <x v="3"/>
    <s v="Over 1m"/>
    <x v="227"/>
    <n v="2203663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x v="3043"/>
    <n v="240140"/>
    <x v="3"/>
    <s v="Over 1m"/>
    <x v="227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4"/>
    <n v="241740"/>
    <x v="1"/>
    <s v="200k - 1m"/>
    <x v="228"/>
    <n v="21375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5"/>
    <n v="243030"/>
    <x v="2"/>
    <s v="50k - 200k"/>
    <x v="229"/>
    <n v="14157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6"/>
    <n v="243830"/>
    <x v="2"/>
    <s v="50k - 200k"/>
    <x v="234"/>
    <n v="9808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7"/>
    <n v="245940"/>
    <x v="2"/>
    <s v="50k - 200k"/>
    <x v="232"/>
    <n v="5887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x v="3048"/>
    <n v="240040"/>
    <x v="3"/>
    <s v="Over 1m"/>
    <x v="95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x v="3049"/>
    <n v="240040"/>
    <x v="3"/>
    <s v="Over 1m"/>
    <x v="95"/>
    <n v="5441567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x v="3050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x v="3051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52"/>
    <n v="230000"/>
    <x v="0"/>
    <s v="Under 50k"/>
    <x v="23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x v="3053"/>
    <n v="230000"/>
    <x v="0"/>
    <s v="Under 50k"/>
    <x v="23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x v="3054"/>
    <n v="230000"/>
    <x v="0"/>
    <s v="Under 50k"/>
    <x v="23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55"/>
    <n v="230000"/>
    <x v="0"/>
    <s v="Under 50k"/>
    <x v="23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x v="137"/>
    <n v="230000"/>
    <x v="0"/>
    <s v="Under 50k"/>
    <x v="23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x v="3056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x v="3057"/>
    <n v="231720"/>
    <x v="1"/>
    <s v="200k - 1m"/>
    <x v="237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58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x v="3059"/>
    <n v="231720"/>
    <x v="1"/>
    <s v="200k - 1m"/>
    <x v="237"/>
    <n v="2039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60"/>
    <n v="232500"/>
    <x v="2"/>
    <s v="50k - 200k"/>
    <x v="238"/>
    <n v="593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61"/>
    <n v="233050"/>
    <x v="2"/>
    <s v="50k - 200k"/>
    <x v="239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x v="3062"/>
    <n v="233050"/>
    <x v="2"/>
    <s v="50k - 200k"/>
    <x v="239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63"/>
    <n v="233050"/>
    <x v="2"/>
    <s v="50k - 200k"/>
    <x v="239"/>
    <n v="6121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64"/>
    <n v="233070"/>
    <x v="2"/>
    <s v="50k - 200k"/>
    <x v="240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x v="3065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x v="3066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x v="3067"/>
    <n v="230000"/>
    <x v="0"/>
    <s v="Under 50k"/>
    <x v="23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x v="3068"/>
    <n v="230000"/>
    <x v="0"/>
    <s v="Under 50k"/>
    <x v="236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x v="155"/>
    <n v="230000"/>
    <x v="0"/>
    <s v="Under 50k"/>
    <x v="23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x v="3069"/>
    <n v="230000"/>
    <x v="0"/>
    <s v="Under 50k"/>
    <x v="23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x v="3070"/>
    <n v="230000"/>
    <x v="0"/>
    <s v="Under 50k"/>
    <x v="23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x v="3071"/>
    <n v="230000"/>
    <x v="0"/>
    <s v="Under 50k"/>
    <x v="23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x v="3072"/>
    <n v="230000"/>
    <x v="0"/>
    <s v="Under 50k"/>
    <x v="23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x v="3073"/>
    <n v="230000"/>
    <x v="0"/>
    <s v="Under 50k"/>
    <x v="23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x v="3074"/>
    <n v="230000"/>
    <x v="0"/>
    <s v="Under 50k"/>
    <x v="236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x v="3075"/>
    <n v="230000"/>
    <x v="0"/>
    <s v="Under 50k"/>
    <x v="23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x v="3076"/>
    <n v="230000"/>
    <x v="0"/>
    <s v="Under 50k"/>
    <x v="236"/>
    <n v="0"/>
    <s v="11100"/>
    <s v="  "/>
    <m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x v="1"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x v="3077"/>
    <n v="230000"/>
    <x v="0"/>
    <s v="Under 50k"/>
    <x v="236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x v="0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x v="606"/>
    <n v="231720"/>
    <x v="1"/>
    <s v="200k - 1m"/>
    <x v="237"/>
    <n v="2039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x v="0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x v="3078"/>
    <n v="231720"/>
    <x v="1"/>
    <s v="200k - 1m"/>
    <x v="237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x v="3079"/>
    <n v="231720"/>
    <x v="1"/>
    <s v="200k - 1m"/>
    <x v="237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x v="3080"/>
    <n v="231720"/>
    <x v="1"/>
    <s v="200k - 1m"/>
    <x v="237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x v="473"/>
    <n v="231720"/>
    <x v="1"/>
    <s v="200k - 1m"/>
    <x v="237"/>
    <n v="203914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x v="3081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x v="3082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x v="3083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x v="3084"/>
    <n v="231720"/>
    <x v="1"/>
    <s v="200k - 1m"/>
    <x v="237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x v="3085"/>
    <n v="231720"/>
    <x v="1"/>
    <s v="200k - 1m"/>
    <x v="237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x v="3086"/>
    <n v="231720"/>
    <x v="1"/>
    <s v="200k - 1m"/>
    <x v="237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x v="3087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x v="3088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x v="242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x v="3089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x v="3090"/>
    <n v="231720"/>
    <x v="1"/>
    <s v="200k - 1m"/>
    <x v="237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x v="154"/>
    <n v="233050"/>
    <x v="2"/>
    <s v="50k - 200k"/>
    <x v="239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x v="469"/>
    <n v="233050"/>
    <x v="2"/>
    <s v="50k - 200k"/>
    <x v="239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x v="3091"/>
    <n v="233050"/>
    <x v="2"/>
    <s v="50k - 200k"/>
    <x v="239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x v="3092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x v="3093"/>
    <n v="2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x v="3094"/>
    <n v="2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x v="912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x v="277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x v="108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x v="3095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x v="26"/>
    <n v="231720"/>
    <x v="1"/>
    <s v="200k - 1m"/>
    <x v="237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x v="3086"/>
    <n v="231720"/>
    <x v="1"/>
    <s v="200k - 1m"/>
    <x v="237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x v="60"/>
    <n v="231720"/>
    <x v="1"/>
    <s v="200k - 1m"/>
    <x v="237"/>
    <n v="2039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x v="60"/>
    <n v="231720"/>
    <x v="1"/>
    <s v="200k - 1m"/>
    <x v="237"/>
    <n v="203914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x v="1"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x v="211"/>
    <n v="231720"/>
    <x v="1"/>
    <s v="200k - 1m"/>
    <x v="237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x v="3096"/>
    <n v="231720"/>
    <x v="1"/>
    <s v="200k - 1m"/>
    <x v="237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x v="3097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x v="3098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x v="1"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x v="3099"/>
    <n v="231720"/>
    <x v="1"/>
    <s v="200k - 1m"/>
    <x v="237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x v="31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x v="392"/>
    <n v="260050"/>
    <x v="3"/>
    <s v="Over 1m"/>
    <x v="242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x v="3101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x v="3102"/>
    <n v="260050"/>
    <x v="3"/>
    <s v="Over 1m"/>
    <x v="242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x v="60"/>
    <n v="260050"/>
    <x v="3"/>
    <s v="Over 1m"/>
    <x v="242"/>
    <n v="373409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x v="3103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x v="3104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x v="3105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x v="51"/>
    <n v="260000"/>
    <x v="0"/>
    <s v="Under 50k"/>
    <x v="243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x v="3106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x v="3107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x v="3108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x v="51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x v="51"/>
    <n v="260000"/>
    <x v="0"/>
    <s v="Under 50k"/>
    <x v="243"/>
    <n v="0"/>
    <s v="647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x v="1463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x v="51"/>
    <n v="260000"/>
    <x v="0"/>
    <s v="Under 50k"/>
    <x v="243"/>
    <n v="0"/>
    <s v="647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x v="102"/>
    <n v="260000"/>
    <x v="0"/>
    <s v="Under 50k"/>
    <x v="243"/>
    <n v="0"/>
    <s v="647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x v="3109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x v="3109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x v="584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x v="3110"/>
    <n v="260000"/>
    <x v="0"/>
    <s v="Under 50k"/>
    <x v="243"/>
    <n v="0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x v="3111"/>
    <n v="260000"/>
    <x v="0"/>
    <s v="Under 50k"/>
    <x v="243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x v="3112"/>
    <n v="260000"/>
    <x v="0"/>
    <s v="Under 50k"/>
    <x v="243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x v="3113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x v="3114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x v="3115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x v="3116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x v="3117"/>
    <n v="261740"/>
    <x v="2"/>
    <s v="50k - 200k"/>
    <x v="245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x v="3118"/>
    <n v="261740"/>
    <x v="2"/>
    <s v="50k - 200k"/>
    <x v="245"/>
    <n v="161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x v="3119"/>
    <n v="261740"/>
    <x v="2"/>
    <s v="50k - 200k"/>
    <x v="245"/>
    <n v="1612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x v="242"/>
    <n v="261740"/>
    <x v="2"/>
    <s v="50k - 200k"/>
    <x v="245"/>
    <n v="161280"/>
    <s v="64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65"/>
    <n v="261740"/>
    <x v="2"/>
    <s v="50k - 200k"/>
    <x v="245"/>
    <n v="16128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x v="3120"/>
    <n v="262170"/>
    <x v="2"/>
    <s v="50k - 200k"/>
    <x v="246"/>
    <n v="78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x v="1786"/>
    <n v="262180"/>
    <x v="2"/>
    <s v="50k - 200k"/>
    <x v="247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581"/>
    <n v="262180"/>
    <x v="2"/>
    <s v="50k - 200k"/>
    <x v="247"/>
    <n v="99941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3121"/>
    <n v="264040"/>
    <x v="2"/>
    <s v="50k - 200k"/>
    <x v="248"/>
    <n v="61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x v="3122"/>
    <n v="260050"/>
    <x v="3"/>
    <s v="Over 1m"/>
    <x v="242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x v="3123"/>
    <n v="260050"/>
    <x v="3"/>
    <s v="Over 1m"/>
    <x v="242"/>
    <n v="3734090"/>
    <s v="647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x v="3124"/>
    <n v="260050"/>
    <x v="3"/>
    <s v="Over 1m"/>
    <x v="242"/>
    <n v="3734090"/>
    <s v="647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x v="3125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x v="3126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x v="3127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x v="582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x v="159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x v="113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x v="3128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x v="3129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x v="313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x v="295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x v="152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x v="424"/>
    <n v="260050"/>
    <x v="3"/>
    <s v="Over 1m"/>
    <x v="242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x v="3131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x v="267"/>
    <n v="260050"/>
    <x v="3"/>
    <s v="Over 1m"/>
    <x v="242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x v="1140"/>
    <n v="260050"/>
    <x v="3"/>
    <s v="Over 1m"/>
    <x v="242"/>
    <n v="373409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x v="3132"/>
    <n v="390500"/>
    <x v="1"/>
    <s v="200k - 1m"/>
    <x v="249"/>
    <n v="5076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x v="3133"/>
    <n v="260680"/>
    <x v="1"/>
    <s v="200k - 1m"/>
    <x v="250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x v="1148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x v="3134"/>
    <n v="260680"/>
    <x v="1"/>
    <s v="200k - 1m"/>
    <x v="250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x v="3135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x v="1"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x v="3136"/>
    <n v="260940"/>
    <x v="1"/>
    <s v="200k - 1m"/>
    <x v="251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x v="1"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x v="154"/>
    <n v="260940"/>
    <x v="1"/>
    <s v="200k - 1m"/>
    <x v="251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x v="3137"/>
    <n v="269550"/>
    <x v="1"/>
    <s v="200k - 1m"/>
    <x v="252"/>
    <n v="306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x v="3137"/>
    <n v="269550"/>
    <x v="1"/>
    <s v="200k - 1m"/>
    <x v="252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x v="470"/>
    <n v="269550"/>
    <x v="1"/>
    <s v="200k - 1m"/>
    <x v="252"/>
    <n v="306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x v="3138"/>
    <n v="269550"/>
    <x v="1"/>
    <s v="200k - 1m"/>
    <x v="252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x v="3139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x v="3140"/>
    <n v="261340"/>
    <x v="1"/>
    <s v="200k - 1m"/>
    <x v="253"/>
    <n v="2097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x v="3141"/>
    <n v="261340"/>
    <x v="1"/>
    <s v="200k - 1m"/>
    <x v="253"/>
    <n v="209703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x v="3142"/>
    <n v="260000"/>
    <x v="0"/>
    <s v="Under 50k"/>
    <x v="243"/>
    <n v="0"/>
    <s v="646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x v="3143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x v="2239"/>
    <n v="260000"/>
    <x v="0"/>
    <s v="Under 50k"/>
    <x v="243"/>
    <n v="0"/>
    <s v="646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x v="51"/>
    <n v="260000"/>
    <x v="0"/>
    <s v="Under 50k"/>
    <x v="243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x v="3144"/>
    <n v="260000"/>
    <x v="0"/>
    <s v="Under 50k"/>
    <x v="243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x v="3145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x v="51"/>
    <n v="260000"/>
    <x v="0"/>
    <s v="Under 50k"/>
    <x v="243"/>
    <n v="0"/>
    <s v="646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x v="3146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x v="3147"/>
    <n v="260000"/>
    <x v="0"/>
    <s v="Under 50k"/>
    <x v="243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x v="3148"/>
    <n v="260000"/>
    <x v="0"/>
    <s v="Under 50k"/>
    <x v="243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x v="3149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x v="51"/>
    <n v="260000"/>
    <x v="0"/>
    <s v="Under 50k"/>
    <x v="243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x v="3150"/>
    <n v="260000"/>
    <x v="0"/>
    <s v="Under 50k"/>
    <x v="243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x v="3150"/>
    <n v="260000"/>
    <x v="0"/>
    <s v="Under 50k"/>
    <x v="243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x v="51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x v="51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x v="3151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x v="51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x v="3152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x v="3153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x v="3154"/>
    <n v="260000"/>
    <x v="0"/>
    <s v="Under 50k"/>
    <x v="24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x v="51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x v="51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x v="3155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x v="51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x v="51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x v="3156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x v="51"/>
    <n v="260000"/>
    <x v="0"/>
    <s v="Under 50k"/>
    <x v="243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x v="1"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x v="215"/>
    <n v="260000"/>
    <x v="0"/>
    <s v="Under 50k"/>
    <x v="243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x v="1"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x v="215"/>
    <n v="260000"/>
    <x v="0"/>
    <s v="Under 50k"/>
    <x v="243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x v="0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x v="3157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x v="0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x v="3158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x v="0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x v="51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x v="0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x v="3159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x v="316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x v="3161"/>
    <n v="262500"/>
    <x v="2"/>
    <s v="50k - 200k"/>
    <x v="254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x v="3162"/>
    <n v="262180"/>
    <x v="2"/>
    <s v="50k - 200k"/>
    <x v="247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x v="3163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4"/>
    <n v="263710"/>
    <x v="2"/>
    <s v="50k - 200k"/>
    <x v="255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514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5"/>
    <n v="264270"/>
    <x v="2"/>
    <s v="50k - 200k"/>
    <x v="257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6"/>
    <n v="269800"/>
    <x v="2"/>
    <s v="50k - 200k"/>
    <x v="258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7"/>
    <n v="262500"/>
    <x v="2"/>
    <s v="50k - 200k"/>
    <x v="254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x v="3168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x v="242"/>
    <n v="262130"/>
    <x v="2"/>
    <s v="50k - 200k"/>
    <x v="259"/>
    <n v="900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x v="65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x v="242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x v="3169"/>
    <n v="269800"/>
    <x v="2"/>
    <s v="50k - 200k"/>
    <x v="258"/>
    <n v="590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x v="584"/>
    <n v="261740"/>
    <x v="2"/>
    <s v="50k - 200k"/>
    <x v="245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x v="3170"/>
    <n v="264040"/>
    <x v="2"/>
    <s v="50k - 200k"/>
    <x v="248"/>
    <n v="61022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x v="51"/>
    <n v="260000"/>
    <x v="0"/>
    <s v="Under 50k"/>
    <x v="243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x v="317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x v="3172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x v="581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3173"/>
    <n v="262170"/>
    <x v="2"/>
    <s v="50k - 200k"/>
    <x v="246"/>
    <n v="7839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242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3174"/>
    <n v="261390"/>
    <x v="2"/>
    <s v="50k - 200k"/>
    <x v="260"/>
    <n v="12626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x v="3175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x v="3176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7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8"/>
    <n v="263710"/>
    <x v="2"/>
    <s v="50k - 200k"/>
    <x v="255"/>
    <n v="871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9"/>
    <n v="262170"/>
    <x v="2"/>
    <s v="50k - 200k"/>
    <x v="246"/>
    <n v="7839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80"/>
    <n v="261390"/>
    <x v="2"/>
    <s v="50k - 200k"/>
    <x v="260"/>
    <n v="1262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x v="51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x v="51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x v="51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1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2405"/>
    <n v="264040"/>
    <x v="2"/>
    <s v="50k - 200k"/>
    <x v="248"/>
    <n v="610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2"/>
    <n v="262130"/>
    <x v="2"/>
    <s v="50k - 200k"/>
    <x v="259"/>
    <n v="900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3"/>
    <n v="262150"/>
    <x v="2"/>
    <s v="50k - 200k"/>
    <x v="256"/>
    <n v="7058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x v="65"/>
    <n v="261390"/>
    <x v="2"/>
    <s v="50k - 200k"/>
    <x v="260"/>
    <n v="126265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x v="3184"/>
    <n v="269550"/>
    <x v="1"/>
    <s v="200k - 1m"/>
    <x v="252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x v="51"/>
    <n v="269550"/>
    <x v="1"/>
    <s v="200k - 1m"/>
    <x v="252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x v="51"/>
    <n v="269550"/>
    <x v="1"/>
    <s v="200k - 1m"/>
    <x v="252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x v="3185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x v="3186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x v="51"/>
    <n v="390500"/>
    <x v="1"/>
    <s v="200k - 1m"/>
    <x v="249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x v="3187"/>
    <n v="390500"/>
    <x v="1"/>
    <s v="200k - 1m"/>
    <x v="249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x v="51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x v="51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x v="3188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x v="3189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x v="3190"/>
    <n v="260050"/>
    <x v="3"/>
    <s v="Over 1m"/>
    <x v="242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x v="3191"/>
    <n v="260680"/>
    <x v="1"/>
    <s v="200k - 1m"/>
    <x v="250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x v="3192"/>
    <n v="260680"/>
    <x v="1"/>
    <s v="200k - 1m"/>
    <x v="250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x v="3193"/>
    <n v="260680"/>
    <x v="1"/>
    <s v="200k - 1m"/>
    <x v="250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x v="0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x v="2875"/>
    <n v="180730"/>
    <x v="1"/>
    <s v="200k - 1m"/>
    <x v="190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x v="0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x v="3194"/>
    <n v="261340"/>
    <x v="1"/>
    <s v="200k - 1m"/>
    <x v="253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x v="51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x v="51"/>
    <n v="260050"/>
    <x v="3"/>
    <s v="Over 1m"/>
    <x v="242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x v="51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x v="3195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x v="51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x v="3196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x v="65"/>
    <n v="260050"/>
    <x v="3"/>
    <s v="Over 1m"/>
    <x v="242"/>
    <n v="37340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x v="3197"/>
    <n v="260050"/>
    <x v="3"/>
    <s v="Over 1m"/>
    <x v="242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x v="3198"/>
    <n v="260050"/>
    <x v="3"/>
    <s v="Over 1m"/>
    <x v="242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x v="3199"/>
    <n v="260050"/>
    <x v="3"/>
    <s v="Over 1m"/>
    <x v="242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x v="51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x v="51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x v="51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x v="242"/>
    <n v="260050"/>
    <x v="3"/>
    <s v="Over 1m"/>
    <x v="242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x v="3200"/>
    <n v="260050"/>
    <x v="3"/>
    <s v="Over 1m"/>
    <x v="242"/>
    <n v="3734090"/>
    <s v="12440"/>
    <s v="  "/>
    <m/>
    <s v="N"/>
    <s v="1262"/>
    <x v="4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x v="51"/>
    <n v="260050"/>
    <x v="3"/>
    <s v="Over 1m"/>
    <x v="242"/>
    <n v="3734090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x v="220"/>
    <n v="260050"/>
    <x v="3"/>
    <s v="Over 1m"/>
    <x v="242"/>
    <n v="373409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x v="802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x v="65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x v="62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x v="3201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x v="3202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x v="3203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x v="198"/>
    <n v="260000"/>
    <x v="0"/>
    <s v="Under 50k"/>
    <x v="243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x v="62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x v="1872"/>
    <n v="260000"/>
    <x v="0"/>
    <s v="Under 50k"/>
    <x v="24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x v="3204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x v="1"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x v="51"/>
    <n v="260000"/>
    <x v="0"/>
    <s v="Under 50k"/>
    <x v="243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x v="1"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x v="3205"/>
    <n v="260000"/>
    <x v="0"/>
    <s v="Under 50k"/>
    <x v="243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x v="3206"/>
    <n v="260000"/>
    <x v="0"/>
    <s v="Under 50k"/>
    <x v="243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x v="3207"/>
    <n v="260000"/>
    <x v="0"/>
    <s v="Under 50k"/>
    <x v="243"/>
    <n v="0"/>
    <s v="12200"/>
    <s v="  "/>
    <m/>
    <s v="N"/>
    <s v="1223"/>
    <x v="4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x v="51"/>
    <n v="260000"/>
    <x v="0"/>
    <s v="Under 50k"/>
    <x v="243"/>
    <n v="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x v="3208"/>
    <n v="260000"/>
    <x v="0"/>
    <s v="Under 50k"/>
    <x v="243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x v="205"/>
    <n v="260000"/>
    <x v="0"/>
    <s v="Under 50k"/>
    <x v="243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x v="3209"/>
    <n v="260000"/>
    <x v="0"/>
    <s v="Under 50k"/>
    <x v="243"/>
    <n v="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x v="3210"/>
    <n v="260000"/>
    <x v="0"/>
    <s v="Under 50k"/>
    <x v="243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x v="3211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x v="51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x v="51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x v="3212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x v="51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x v="51"/>
    <n v="260000"/>
    <x v="0"/>
    <s v="Under 50k"/>
    <x v="243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x v="51"/>
    <n v="260000"/>
    <x v="0"/>
    <s v="Under 50k"/>
    <x v="243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x v="51"/>
    <n v="260000"/>
    <x v="0"/>
    <s v="Under 50k"/>
    <x v="243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x v="51"/>
    <n v="260000"/>
    <x v="0"/>
    <s v="Under 50k"/>
    <x v="243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x v="51"/>
    <n v="260000"/>
    <x v="0"/>
    <s v="Under 50k"/>
    <x v="243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x v="3213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x v="3214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x v="1463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x v="321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x v="5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x v="258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x v="3216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x v="3217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x v="3218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x v="3219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x v="154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x v="171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x v="2194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x v="167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x v="6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x v="51"/>
    <n v="260000"/>
    <x v="0"/>
    <s v="Under 50k"/>
    <x v="243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x v="51"/>
    <n v="260000"/>
    <x v="0"/>
    <s v="Under 50k"/>
    <x v="243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x v="51"/>
    <n v="260000"/>
    <x v="0"/>
    <s v="Under 50k"/>
    <x v="243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x v="1"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x v="322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x v="322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x v="234"/>
    <n v="260000"/>
    <x v="0"/>
    <s v="Under 50k"/>
    <x v="243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x v="51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x v="3222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x v="893"/>
    <n v="260000"/>
    <x v="0"/>
    <s v="Under 50k"/>
    <x v="243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x v="196"/>
    <n v="260000"/>
    <x v="0"/>
    <s v="Under 50k"/>
    <x v="243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x v="5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x v="5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x v="167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x v="51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x v="51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x v="3223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x v="3224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x v="51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x v="3225"/>
    <n v="260000"/>
    <x v="0"/>
    <s v="Under 50k"/>
    <x v="243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x v="51"/>
    <n v="260000"/>
    <x v="0"/>
    <s v="Under 50k"/>
    <x v="243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x v="51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x v="3226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x v="51"/>
    <n v="260000"/>
    <x v="0"/>
    <s v="Under 50k"/>
    <x v="243"/>
    <n v="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x v="3227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x v="3228"/>
    <n v="260000"/>
    <x v="0"/>
    <s v="Under 50k"/>
    <x v="243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x v="51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x v="3229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x v="323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x v="51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x v="51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x v="51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x v="3231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x v="3232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x v="3233"/>
    <n v="260050"/>
    <x v="3"/>
    <s v="Over 1m"/>
    <x v="242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x v="51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x v="51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x v="51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x v="51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x v="51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x v="3234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x v="29"/>
    <n v="260050"/>
    <x v="3"/>
    <s v="Over 1m"/>
    <x v="242"/>
    <n v="373409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x v="51"/>
    <n v="260050"/>
    <x v="3"/>
    <s v="Over 1m"/>
    <x v="242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x v="51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x v="51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x v="3235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x v="51"/>
    <n v="260050"/>
    <x v="3"/>
    <s v="Over 1m"/>
    <x v="242"/>
    <n v="37340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x v="51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x v="3236"/>
    <n v="260050"/>
    <x v="3"/>
    <s v="Over 1m"/>
    <x v="242"/>
    <n v="373409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x v="51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x v="3237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x v="3238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x v="6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x v="3239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x v="3240"/>
    <n v="260640"/>
    <x v="1"/>
    <s v="200k - 1m"/>
    <x v="244"/>
    <n v="56993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x v="51"/>
    <n v="260640"/>
    <x v="1"/>
    <s v="200k - 1m"/>
    <x v="244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x v="3241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x v="3242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x v="3243"/>
    <n v="260640"/>
    <x v="1"/>
    <s v="200k - 1m"/>
    <x v="244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x v="3244"/>
    <n v="260640"/>
    <x v="1"/>
    <s v="200k - 1m"/>
    <x v="244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x v="51"/>
    <n v="260640"/>
    <x v="1"/>
    <s v="200k - 1m"/>
    <x v="244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x v="65"/>
    <n v="260640"/>
    <x v="1"/>
    <s v="200k - 1m"/>
    <x v="244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x v="3245"/>
    <n v="260640"/>
    <x v="1"/>
    <s v="200k - 1m"/>
    <x v="244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x v="645"/>
    <n v="260640"/>
    <x v="1"/>
    <s v="200k - 1m"/>
    <x v="244"/>
    <n v="5699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x v="3246"/>
    <n v="260640"/>
    <x v="1"/>
    <s v="200k - 1m"/>
    <x v="244"/>
    <n v="56993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x v="3247"/>
    <n v="260640"/>
    <x v="1"/>
    <s v="200k - 1m"/>
    <x v="244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x v="3248"/>
    <n v="260640"/>
    <x v="1"/>
    <s v="200k - 1m"/>
    <x v="244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x v="3249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x v="51"/>
    <n v="260640"/>
    <x v="1"/>
    <s v="200k - 1m"/>
    <x v="244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x v="195"/>
    <n v="260640"/>
    <x v="1"/>
    <s v="200k - 1m"/>
    <x v="244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x v="51"/>
    <n v="260640"/>
    <x v="1"/>
    <s v="200k - 1m"/>
    <x v="244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x v="254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x v="325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x v="159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x v="2501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x v="254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x v="254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x v="242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x v="3251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x v="6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x v="802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x v="3252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x v="3253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x v="3254"/>
    <n v="260640"/>
    <x v="1"/>
    <s v="200k - 1m"/>
    <x v="244"/>
    <n v="56993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x v="3255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x v="51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x v="3256"/>
    <n v="261740"/>
    <x v="2"/>
    <s v="50k - 200k"/>
    <x v="245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x v="3257"/>
    <n v="261740"/>
    <x v="2"/>
    <s v="50k - 200k"/>
    <x v="245"/>
    <n v="161280"/>
    <s v="11400"/>
    <s v="  "/>
    <m/>
    <s v="N"/>
    <s v="1146"/>
    <x v="5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x v="3258"/>
    <n v="261740"/>
    <x v="2"/>
    <s v="50k - 200k"/>
    <x v="245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x v="3259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x v="51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x v="3260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x v="51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x v="3261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x v="787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x v="51"/>
    <n v="260940"/>
    <x v="1"/>
    <s v="200k - 1m"/>
    <x v="251"/>
    <n v="31353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x v="3262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x v="51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x v="3263"/>
    <n v="260940"/>
    <x v="1"/>
    <s v="200k - 1m"/>
    <x v="251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x v="51"/>
    <n v="260940"/>
    <x v="1"/>
    <s v="200k - 1m"/>
    <x v="251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x v="2703"/>
    <n v="260940"/>
    <x v="1"/>
    <s v="200k - 1m"/>
    <x v="251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x v="65"/>
    <n v="260940"/>
    <x v="1"/>
    <s v="200k - 1m"/>
    <x v="251"/>
    <n v="31353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x v="65"/>
    <n v="260940"/>
    <x v="1"/>
    <s v="200k - 1m"/>
    <x v="251"/>
    <n v="313532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x v="635"/>
    <n v="260940"/>
    <x v="1"/>
    <s v="200k - 1m"/>
    <x v="251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x v="251"/>
    <n v="260940"/>
    <x v="1"/>
    <s v="200k - 1m"/>
    <x v="251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x v="3264"/>
    <n v="260940"/>
    <x v="1"/>
    <s v="200k - 1m"/>
    <x v="251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x v="137"/>
    <n v="260940"/>
    <x v="1"/>
    <s v="200k - 1m"/>
    <x v="251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x v="51"/>
    <n v="260940"/>
    <x v="1"/>
    <s v="200k - 1m"/>
    <x v="251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x v="51"/>
    <n v="260940"/>
    <x v="1"/>
    <s v="200k - 1m"/>
    <x v="251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x v="3265"/>
    <n v="260940"/>
    <x v="1"/>
    <s v="200k - 1m"/>
    <x v="251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x v="3266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x v="51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x v="3267"/>
    <n v="260940"/>
    <x v="1"/>
    <s v="200k - 1m"/>
    <x v="251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x v="3268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x v="3269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x v="1918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x v="327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x v="3271"/>
    <n v="260680"/>
    <x v="1"/>
    <s v="200k - 1m"/>
    <x v="250"/>
    <n v="356218"/>
    <s v="1192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x v="267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x v="3272"/>
    <n v="260680"/>
    <x v="1"/>
    <s v="200k - 1m"/>
    <x v="250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x v="3273"/>
    <n v="260680"/>
    <x v="1"/>
    <s v="200k - 1m"/>
    <x v="250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x v="65"/>
    <n v="260680"/>
    <x v="1"/>
    <s v="200k - 1m"/>
    <x v="250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x v="3274"/>
    <n v="260680"/>
    <x v="1"/>
    <s v="200k - 1m"/>
    <x v="250"/>
    <n v="356218"/>
    <s v="1141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x v="3275"/>
    <n v="260680"/>
    <x v="1"/>
    <s v="200k - 1m"/>
    <x v="250"/>
    <n v="356218"/>
    <s v="1141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x v="51"/>
    <n v="260680"/>
    <x v="1"/>
    <s v="200k - 1m"/>
    <x v="250"/>
    <n v="356218"/>
    <s v="1141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x v="2010"/>
    <n v="260680"/>
    <x v="1"/>
    <s v="200k - 1m"/>
    <x v="250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x v="51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x v="683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x v="51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x v="3271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x v="163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x v="51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x v="51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x v="51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x v="51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x v="51"/>
    <n v="260050"/>
    <x v="3"/>
    <s v="Over 1m"/>
    <x v="242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x v="3276"/>
    <n v="260050"/>
    <x v="3"/>
    <s v="Over 1m"/>
    <x v="242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x v="51"/>
    <n v="260050"/>
    <x v="3"/>
    <s v="Over 1m"/>
    <x v="242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x v="51"/>
    <n v="260050"/>
    <x v="3"/>
    <s v="Over 1m"/>
    <x v="242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x v="473"/>
    <n v="260050"/>
    <x v="3"/>
    <s v="Over 1m"/>
    <x v="242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x v="3277"/>
    <n v="260050"/>
    <x v="3"/>
    <s v="Over 1m"/>
    <x v="242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x v="51"/>
    <n v="260050"/>
    <x v="3"/>
    <s v="Over 1m"/>
    <x v="242"/>
    <n v="37340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x v="51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x v="3278"/>
    <n v="260050"/>
    <x v="3"/>
    <s v="Over 1m"/>
    <x v="242"/>
    <n v="3734090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x v="51"/>
    <n v="261340"/>
    <x v="1"/>
    <s v="200k - 1m"/>
    <x v="253"/>
    <n v="209703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x v="51"/>
    <n v="261340"/>
    <x v="1"/>
    <s v="200k - 1m"/>
    <x v="253"/>
    <n v="20970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x v="3279"/>
    <n v="261340"/>
    <x v="1"/>
    <s v="200k - 1m"/>
    <x v="253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x v="277"/>
    <n v="261340"/>
    <x v="1"/>
    <s v="200k - 1m"/>
    <x v="253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x v="242"/>
    <n v="261340"/>
    <x v="1"/>
    <s v="200k - 1m"/>
    <x v="253"/>
    <n v="20970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x v="51"/>
    <n v="261340"/>
    <x v="1"/>
    <s v="200k - 1m"/>
    <x v="253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x v="3280"/>
    <n v="261340"/>
    <x v="1"/>
    <s v="200k - 1m"/>
    <x v="253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x v="51"/>
    <n v="261340"/>
    <x v="1"/>
    <s v="200k - 1m"/>
    <x v="253"/>
    <n v="209703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x v="65"/>
    <n v="261340"/>
    <x v="1"/>
    <s v="200k - 1m"/>
    <x v="253"/>
    <n v="20970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x v="3281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x v="3282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x v="3283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x v="3284"/>
    <n v="260050"/>
    <x v="3"/>
    <s v="Over 1m"/>
    <x v="242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x v="3285"/>
    <n v="260050"/>
    <x v="3"/>
    <s v="Over 1m"/>
    <x v="242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x v="3286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x v="41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x v="3287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x v="51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x v="51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x v="3288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x v="51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x v="51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x v="51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x v="174"/>
    <n v="260050"/>
    <x v="3"/>
    <s v="Over 1m"/>
    <x v="242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x v="51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x v="1908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x v="51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x v="51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x v="3289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x v="427"/>
    <n v="260050"/>
    <x v="3"/>
    <s v="Over 1m"/>
    <x v="242"/>
    <n v="373409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x v="51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x v="43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x v="51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x v="329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x v="3291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x v="25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x v="51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x v="3292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x v="51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x v="3293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x v="545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x v="3294"/>
    <n v="262470"/>
    <x v="2"/>
    <s v="50k - 200k"/>
    <x v="257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x v="51"/>
    <n v="390500"/>
    <x v="1"/>
    <s v="200k - 1m"/>
    <x v="249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x v="51"/>
    <n v="390500"/>
    <x v="1"/>
    <s v="200k - 1m"/>
    <x v="249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x v="51"/>
    <n v="390500"/>
    <x v="1"/>
    <s v="200k - 1m"/>
    <x v="249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x v="251"/>
    <n v="390500"/>
    <x v="1"/>
    <s v="200k - 1m"/>
    <x v="249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x v="3295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x v="51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x v="289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x v="51"/>
    <n v="390500"/>
    <x v="1"/>
    <s v="200k - 1m"/>
    <x v="249"/>
    <n v="507643"/>
    <s v="1133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x v="51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x v="51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x v="3296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x v="2875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x v="2312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x v="127"/>
    <n v="269550"/>
    <x v="1"/>
    <s v="200k - 1m"/>
    <x v="252"/>
    <n v="30602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x v="3297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x v="787"/>
    <n v="269550"/>
    <x v="1"/>
    <s v="200k - 1m"/>
    <x v="252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x v="3298"/>
    <n v="269550"/>
    <x v="1"/>
    <s v="200k - 1m"/>
    <x v="252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x v="2897"/>
    <n v="269550"/>
    <x v="1"/>
    <s v="200k - 1m"/>
    <x v="252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x v="51"/>
    <n v="269550"/>
    <x v="1"/>
    <s v="200k - 1m"/>
    <x v="252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x v="51"/>
    <n v="269550"/>
    <x v="1"/>
    <s v="200k - 1m"/>
    <x v="252"/>
    <n v="30602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x v="1550"/>
    <n v="269550"/>
    <x v="1"/>
    <s v="200k - 1m"/>
    <x v="252"/>
    <n v="30602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x v="167"/>
    <n v="269550"/>
    <x v="1"/>
    <s v="200k - 1m"/>
    <x v="252"/>
    <n v="30602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x v="3297"/>
    <n v="269550"/>
    <x v="1"/>
    <s v="200k - 1m"/>
    <x v="252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x v="51"/>
    <n v="269550"/>
    <x v="1"/>
    <s v="200k - 1m"/>
    <x v="252"/>
    <n v="30602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x v="3299"/>
    <n v="269550"/>
    <x v="1"/>
    <s v="200k - 1m"/>
    <x v="252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x v="3300"/>
    <n v="269550"/>
    <x v="1"/>
    <s v="200k - 1m"/>
    <x v="252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x v="295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x v="1"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x v="3301"/>
    <n v="262130"/>
    <x v="2"/>
    <s v="50k - 200k"/>
    <x v="259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x v="1"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x v="1262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x v="1"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x v="3302"/>
    <n v="264040"/>
    <x v="2"/>
    <s v="50k - 200k"/>
    <x v="248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x v="1"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x v="3303"/>
    <n v="264040"/>
    <x v="2"/>
    <s v="50k - 200k"/>
    <x v="248"/>
    <n v="6102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x v="584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x v="234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x v="279"/>
    <n v="262180"/>
    <x v="2"/>
    <s v="50k - 200k"/>
    <x v="247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x v="234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x v="1"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x v="3304"/>
    <n v="261390"/>
    <x v="2"/>
    <s v="50k - 200k"/>
    <x v="260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x v="1"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x v="3305"/>
    <n v="262130"/>
    <x v="2"/>
    <s v="50k - 200k"/>
    <x v="259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x v="1"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x v="3306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x v="1"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x v="3307"/>
    <n v="262170"/>
    <x v="2"/>
    <s v="50k - 200k"/>
    <x v="246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x v="1"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x v="45"/>
    <n v="261740"/>
    <x v="2"/>
    <s v="50k - 200k"/>
    <x v="245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x v="1"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x v="3308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x v="1"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x v="3309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x v="137"/>
    <n v="262150"/>
    <x v="2"/>
    <s v="50k - 200k"/>
    <x v="256"/>
    <n v="705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x v="3310"/>
    <n v="262150"/>
    <x v="2"/>
    <s v="50k - 200k"/>
    <x v="256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x v="3311"/>
    <n v="262150"/>
    <x v="2"/>
    <s v="50k - 200k"/>
    <x v="256"/>
    <n v="705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x v="1"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x v="3312"/>
    <n v="263710"/>
    <x v="2"/>
    <s v="50k - 200k"/>
    <x v="255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x v="1"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x v="3313"/>
    <n v="262500"/>
    <x v="2"/>
    <s v="50k - 200k"/>
    <x v="254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x v="1"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x v="3314"/>
    <n v="262500"/>
    <x v="2"/>
    <s v="50k - 200k"/>
    <x v="254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x v="3315"/>
    <n v="269800"/>
    <x v="2"/>
    <s v="50k - 200k"/>
    <x v="258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x v="3316"/>
    <n v="269800"/>
    <x v="2"/>
    <s v="50k - 200k"/>
    <x v="258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x v="3317"/>
    <n v="269800"/>
    <x v="2"/>
    <s v="50k - 200k"/>
    <x v="258"/>
    <n v="5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x v="1"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x v="3318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x v="1"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x v="166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x v="3319"/>
    <n v="390500"/>
    <x v="1"/>
    <s v="200k - 1m"/>
    <x v="249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x v="3320"/>
    <n v="390500"/>
    <x v="1"/>
    <s v="200k - 1m"/>
    <x v="249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x v="51"/>
    <n v="390500"/>
    <x v="1"/>
    <s v="200k - 1m"/>
    <x v="249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x v="51"/>
    <n v="390500"/>
    <x v="1"/>
    <s v="200k - 1m"/>
    <x v="249"/>
    <n v="50764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x v="51"/>
    <n v="390500"/>
    <x v="1"/>
    <s v="200k - 1m"/>
    <x v="249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x v="3321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x v="51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x v="51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x v="3322"/>
    <n v="260640"/>
    <x v="1"/>
    <s v="200k - 1m"/>
    <x v="244"/>
    <n v="569935"/>
    <s v="11100"/>
    <s v="  "/>
    <m/>
    <s v="N"/>
    <s v="1133"/>
    <x v="0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x v="3323"/>
    <n v="260640"/>
    <x v="1"/>
    <s v="200k - 1m"/>
    <x v="244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x v="3324"/>
    <n v="260640"/>
    <x v="1"/>
    <s v="200k - 1m"/>
    <x v="244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x v="154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x v="51"/>
    <n v="260640"/>
    <x v="1"/>
    <s v="200k - 1m"/>
    <x v="244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x v="645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x v="51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x v="51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x v="51"/>
    <n v="260640"/>
    <x v="1"/>
    <s v="200k - 1m"/>
    <x v="244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x v="51"/>
    <n v="260640"/>
    <x v="1"/>
    <s v="200k - 1m"/>
    <x v="244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x v="3325"/>
    <n v="260640"/>
    <x v="1"/>
    <s v="200k - 1m"/>
    <x v="244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x v="3326"/>
    <n v="260640"/>
    <x v="1"/>
    <s v="200k - 1m"/>
    <x v="244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x v="3327"/>
    <n v="260640"/>
    <x v="1"/>
    <s v="200k - 1m"/>
    <x v="244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x v="221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x v="1550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x v="3231"/>
    <n v="260050"/>
    <x v="3"/>
    <s v="Over 1m"/>
    <x v="242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x v="51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x v="51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x v="3328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x v="51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x v="3329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x v="2907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x v="51"/>
    <n v="261740"/>
    <x v="2"/>
    <s v="50k - 200k"/>
    <x v="245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x v="3330"/>
    <n v="261740"/>
    <x v="2"/>
    <s v="50k - 200k"/>
    <x v="245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x v="51"/>
    <n v="261740"/>
    <x v="2"/>
    <s v="50k - 200k"/>
    <x v="245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x v="51"/>
    <n v="261740"/>
    <x v="2"/>
    <s v="50k - 200k"/>
    <x v="245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x v="635"/>
    <n v="260680"/>
    <x v="1"/>
    <s v="200k - 1m"/>
    <x v="250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x v="51"/>
    <n v="260680"/>
    <x v="1"/>
    <s v="200k - 1m"/>
    <x v="250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x v="51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x v="3331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x v="635"/>
    <n v="260680"/>
    <x v="1"/>
    <s v="200k - 1m"/>
    <x v="250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x v="51"/>
    <n v="269550"/>
    <x v="1"/>
    <s v="200k - 1m"/>
    <x v="252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x v="3332"/>
    <n v="269550"/>
    <x v="1"/>
    <s v="200k - 1m"/>
    <x v="252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x v="51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x v="3333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x v="3334"/>
    <n v="260940"/>
    <x v="1"/>
    <s v="200k - 1m"/>
    <x v="251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x v="3335"/>
    <n v="260940"/>
    <x v="1"/>
    <s v="200k - 1m"/>
    <x v="251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x v="51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x v="882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x v="2289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x v="3336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x v="51"/>
    <n v="261340"/>
    <x v="1"/>
    <s v="200k - 1m"/>
    <x v="253"/>
    <n v="20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x v="3337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x v="1"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x v="3338"/>
    <n v="260000"/>
    <x v="0"/>
    <s v="Under 50k"/>
    <x v="243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x v="1"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x v="392"/>
    <n v="260000"/>
    <x v="0"/>
    <s v="Under 50k"/>
    <x v="243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x v="1"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x v="3339"/>
    <n v="264040"/>
    <x v="2"/>
    <s v="50k - 200k"/>
    <x v="248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x v="1"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x v="3340"/>
    <n v="261740"/>
    <x v="2"/>
    <s v="50k - 200k"/>
    <x v="245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x v="1"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x v="254"/>
    <n v="261740"/>
    <x v="2"/>
    <s v="50k - 200k"/>
    <x v="245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x v="1"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x v="154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x v="3341"/>
    <n v="270120"/>
    <x v="3"/>
    <s v="Over 1m"/>
    <x v="261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x v="3342"/>
    <n v="270120"/>
    <x v="3"/>
    <s v="Over 1m"/>
    <x v="261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x v="3343"/>
    <n v="270120"/>
    <x v="3"/>
    <s v="Over 1m"/>
    <x v="261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x v="3344"/>
    <n v="270120"/>
    <x v="3"/>
    <s v="Over 1m"/>
    <x v="261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x v="3345"/>
    <n v="270120"/>
    <x v="3"/>
    <s v="Over 1m"/>
    <x v="261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x v="3346"/>
    <n v="270120"/>
    <x v="3"/>
    <s v="Over 1m"/>
    <x v="261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x v="3347"/>
    <n v="270120"/>
    <x v="3"/>
    <s v="Over 1m"/>
    <x v="261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x v="3348"/>
    <n v="270120"/>
    <x v="3"/>
    <s v="Over 1m"/>
    <x v="261"/>
    <n v="265089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x v="51"/>
    <n v="270120"/>
    <x v="3"/>
    <s v="Over 1m"/>
    <x v="261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x v="3349"/>
    <n v="270120"/>
    <x v="3"/>
    <s v="Over 1m"/>
    <x v="261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x v="51"/>
    <n v="270120"/>
    <x v="3"/>
    <s v="Over 1m"/>
    <x v="261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x v="51"/>
    <n v="270120"/>
    <x v="3"/>
    <s v="Over 1m"/>
    <x v="261"/>
    <n v="265089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x v="335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x v="242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x v="2366"/>
    <n v="270120"/>
    <x v="3"/>
    <s v="Over 1m"/>
    <x v="261"/>
    <n v="265089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x v="3351"/>
    <n v="270000"/>
    <x v="0"/>
    <s v="Under 50k"/>
    <x v="26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912"/>
    <n v="270000"/>
    <x v="0"/>
    <s v="Under 50k"/>
    <x v="26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x v="3352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x v="3353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171"/>
    <n v="270120"/>
    <x v="3"/>
    <s v="Over 1m"/>
    <x v="261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x v="3354"/>
    <n v="270120"/>
    <x v="3"/>
    <s v="Over 1m"/>
    <x v="261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x v="3355"/>
    <n v="270000"/>
    <x v="0"/>
    <s v="Under 50k"/>
    <x v="26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x v="3356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x v="3357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x v="267"/>
    <n v="270120"/>
    <x v="3"/>
    <s v="Over 1m"/>
    <x v="261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x v="3358"/>
    <n v="270120"/>
    <x v="3"/>
    <s v="Over 1m"/>
    <x v="261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912"/>
    <n v="272770"/>
    <x v="2"/>
    <s v="50k - 200k"/>
    <x v="263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2195"/>
    <n v="273330"/>
    <x v="2"/>
    <s v="50k - 200k"/>
    <x v="264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2195"/>
    <n v="279830"/>
    <x v="2"/>
    <s v="50k - 200k"/>
    <x v="265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x v="51"/>
    <n v="270000"/>
    <x v="0"/>
    <s v="Under 50k"/>
    <x v="262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x v="51"/>
    <n v="270000"/>
    <x v="0"/>
    <s v="Under 50k"/>
    <x v="262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x v="51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x v="3359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x v="51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x v="51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x v="51"/>
    <n v="270000"/>
    <x v="0"/>
    <s v="Under 50k"/>
    <x v="26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x v="51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x v="51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x v="51"/>
    <n v="270000"/>
    <x v="0"/>
    <s v="Under 50k"/>
    <x v="262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x v="51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x v="51"/>
    <n v="270000"/>
    <x v="0"/>
    <s v="Under 50k"/>
    <x v="262"/>
    <n v="0"/>
    <s v="634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x v="51"/>
    <n v="270000"/>
    <x v="0"/>
    <s v="Under 50k"/>
    <x v="262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x v="3360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x v="3361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x v="51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x v="3362"/>
    <n v="270000"/>
    <x v="0"/>
    <s v="Under 50k"/>
    <x v="26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x v="1"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x v="3363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x v="1"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x v="3364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x v="1"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x v="3365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x v="1"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x v="3366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x v="511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x v="277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x v="2875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x v="3367"/>
    <n v="270000"/>
    <x v="0"/>
    <s v="Under 50k"/>
    <x v="262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x v="2184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x v="802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x v="1"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x v="3368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x v="3369"/>
    <n v="271470"/>
    <x v="2"/>
    <s v="50k - 200k"/>
    <x v="266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x v="3370"/>
    <n v="271470"/>
    <x v="2"/>
    <s v="50k - 200k"/>
    <x v="266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x v="3371"/>
    <n v="271470"/>
    <x v="2"/>
    <s v="50k - 200k"/>
    <x v="266"/>
    <n v="120378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x v="1"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x v="29"/>
    <n v="410280"/>
    <x v="3"/>
    <s v="Over 1m"/>
    <x v="100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x v="3372"/>
    <n v="270000"/>
    <x v="0"/>
    <s v="Under 50k"/>
    <x v="262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x v="573"/>
    <n v="270000"/>
    <x v="0"/>
    <s v="Under 50k"/>
    <x v="262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x v="3373"/>
    <n v="270000"/>
    <x v="0"/>
    <s v="Under 50k"/>
    <x v="262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x v="3374"/>
    <n v="270000"/>
    <x v="0"/>
    <s v="Under 50k"/>
    <x v="262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x v="1587"/>
    <n v="270000"/>
    <x v="0"/>
    <s v="Under 50k"/>
    <x v="262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x v="3375"/>
    <n v="270000"/>
    <x v="0"/>
    <s v="Under 50k"/>
    <x v="262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x v="0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x v="3376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x v="0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x v="3377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x v="155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x v="788"/>
    <n v="270000"/>
    <x v="0"/>
    <s v="Under 50k"/>
    <x v="262"/>
    <n v="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x v="51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x v="3378"/>
    <n v="272040"/>
    <x v="2"/>
    <s v="50k - 200k"/>
    <x v="267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x v="1"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x v="3379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x v="1"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x v="153"/>
    <n v="270000"/>
    <x v="0"/>
    <s v="Under 50k"/>
    <x v="26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x v="1"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x v="623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x v="1"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x v="153"/>
    <n v="270000"/>
    <x v="0"/>
    <s v="Under 50k"/>
    <x v="26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x v="1"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x v="338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x v="51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x v="102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x v="3381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x v="29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x v="51"/>
    <n v="270120"/>
    <x v="3"/>
    <s v="Over 1m"/>
    <x v="261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x v="51"/>
    <n v="270120"/>
    <x v="3"/>
    <s v="Over 1m"/>
    <x v="261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x v="51"/>
    <n v="270120"/>
    <x v="3"/>
    <s v="Over 1m"/>
    <x v="261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x v="51"/>
    <n v="270120"/>
    <x v="3"/>
    <s v="Over 1m"/>
    <x v="261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x v="427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x v="51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x v="51"/>
    <n v="270120"/>
    <x v="3"/>
    <s v="Over 1m"/>
    <x v="261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x v="51"/>
    <n v="270120"/>
    <x v="3"/>
    <s v="Over 1m"/>
    <x v="261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x v="51"/>
    <n v="270120"/>
    <x v="3"/>
    <s v="Over 1m"/>
    <x v="261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x v="1571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x v="0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x v="3382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x v="0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x v="3383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x v="267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x v="65"/>
    <n v="270120"/>
    <x v="3"/>
    <s v="Over 1m"/>
    <x v="261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x v="65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x v="479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x v="3384"/>
    <n v="270120"/>
    <x v="3"/>
    <s v="Over 1m"/>
    <x v="261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x v="473"/>
    <n v="270120"/>
    <x v="3"/>
    <s v="Over 1m"/>
    <x v="261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x v="267"/>
    <n v="270120"/>
    <x v="3"/>
    <s v="Over 1m"/>
    <x v="261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x v="6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x v="6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x v="242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x v="2289"/>
    <n v="270120"/>
    <x v="3"/>
    <s v="Over 1m"/>
    <x v="261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x v="584"/>
    <n v="270120"/>
    <x v="3"/>
    <s v="Over 1m"/>
    <x v="261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x v="163"/>
    <n v="270120"/>
    <x v="3"/>
    <s v="Over 1m"/>
    <x v="261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x v="3385"/>
    <n v="270120"/>
    <x v="3"/>
    <s v="Over 1m"/>
    <x v="261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x v="277"/>
    <n v="270120"/>
    <x v="3"/>
    <s v="Over 1m"/>
    <x v="261"/>
    <n v="2650890"/>
    <s v="12300"/>
    <s v="  "/>
    <m/>
    <s v="N"/>
    <s v="1232"/>
    <x v="4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x v="2890"/>
    <n v="270120"/>
    <x v="3"/>
    <s v="Over 1m"/>
    <x v="261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x v="3386"/>
    <n v="270120"/>
    <x v="3"/>
    <s v="Over 1m"/>
    <x v="261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x v="568"/>
    <n v="270120"/>
    <x v="3"/>
    <s v="Over 1m"/>
    <x v="261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x v="3387"/>
    <n v="270120"/>
    <x v="3"/>
    <s v="Over 1m"/>
    <x v="261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x v="3388"/>
    <n v="270120"/>
    <x v="3"/>
    <s v="Over 1m"/>
    <x v="261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x v="2425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x v="802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x v="2312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x v="1"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x v="3389"/>
    <n v="270120"/>
    <x v="3"/>
    <s v="Over 1m"/>
    <x v="261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x v="1"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x v="3390"/>
    <n v="270120"/>
    <x v="3"/>
    <s v="Over 1m"/>
    <x v="261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x v="3391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x v="3392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x v="211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x v="3393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x v="3394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x v="3384"/>
    <n v="270120"/>
    <x v="3"/>
    <s v="Over 1m"/>
    <x v="261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x v="51"/>
    <n v="270120"/>
    <x v="3"/>
    <s v="Over 1m"/>
    <x v="261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x v="3395"/>
    <n v="270120"/>
    <x v="3"/>
    <s v="Over 1m"/>
    <x v="261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x v="560"/>
    <n v="270120"/>
    <x v="3"/>
    <s v="Over 1m"/>
    <x v="261"/>
    <n v="265089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x v="3396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x v="51"/>
    <n v="270120"/>
    <x v="3"/>
    <s v="Over 1m"/>
    <x v="261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x v="3397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x v="51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x v="1008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x v="6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x v="167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x v="635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x v="45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x v="3398"/>
    <n v="270120"/>
    <x v="3"/>
    <s v="Over 1m"/>
    <x v="261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x v="3399"/>
    <n v="270120"/>
    <x v="3"/>
    <s v="Over 1m"/>
    <x v="261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x v="34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x v="1"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x v="193"/>
    <n v="279830"/>
    <x v="2"/>
    <s v="50k - 200k"/>
    <x v="265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x v="1"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x v="3401"/>
    <n v="279830"/>
    <x v="2"/>
    <s v="50k - 200k"/>
    <x v="265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x v="514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x v="584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x v="802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x v="984"/>
    <n v="272770"/>
    <x v="2"/>
    <s v="50k - 200k"/>
    <x v="263"/>
    <n v="1106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x v="3402"/>
    <n v="272770"/>
    <x v="2"/>
    <s v="50k - 200k"/>
    <x v="263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x v="3403"/>
    <n v="272770"/>
    <x v="2"/>
    <s v="50k - 200k"/>
    <x v="263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x v="802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x v="152"/>
    <n v="271470"/>
    <x v="2"/>
    <s v="50k - 200k"/>
    <x v="266"/>
    <n v="120378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x v="3404"/>
    <n v="271470"/>
    <x v="2"/>
    <s v="50k - 200k"/>
    <x v="266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x v="667"/>
    <n v="27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x v="473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x v="45"/>
    <n v="270120"/>
    <x v="3"/>
    <s v="Over 1m"/>
    <x v="261"/>
    <n v="26508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x v="167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x v="3405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x v="2834"/>
    <n v="270120"/>
    <x v="3"/>
    <s v="Over 1m"/>
    <x v="261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x v="277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x v="3406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x v="3407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x v="3408"/>
    <n v="272550"/>
    <x v="2"/>
    <s v="50k - 200k"/>
    <x v="268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x v="1"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x v="3409"/>
    <n v="272720"/>
    <x v="2"/>
    <s v="50k - 200k"/>
    <x v="269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x v="1"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x v="3410"/>
    <n v="273330"/>
    <x v="2"/>
    <s v="50k - 200k"/>
    <x v="264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x v="1"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x v="3410"/>
    <n v="273330"/>
    <x v="2"/>
    <s v="50k - 200k"/>
    <x v="264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x v="414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x v="1884"/>
    <n v="270120"/>
    <x v="3"/>
    <s v="Over 1m"/>
    <x v="261"/>
    <n v="265089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x v="51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x v="51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x v="51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x v="51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x v="51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x v="3411"/>
    <n v="270120"/>
    <x v="3"/>
    <s v="Over 1m"/>
    <x v="261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x v="3412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x v="3413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x v="1008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x v="3414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x v="3415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x v="3416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x v="3417"/>
    <n v="270120"/>
    <x v="3"/>
    <s v="Over 1m"/>
    <x v="261"/>
    <n v="2650890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x v="3418"/>
    <n v="290100"/>
    <x v="3"/>
    <s v="Over 1m"/>
    <x v="97"/>
    <n v="215070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x v="3419"/>
    <n v="290100"/>
    <x v="3"/>
    <s v="Over 1m"/>
    <x v="97"/>
    <n v="215070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x v="3420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x v="3421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x v="3422"/>
    <n v="290220"/>
    <x v="3"/>
    <s v="Over 1m"/>
    <x v="199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x v="3423"/>
    <n v="290220"/>
    <x v="3"/>
    <s v="Over 1m"/>
    <x v="199"/>
    <n v="1519417"/>
    <s v="113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x v="3424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x v="3425"/>
    <n v="290220"/>
    <x v="3"/>
    <s v="Over 1m"/>
    <x v="199"/>
    <n v="1519417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x v="3426"/>
    <n v="290220"/>
    <x v="3"/>
    <s v="Over 1m"/>
    <x v="199"/>
    <n v="1519417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x v="708"/>
    <n v="290220"/>
    <x v="3"/>
    <s v="Over 1m"/>
    <x v="199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x v="3427"/>
    <n v="290220"/>
    <x v="3"/>
    <s v="Over 1m"/>
    <x v="199"/>
    <n v="1519417"/>
    <s v="11101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x v="3428"/>
    <n v="290220"/>
    <x v="3"/>
    <s v="Over 1m"/>
    <x v="199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x v="3429"/>
    <n v="290220"/>
    <x v="3"/>
    <s v="Over 1m"/>
    <x v="199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x v="3430"/>
    <n v="290220"/>
    <x v="3"/>
    <s v="Over 1m"/>
    <x v="199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x v="1"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x v="3431"/>
    <n v="291610"/>
    <x v="1"/>
    <s v="200k - 1m"/>
    <x v="270"/>
    <n v="273724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x v="1"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x v="3432"/>
    <n v="291610"/>
    <x v="1"/>
    <s v="200k - 1m"/>
    <x v="270"/>
    <n v="27372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x v="1018"/>
    <n v="290100"/>
    <x v="3"/>
    <s v="Over 1m"/>
    <x v="97"/>
    <n v="2150706"/>
    <s v="64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x v="3433"/>
    <n v="290100"/>
    <x v="3"/>
    <s v="Over 1m"/>
    <x v="97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x v="3434"/>
    <n v="290100"/>
    <x v="3"/>
    <s v="Over 1m"/>
    <x v="97"/>
    <n v="215070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x v="3435"/>
    <n v="290100"/>
    <x v="3"/>
    <s v="Over 1m"/>
    <x v="97"/>
    <n v="2150706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x v="3436"/>
    <n v="290100"/>
    <x v="3"/>
    <s v="Over 1m"/>
    <x v="97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x v="3437"/>
    <n v="290100"/>
    <x v="3"/>
    <s v="Over 1m"/>
    <x v="97"/>
    <n v="2150706"/>
    <s v="641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x v="3438"/>
    <n v="291610"/>
    <x v="1"/>
    <s v="200k - 1m"/>
    <x v="270"/>
    <n v="273724"/>
    <s v="64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x v="3439"/>
    <n v="291610"/>
    <x v="1"/>
    <s v="200k - 1m"/>
    <x v="270"/>
    <n v="273724"/>
    <s v="647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x v="3440"/>
    <n v="291610"/>
    <x v="1"/>
    <s v="200k - 1m"/>
    <x v="270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x v="3441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x v="3442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x v="3443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x v="3444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x v="3445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x v="3446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x v="3447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x v="3448"/>
    <n v="290000"/>
    <x v="0"/>
    <s v="Under 50k"/>
    <x v="271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x v="3449"/>
    <n v="290000"/>
    <x v="0"/>
    <s v="Under 50k"/>
    <x v="271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x v="3450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x v="3451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x v="3452"/>
    <n v="290000"/>
    <x v="0"/>
    <s v="Under 50k"/>
    <x v="271"/>
    <n v="0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x v="3453"/>
    <n v="290000"/>
    <x v="0"/>
    <s v="Under 50k"/>
    <x v="271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x v="3454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x v="3455"/>
    <n v="292210"/>
    <x v="2"/>
    <s v="50k - 200k"/>
    <x v="272"/>
    <n v="8117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x v="3456"/>
    <n v="292210"/>
    <x v="2"/>
    <s v="50k - 200k"/>
    <x v="272"/>
    <n v="81176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x v="3457"/>
    <n v="29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x v="3458"/>
    <n v="292660"/>
    <x v="2"/>
    <s v="50k - 200k"/>
    <x v="273"/>
    <n v="12474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x v="3459"/>
    <n v="292660"/>
    <x v="2"/>
    <s v="50k - 200k"/>
    <x v="273"/>
    <n v="12474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x v="3457"/>
    <n v="292660"/>
    <x v="2"/>
    <s v="50k - 200k"/>
    <x v="273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x v="3460"/>
    <n v="294190"/>
    <x v="2"/>
    <s v="50k - 200k"/>
    <x v="274"/>
    <n v="58533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x v="3461"/>
    <n v="295370"/>
    <x v="2"/>
    <s v="50k - 200k"/>
    <x v="98"/>
    <n v="5290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x v="3462"/>
    <n v="295370"/>
    <x v="2"/>
    <s v="50k - 200k"/>
    <x v="98"/>
    <n v="5290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x v="3463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x v="3464"/>
    <n v="290000"/>
    <x v="0"/>
    <s v="Under 50k"/>
    <x v="27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x v="3465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x v="3466"/>
    <n v="290000"/>
    <x v="0"/>
    <s v="Under 50k"/>
    <x v="271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x v="3467"/>
    <n v="290000"/>
    <x v="0"/>
    <s v="Under 50k"/>
    <x v="271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x v="267"/>
    <n v="290000"/>
    <x v="0"/>
    <s v="Under 50k"/>
    <x v="271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x v="3468"/>
    <n v="290000"/>
    <x v="0"/>
    <s v="Under 50k"/>
    <x v="27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x v="3469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x v="3470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x v="3471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x v="3472"/>
    <n v="290000"/>
    <x v="0"/>
    <s v="Under 50k"/>
    <x v="27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x v="166"/>
    <n v="290000"/>
    <x v="0"/>
    <s v="Under 50k"/>
    <x v="271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x v="3473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x v="3474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x v="51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x v="0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x v="347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x v="0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x v="51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x v="0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x v="3476"/>
    <n v="291610"/>
    <x v="1"/>
    <s v="200k - 1m"/>
    <x v="270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x v="242"/>
    <n v="290100"/>
    <x v="3"/>
    <s v="Over 1m"/>
    <x v="97"/>
    <n v="2150706"/>
    <s v="12200"/>
    <s v="  "/>
    <m/>
    <s v="N"/>
    <s v="1222"/>
    <x v="4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x v="51"/>
    <n v="290100"/>
    <x v="3"/>
    <s v="Over 1m"/>
    <x v="97"/>
    <n v="2150706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x v="3477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x v="51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x v="3478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x v="3479"/>
    <n v="290100"/>
    <x v="3"/>
    <s v="Over 1m"/>
    <x v="97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x v="348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x v="2014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x v="3481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x v="3482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x v="3483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x v="254"/>
    <n v="290100"/>
    <x v="3"/>
    <s v="Over 1m"/>
    <x v="97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x v="51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x v="3484"/>
    <n v="290100"/>
    <x v="3"/>
    <s v="Over 1m"/>
    <x v="97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x v="802"/>
    <n v="290100"/>
    <x v="3"/>
    <s v="Over 1m"/>
    <x v="97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x v="1909"/>
    <n v="290100"/>
    <x v="3"/>
    <s v="Over 1m"/>
    <x v="97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x v="3485"/>
    <n v="290100"/>
    <x v="3"/>
    <s v="Over 1m"/>
    <x v="97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x v="2132"/>
    <n v="290100"/>
    <x v="3"/>
    <s v="Over 1m"/>
    <x v="97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x v="3486"/>
    <n v="290100"/>
    <x v="3"/>
    <s v="Over 1m"/>
    <x v="97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x v="3487"/>
    <n v="290100"/>
    <x v="3"/>
    <s v="Over 1m"/>
    <x v="97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x v="3488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x v="29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x v="3489"/>
    <n v="290100"/>
    <x v="3"/>
    <s v="Over 1m"/>
    <x v="97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x v="3490"/>
    <n v="290100"/>
    <x v="3"/>
    <s v="Over 1m"/>
    <x v="97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x v="51"/>
    <n v="290100"/>
    <x v="3"/>
    <s v="Over 1m"/>
    <x v="97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x v="0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x v="3491"/>
    <n v="290220"/>
    <x v="3"/>
    <s v="Over 1m"/>
    <x v="199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x v="0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x v="3492"/>
    <n v="290220"/>
    <x v="3"/>
    <s v="Over 1m"/>
    <x v="199"/>
    <n v="151941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x v="1"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x v="3493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x v="1"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x v="277"/>
    <n v="290220"/>
    <x v="3"/>
    <s v="Over 1m"/>
    <x v="199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x v="1"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x v="412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x v="3494"/>
    <n v="290100"/>
    <x v="3"/>
    <s v="Over 1m"/>
    <x v="97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x v="3495"/>
    <n v="290100"/>
    <x v="3"/>
    <s v="Over 1m"/>
    <x v="97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x v="3496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x v="51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x v="3497"/>
    <n v="290100"/>
    <x v="3"/>
    <s v="Over 1m"/>
    <x v="97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x v="51"/>
    <n v="290100"/>
    <x v="3"/>
    <s v="Over 1m"/>
    <x v="97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x v="3498"/>
    <n v="290100"/>
    <x v="3"/>
    <s v="Over 1m"/>
    <x v="97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x v="3499"/>
    <n v="290100"/>
    <x v="3"/>
    <s v="Over 1m"/>
    <x v="97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x v="51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x v="1148"/>
    <n v="290100"/>
    <x v="3"/>
    <s v="Over 1m"/>
    <x v="97"/>
    <n v="2150706"/>
    <s v="127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x v="3500"/>
    <n v="290100"/>
    <x v="3"/>
    <s v="Over 1m"/>
    <x v="97"/>
    <n v="2150706"/>
    <s v="12702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x v="51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x v="51"/>
    <n v="290100"/>
    <x v="3"/>
    <s v="Over 1m"/>
    <x v="97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x v="1048"/>
    <n v="290100"/>
    <x v="3"/>
    <s v="Over 1m"/>
    <x v="97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x v="51"/>
    <n v="290100"/>
    <x v="3"/>
    <s v="Over 1m"/>
    <x v="97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x v="51"/>
    <n v="290100"/>
    <x v="3"/>
    <s v="Over 1m"/>
    <x v="97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x v="1"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x v="3501"/>
    <n v="290000"/>
    <x v="0"/>
    <s v="Under 50k"/>
    <x v="27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x v="1"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x v="111"/>
    <n v="290000"/>
    <x v="0"/>
    <s v="Under 50k"/>
    <x v="271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x v="51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x v="51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x v="3502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x v="51"/>
    <n v="290220"/>
    <x v="3"/>
    <s v="Over 1m"/>
    <x v="199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x v="3503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x v="473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x v="3504"/>
    <n v="290220"/>
    <x v="3"/>
    <s v="Over 1m"/>
    <x v="199"/>
    <n v="1519417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x v="51"/>
    <n v="290220"/>
    <x v="3"/>
    <s v="Over 1m"/>
    <x v="199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x v="51"/>
    <n v="290220"/>
    <x v="3"/>
    <s v="Over 1m"/>
    <x v="199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x v="51"/>
    <n v="290220"/>
    <x v="3"/>
    <s v="Over 1m"/>
    <x v="199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x v="51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x v="51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x v="51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x v="51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x v="51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x v="51"/>
    <n v="290220"/>
    <x v="3"/>
    <s v="Over 1m"/>
    <x v="199"/>
    <n v="15194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x v="51"/>
    <n v="290220"/>
    <x v="3"/>
    <s v="Over 1m"/>
    <x v="199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x v="51"/>
    <n v="290220"/>
    <x v="3"/>
    <s v="Over 1m"/>
    <x v="199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x v="242"/>
    <n v="290220"/>
    <x v="3"/>
    <s v="Over 1m"/>
    <x v="199"/>
    <n v="15194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x v="3505"/>
    <n v="290220"/>
    <x v="3"/>
    <s v="Over 1m"/>
    <x v="199"/>
    <n v="151941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x v="51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x v="6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x v="51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x v="154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x v="51"/>
    <n v="290220"/>
    <x v="3"/>
    <s v="Over 1m"/>
    <x v="199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x v="51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x v="51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x v="51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x v="3506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x v="51"/>
    <n v="290220"/>
    <x v="3"/>
    <s v="Over 1m"/>
    <x v="199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x v="51"/>
    <n v="294120"/>
    <x v="2"/>
    <s v="50k - 200k"/>
    <x v="275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x v="51"/>
    <n v="294120"/>
    <x v="2"/>
    <s v="50k - 200k"/>
    <x v="275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x v="3507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x v="3508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x v="51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x v="3509"/>
    <n v="290100"/>
    <x v="3"/>
    <s v="Over 1m"/>
    <x v="97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x v="3510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x v="3511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x v="2432"/>
    <n v="290100"/>
    <x v="3"/>
    <s v="Over 1m"/>
    <x v="97"/>
    <n v="2150706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x v="3512"/>
    <n v="290100"/>
    <x v="3"/>
    <s v="Over 1m"/>
    <x v="97"/>
    <n v="2150706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x v="3513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x v="3514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x v="351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x v="627"/>
    <n v="290100"/>
    <x v="3"/>
    <s v="Over 1m"/>
    <x v="97"/>
    <n v="2150706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x v="3516"/>
    <n v="290100"/>
    <x v="3"/>
    <s v="Over 1m"/>
    <x v="97"/>
    <n v="215070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x v="51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x v="3517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x v="234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x v="51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x v="51"/>
    <n v="290100"/>
    <x v="3"/>
    <s v="Over 1m"/>
    <x v="97"/>
    <n v="215070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x v="3518"/>
    <n v="290100"/>
    <x v="3"/>
    <s v="Over 1m"/>
    <x v="97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x v="3519"/>
    <n v="290100"/>
    <x v="3"/>
    <s v="Over 1m"/>
    <x v="97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x v="51"/>
    <n v="290100"/>
    <x v="3"/>
    <s v="Over 1m"/>
    <x v="97"/>
    <n v="2150706"/>
    <s v="11600"/>
    <s v="  "/>
    <m/>
    <s v="N"/>
    <s v="1163"/>
    <x v="0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x v="3520"/>
    <n v="290100"/>
    <x v="3"/>
    <s v="Over 1m"/>
    <x v="97"/>
    <n v="215070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x v="3521"/>
    <n v="290100"/>
    <x v="3"/>
    <s v="Over 1m"/>
    <x v="97"/>
    <n v="2150706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x v="3522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x v="51"/>
    <n v="290100"/>
    <x v="3"/>
    <s v="Over 1m"/>
    <x v="97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x v="56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x v="3523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x v="3524"/>
    <n v="290100"/>
    <x v="3"/>
    <s v="Over 1m"/>
    <x v="97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x v="3525"/>
    <n v="290100"/>
    <x v="3"/>
    <s v="Over 1m"/>
    <x v="97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x v="3526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x v="3527"/>
    <n v="290100"/>
    <x v="3"/>
    <s v="Over 1m"/>
    <x v="97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x v="3528"/>
    <n v="290100"/>
    <x v="3"/>
    <s v="Over 1m"/>
    <x v="97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x v="3529"/>
    <n v="290100"/>
    <x v="3"/>
    <s v="Over 1m"/>
    <x v="97"/>
    <n v="2150706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x v="3530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x v="51"/>
    <n v="290100"/>
    <x v="3"/>
    <s v="Over 1m"/>
    <x v="97"/>
    <n v="215070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x v="29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x v="3531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x v="3532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x v="1"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x v="3533"/>
    <n v="292660"/>
    <x v="2"/>
    <s v="50k - 200k"/>
    <x v="273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x v="1"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x v="3534"/>
    <n v="290100"/>
    <x v="3"/>
    <s v="Over 1m"/>
    <x v="97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x v="1"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x v="3535"/>
    <n v="295370"/>
    <x v="2"/>
    <s v="50k - 200k"/>
    <x v="98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x v="1"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x v="3536"/>
    <n v="295370"/>
    <x v="2"/>
    <s v="50k - 200k"/>
    <x v="98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x v="3537"/>
    <n v="291610"/>
    <x v="1"/>
    <s v="200k - 1m"/>
    <x v="270"/>
    <n v="273724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x v="3537"/>
    <n v="291610"/>
    <x v="1"/>
    <s v="200k - 1m"/>
    <x v="270"/>
    <n v="2737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x v="3538"/>
    <n v="291610"/>
    <x v="1"/>
    <s v="200k - 1m"/>
    <x v="270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x v="3539"/>
    <n v="291610"/>
    <x v="1"/>
    <s v="200k - 1m"/>
    <x v="270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x v="331"/>
    <n v="291610"/>
    <x v="1"/>
    <s v="200k - 1m"/>
    <x v="270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x v="60"/>
    <n v="291610"/>
    <x v="1"/>
    <s v="200k - 1m"/>
    <x v="270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x v="3540"/>
    <n v="20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x v="3541"/>
    <n v="29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x v="900"/>
    <n v="293470"/>
    <x v="2"/>
    <s v="50k - 200k"/>
    <x v="276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x v="154"/>
    <n v="293470"/>
    <x v="2"/>
    <s v="50k - 200k"/>
    <x v="276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x v="3542"/>
    <n v="293470"/>
    <x v="2"/>
    <s v="50k - 200k"/>
    <x v="276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x v="154"/>
    <n v="293470"/>
    <x v="2"/>
    <s v="50k - 200k"/>
    <x v="276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x v="1"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x v="3543"/>
    <n v="294190"/>
    <x v="2"/>
    <s v="50k - 200k"/>
    <x v="274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x v="3544"/>
    <n v="290220"/>
    <x v="3"/>
    <s v="Over 1m"/>
    <x v="199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x v="3545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x v="354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x v="3545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x v="3547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x v="3548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x v="3549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x v="3550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x v="3551"/>
    <n v="290220"/>
    <x v="3"/>
    <s v="Over 1m"/>
    <x v="199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x v="3552"/>
    <n v="290220"/>
    <x v="3"/>
    <s v="Over 1m"/>
    <x v="199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x v="3553"/>
    <n v="290220"/>
    <x v="3"/>
    <s v="Over 1m"/>
    <x v="199"/>
    <n v="1519417"/>
    <s v="1232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x v="3554"/>
    <n v="290220"/>
    <x v="3"/>
    <s v="Over 1m"/>
    <x v="199"/>
    <n v="1519417"/>
    <s v="12430"/>
    <s v="  "/>
    <m/>
    <s v="N"/>
    <s v="1243"/>
    <x v="4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x v="3555"/>
    <n v="290220"/>
    <x v="3"/>
    <s v="Over 1m"/>
    <x v="199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x v="3556"/>
    <n v="290220"/>
    <x v="3"/>
    <s v="Over 1m"/>
    <x v="199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x v="3557"/>
    <n v="290220"/>
    <x v="3"/>
    <s v="Over 1m"/>
    <x v="199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x v="189"/>
    <n v="20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x v="3558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x v="51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x v="51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x v="62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x v="473"/>
    <n v="29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x v="713"/>
    <n v="29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x v="3559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x v="29"/>
    <n v="290100"/>
    <x v="3"/>
    <s v="Over 1m"/>
    <x v="97"/>
    <n v="215070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x v="163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x v="356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x v="582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x v="3561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x v="1"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x v="3562"/>
    <n v="690000"/>
    <x v="0"/>
    <s v="Under 50k"/>
    <x v="277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x v="1"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x v="3563"/>
    <n v="690000"/>
    <x v="0"/>
    <s v="Under 50k"/>
    <x v="277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x v="51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x v="51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x v="51"/>
    <n v="280000"/>
    <x v="0"/>
    <s v="Under 50k"/>
    <x v="27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x v="51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x v="71"/>
    <n v="280000"/>
    <x v="0"/>
    <s v="Under 50k"/>
    <x v="27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x v="73"/>
    <n v="280000"/>
    <x v="0"/>
    <s v="Under 50k"/>
    <x v="278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x v="51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x v="51"/>
    <n v="280000"/>
    <x v="0"/>
    <s v="Under 50k"/>
    <x v="278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x v="51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x v="51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x v="51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x v="51"/>
    <n v="280000"/>
    <x v="0"/>
    <s v="Under 50k"/>
    <x v="278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x v="51"/>
    <n v="280000"/>
    <x v="0"/>
    <s v="Under 50k"/>
    <x v="278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x v="51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x v="3564"/>
    <n v="283380"/>
    <x v="2"/>
    <s v="50k - 200k"/>
    <x v="279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x v="3565"/>
    <n v="283380"/>
    <x v="2"/>
    <s v="50k - 200k"/>
    <x v="279"/>
    <n v="8035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x v="3566"/>
    <n v="283380"/>
    <x v="2"/>
    <s v="50k - 200k"/>
    <x v="279"/>
    <n v="8035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x v="3567"/>
    <n v="283380"/>
    <x v="2"/>
    <s v="50k - 200k"/>
    <x v="279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x v="3568"/>
    <n v="289650"/>
    <x v="1"/>
    <s v="200k - 1m"/>
    <x v="280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x v="3569"/>
    <n v="289650"/>
    <x v="1"/>
    <s v="200k - 1m"/>
    <x v="280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x v="237"/>
    <n v="289650"/>
    <x v="1"/>
    <s v="200k - 1m"/>
    <x v="280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x v="3570"/>
    <n v="289650"/>
    <x v="1"/>
    <s v="200k - 1m"/>
    <x v="280"/>
    <n v="35147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x v="3571"/>
    <n v="289650"/>
    <x v="1"/>
    <s v="200k - 1m"/>
    <x v="280"/>
    <n v="351478"/>
    <s v="647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x v="3572"/>
    <n v="289650"/>
    <x v="1"/>
    <s v="200k - 1m"/>
    <x v="280"/>
    <n v="3514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x v="3059"/>
    <n v="289650"/>
    <x v="1"/>
    <s v="200k - 1m"/>
    <x v="280"/>
    <n v="351478"/>
    <s v="647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x v="3573"/>
    <n v="289650"/>
    <x v="1"/>
    <s v="200k - 1m"/>
    <x v="280"/>
    <n v="3514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x v="1027"/>
    <n v="289650"/>
    <x v="1"/>
    <s v="200k - 1m"/>
    <x v="280"/>
    <n v="35147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x v="3574"/>
    <n v="289650"/>
    <x v="1"/>
    <s v="200k - 1m"/>
    <x v="280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x v="3575"/>
    <n v="280000"/>
    <x v="0"/>
    <s v="Under 50k"/>
    <x v="27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x v="3576"/>
    <n v="470380"/>
    <x v="3"/>
    <s v="Over 1m"/>
    <x v="281"/>
    <n v="106006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x v="3577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x v="3578"/>
    <n v="280000"/>
    <x v="0"/>
    <s v="Under 50k"/>
    <x v="278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x v="3579"/>
    <n v="280000"/>
    <x v="0"/>
    <s v="Under 50k"/>
    <x v="278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x v="3580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x v="3581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x v="3582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x v="3583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x v="802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x v="236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x v="3584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x v="3585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x v="1460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x v="3586"/>
    <n v="280000"/>
    <x v="0"/>
    <s v="Under 50k"/>
    <x v="27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x v="3587"/>
    <n v="280000"/>
    <x v="0"/>
    <s v="Under 50k"/>
    <x v="278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x v="3588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x v="3589"/>
    <n v="280000"/>
    <x v="0"/>
    <s v="Under 50k"/>
    <x v="278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x v="73"/>
    <n v="280000"/>
    <x v="0"/>
    <s v="Under 50k"/>
    <x v="278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x v="3590"/>
    <n v="280000"/>
    <x v="0"/>
    <s v="Under 50k"/>
    <x v="278"/>
    <n v="0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x v="3174"/>
    <n v="280000"/>
    <x v="0"/>
    <s v="Under 50k"/>
    <x v="278"/>
    <n v="0"/>
    <s v="116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x v="3591"/>
    <n v="280000"/>
    <x v="0"/>
    <s v="Under 50k"/>
    <x v="278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x v="3592"/>
    <n v="280000"/>
    <x v="0"/>
    <s v="Under 50k"/>
    <x v="27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x v="3593"/>
    <n v="280000"/>
    <x v="0"/>
    <s v="Under 50k"/>
    <x v="27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x v="3594"/>
    <n v="280000"/>
    <x v="0"/>
    <s v="Under 50k"/>
    <x v="278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x v="3595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x v="3596"/>
    <n v="280000"/>
    <x v="0"/>
    <s v="Under 50k"/>
    <x v="27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x v="3597"/>
    <n v="280000"/>
    <x v="0"/>
    <s v="Under 50k"/>
    <x v="27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x v="3598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x v="22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x v="1254"/>
    <n v="280000"/>
    <x v="0"/>
    <s v="Under 50k"/>
    <x v="278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x v="3599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x v="3600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x v="3601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x v="3602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x v="3603"/>
    <n v="289650"/>
    <x v="1"/>
    <s v="200k - 1m"/>
    <x v="280"/>
    <n v="3514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x v="856"/>
    <n v="289650"/>
    <x v="1"/>
    <s v="200k - 1m"/>
    <x v="280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x v="3604"/>
    <n v="289650"/>
    <x v="1"/>
    <s v="200k - 1m"/>
    <x v="280"/>
    <n v="35147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x v="51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x v="51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x v="3605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x v="3606"/>
    <n v="289650"/>
    <x v="1"/>
    <s v="200k - 1m"/>
    <x v="280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x v="3607"/>
    <n v="289650"/>
    <x v="1"/>
    <s v="200k - 1m"/>
    <x v="280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x v="51"/>
    <n v="289650"/>
    <x v="1"/>
    <s v="200k - 1m"/>
    <x v="280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x v="3608"/>
    <n v="289650"/>
    <x v="1"/>
    <s v="200k - 1m"/>
    <x v="280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x v="51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x v="424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x v="51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x v="3609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x v="3610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x v="51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x v="3611"/>
    <n v="289650"/>
    <x v="1"/>
    <s v="200k - 1m"/>
    <x v="280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x v="1727"/>
    <n v="289650"/>
    <x v="1"/>
    <s v="200k - 1m"/>
    <x v="280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x v="51"/>
    <n v="289650"/>
    <x v="1"/>
    <s v="200k - 1m"/>
    <x v="280"/>
    <n v="35147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x v="51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x v="3612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x v="3613"/>
    <n v="289650"/>
    <x v="1"/>
    <s v="200k - 1m"/>
    <x v="280"/>
    <n v="35147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x v="3614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x v="3615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x v="3616"/>
    <n v="289650"/>
    <x v="1"/>
    <s v="200k - 1m"/>
    <x v="280"/>
    <n v="35147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x v="3617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x v="3618"/>
    <n v="289650"/>
    <x v="1"/>
    <s v="200k - 1m"/>
    <x v="280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x v="3619"/>
    <n v="289650"/>
    <x v="1"/>
    <s v="200k - 1m"/>
    <x v="280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x v="60"/>
    <n v="289650"/>
    <x v="1"/>
    <s v="200k - 1m"/>
    <x v="280"/>
    <n v="35147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x v="3620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x v="272"/>
    <n v="283380"/>
    <x v="2"/>
    <s v="50k - 200k"/>
    <x v="279"/>
    <n v="8035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x v="3621"/>
    <n v="283380"/>
    <x v="2"/>
    <s v="50k - 200k"/>
    <x v="279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x v="3621"/>
    <n v="283380"/>
    <x v="2"/>
    <s v="50k - 200k"/>
    <x v="279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x v="979"/>
    <n v="283380"/>
    <x v="2"/>
    <s v="50k - 200k"/>
    <x v="279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x v="3622"/>
    <n v="283380"/>
    <x v="2"/>
    <s v="50k - 200k"/>
    <x v="279"/>
    <n v="80358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x v="3623"/>
    <n v="283380"/>
    <x v="2"/>
    <s v="50k - 200k"/>
    <x v="279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x v="477"/>
    <n v="283380"/>
    <x v="2"/>
    <s v="50k - 200k"/>
    <x v="279"/>
    <n v="8035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x v="3624"/>
    <n v="283380"/>
    <x v="2"/>
    <s v="50k - 200k"/>
    <x v="279"/>
    <n v="80358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x v="3625"/>
    <n v="283380"/>
    <x v="2"/>
    <s v="50k - 200k"/>
    <x v="279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x v="3625"/>
    <n v="283380"/>
    <x v="2"/>
    <s v="50k - 200k"/>
    <x v="279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x v="581"/>
    <n v="283380"/>
    <x v="2"/>
    <s v="50k - 200k"/>
    <x v="279"/>
    <n v="8035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x v="584"/>
    <n v="281600"/>
    <x v="1"/>
    <s v="200k - 1m"/>
    <x v="282"/>
    <n v="20894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x v="584"/>
    <n v="281600"/>
    <x v="1"/>
    <s v="200k - 1m"/>
    <x v="282"/>
    <n v="20894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x v="620"/>
    <n v="281600"/>
    <x v="1"/>
    <s v="200k - 1m"/>
    <x v="282"/>
    <n v="20894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x v="3626"/>
    <n v="281600"/>
    <x v="1"/>
    <s v="200k - 1m"/>
    <x v="282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x v="3627"/>
    <n v="281600"/>
    <x v="1"/>
    <s v="200k - 1m"/>
    <x v="282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x v="242"/>
    <n v="281600"/>
    <x v="1"/>
    <s v="200k - 1m"/>
    <x v="282"/>
    <n v="20894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x v="242"/>
    <n v="281600"/>
    <x v="1"/>
    <s v="200k - 1m"/>
    <x v="282"/>
    <n v="20894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x v="3628"/>
    <n v="281600"/>
    <x v="1"/>
    <s v="200k - 1m"/>
    <x v="282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x v="154"/>
    <n v="281600"/>
    <x v="1"/>
    <s v="200k - 1m"/>
    <x v="282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x v="3629"/>
    <n v="283690"/>
    <x v="2"/>
    <s v="50k - 200k"/>
    <x v="283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x v="3630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x v="3631"/>
    <n v="302340"/>
    <x v="2"/>
    <s v="50k - 200k"/>
    <x v="285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x v="3467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x v="3087"/>
    <n v="302350"/>
    <x v="2"/>
    <s v="50k - 200k"/>
    <x v="286"/>
    <n v="6520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x v="3632"/>
    <n v="303580"/>
    <x v="2"/>
    <s v="50k - 200k"/>
    <x v="287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x v="3633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x v="3634"/>
    <n v="302340"/>
    <x v="2"/>
    <s v="50k - 200k"/>
    <x v="285"/>
    <n v="1147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x v="3635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x v="802"/>
    <n v="302340"/>
    <x v="2"/>
    <s v="50k - 200k"/>
    <x v="285"/>
    <n v="114773"/>
    <s v="111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x v="3636"/>
    <n v="302340"/>
    <x v="2"/>
    <s v="50k - 200k"/>
    <x v="285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x v="3637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x v="3638"/>
    <n v="300000"/>
    <x v="0"/>
    <s v="Under 50k"/>
    <x v="28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x v="3639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x v="3640"/>
    <n v="300000"/>
    <x v="0"/>
    <s v="Under 50k"/>
    <x v="28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x v="3641"/>
    <n v="300000"/>
    <x v="0"/>
    <s v="Under 50k"/>
    <x v="284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x v="3642"/>
    <n v="300000"/>
    <x v="0"/>
    <s v="Under 50k"/>
    <x v="28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x v="3643"/>
    <n v="300000"/>
    <x v="0"/>
    <s v="Under 50k"/>
    <x v="284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x v="3644"/>
    <n v="300000"/>
    <x v="0"/>
    <s v="Under 50k"/>
    <x v="28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x v="51"/>
    <n v="300000"/>
    <x v="0"/>
    <s v="Under 50k"/>
    <x v="284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x v="3645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x v="364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x v="3647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x v="3648"/>
    <n v="300000"/>
    <x v="0"/>
    <s v="Under 50k"/>
    <x v="28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x v="51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x v="51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x v="277"/>
    <n v="300000"/>
    <x v="0"/>
    <s v="Under 50k"/>
    <x v="284"/>
    <n v="0"/>
    <s v="63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x v="242"/>
    <n v="300000"/>
    <x v="0"/>
    <s v="Under 50k"/>
    <x v="284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x v="3649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x v="1"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x v="3650"/>
    <n v="300000"/>
    <x v="0"/>
    <s v="Under 50k"/>
    <x v="28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x v="108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x v="3651"/>
    <n v="300000"/>
    <x v="0"/>
    <s v="Under 50k"/>
    <x v="284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x v="3652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x v="3653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x v="3654"/>
    <n v="300000"/>
    <x v="0"/>
    <s v="Under 50k"/>
    <x v="28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x v="3655"/>
    <n v="300000"/>
    <x v="0"/>
    <s v="Under 50k"/>
    <x v="284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x v="3656"/>
    <n v="300000"/>
    <x v="0"/>
    <s v="Under 50k"/>
    <x v="28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x v="3657"/>
    <n v="300000"/>
    <x v="0"/>
    <s v="Under 50k"/>
    <x v="284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x v="3658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x v="3659"/>
    <n v="300000"/>
    <x v="0"/>
    <s v="Under 50k"/>
    <x v="28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x v="3660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x v="3661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x v="1"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x v="868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x v="1"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x v="3662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x v="3663"/>
    <n v="300000"/>
    <x v="0"/>
    <s v="Under 50k"/>
    <x v="28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x v="3664"/>
    <n v="300000"/>
    <x v="0"/>
    <s v="Under 50k"/>
    <x v="284"/>
    <n v="0"/>
    <s v="11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x v="2875"/>
    <n v="300000"/>
    <x v="0"/>
    <s v="Under 50k"/>
    <x v="284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x v="1920"/>
    <n v="302340"/>
    <x v="2"/>
    <s v="50k - 200k"/>
    <x v="285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x v="0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x v="3665"/>
    <n v="302340"/>
    <x v="2"/>
    <s v="50k - 200k"/>
    <x v="285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x v="3666"/>
    <n v="302340"/>
    <x v="2"/>
    <s v="50k - 200k"/>
    <x v="285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x v="3667"/>
    <n v="302340"/>
    <x v="2"/>
    <s v="50k - 200k"/>
    <x v="285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x v="3668"/>
    <n v="302340"/>
    <x v="2"/>
    <s v="50k - 200k"/>
    <x v="285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x v="3669"/>
    <n v="302340"/>
    <x v="2"/>
    <s v="50k - 200k"/>
    <x v="285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x v="3670"/>
    <n v="302340"/>
    <x v="2"/>
    <s v="50k - 200k"/>
    <x v="285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x v="3671"/>
    <n v="302340"/>
    <x v="2"/>
    <s v="50k - 200k"/>
    <x v="285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x v="3672"/>
    <n v="302340"/>
    <x v="2"/>
    <s v="50k - 200k"/>
    <x v="285"/>
    <n v="11477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x v="3673"/>
    <n v="302340"/>
    <x v="2"/>
    <s v="50k - 200k"/>
    <x v="285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x v="1"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x v="3674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x v="1"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x v="3675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x v="51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x v="3676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x v="51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x v="3677"/>
    <n v="303580"/>
    <x v="2"/>
    <s v="50k - 200k"/>
    <x v="287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x v="51"/>
    <n v="303580"/>
    <x v="2"/>
    <s v="50k - 200k"/>
    <x v="287"/>
    <n v="8215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x v="1"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x v="3678"/>
    <n v="302350"/>
    <x v="2"/>
    <s v="50k - 200k"/>
    <x v="286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x v="1"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x v="3679"/>
    <n v="302350"/>
    <x v="2"/>
    <s v="50k - 200k"/>
    <x v="286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x v="1"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x v="3680"/>
    <n v="302340"/>
    <x v="2"/>
    <s v="50k - 200k"/>
    <x v="285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x v="220"/>
    <n v="303580"/>
    <x v="2"/>
    <s v="50k - 200k"/>
    <x v="287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x v="3681"/>
    <n v="303580"/>
    <x v="2"/>
    <s v="50k - 200k"/>
    <x v="287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x v="29"/>
    <n v="303580"/>
    <x v="2"/>
    <s v="50k - 200k"/>
    <x v="287"/>
    <n v="821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x v="3682"/>
    <n v="303580"/>
    <x v="2"/>
    <s v="50k - 200k"/>
    <x v="287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x v="693"/>
    <n v="370750"/>
    <x v="3"/>
    <s v="Over 1m"/>
    <x v="288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x v="3683"/>
    <n v="370750"/>
    <x v="3"/>
    <s v="Over 1m"/>
    <x v="288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x v="3684"/>
    <n v="370750"/>
    <x v="3"/>
    <s v="Over 1m"/>
    <x v="288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x v="3685"/>
    <n v="370750"/>
    <x v="3"/>
    <s v="Over 1m"/>
    <x v="288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x v="3686"/>
    <n v="370750"/>
    <x v="3"/>
    <s v="Over 1m"/>
    <x v="288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x v="3687"/>
    <n v="370750"/>
    <x v="3"/>
    <s v="Over 1m"/>
    <x v="288"/>
    <n v="124944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x v="51"/>
    <n v="370750"/>
    <x v="3"/>
    <s v="Over 1m"/>
    <x v="288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x v="2104"/>
    <n v="370750"/>
    <x v="3"/>
    <s v="Over 1m"/>
    <x v="288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x v="51"/>
    <n v="370750"/>
    <x v="3"/>
    <s v="Over 1m"/>
    <x v="288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x v="3688"/>
    <n v="370750"/>
    <x v="3"/>
    <s v="Over 1m"/>
    <x v="288"/>
    <n v="1249442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x v="3689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x v="3690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x v="369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x v="3692"/>
    <n v="370000"/>
    <x v="0"/>
    <s v="Under 50k"/>
    <x v="28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x v="3693"/>
    <n v="370000"/>
    <x v="0"/>
    <s v="Under 50k"/>
    <x v="28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x v="3694"/>
    <n v="370000"/>
    <x v="0"/>
    <s v="Under 50k"/>
    <x v="289"/>
    <n v="0"/>
    <s v="647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x v="3695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x v="3696"/>
    <n v="370000"/>
    <x v="0"/>
    <s v="Under 50k"/>
    <x v="289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x v="3697"/>
    <n v="370000"/>
    <x v="0"/>
    <s v="Under 50k"/>
    <x v="28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698"/>
    <n v="371900"/>
    <x v="2"/>
    <s v="50k - 200k"/>
    <x v="290"/>
    <n v="1694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699"/>
    <n v="371920"/>
    <x v="2"/>
    <s v="50k - 200k"/>
    <x v="291"/>
    <n v="16648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3700"/>
    <n v="371920"/>
    <x v="2"/>
    <s v="50k - 200k"/>
    <x v="291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1"/>
    <n v="372630"/>
    <x v="2"/>
    <s v="50k - 200k"/>
    <x v="292"/>
    <n v="11991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3702"/>
    <n v="372630"/>
    <x v="2"/>
    <s v="50k - 200k"/>
    <x v="292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3"/>
    <n v="373310"/>
    <x v="2"/>
    <s v="50k - 200k"/>
    <x v="293"/>
    <n v="6105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087"/>
    <n v="373420"/>
    <x v="2"/>
    <s v="50k - 200k"/>
    <x v="294"/>
    <n v="68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152"/>
    <n v="373420"/>
    <x v="2"/>
    <s v="50k - 200k"/>
    <x v="294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4"/>
    <n v="373440"/>
    <x v="2"/>
    <s v="50k - 200k"/>
    <x v="295"/>
    <n v="10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1843"/>
    <n v="373440"/>
    <x v="2"/>
    <s v="50k - 200k"/>
    <x v="295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5"/>
    <n v="378400"/>
    <x v="2"/>
    <s v="50k - 200k"/>
    <x v="296"/>
    <n v="5050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x v="336"/>
    <n v="371330"/>
    <x v="1"/>
    <s v="200k - 1m"/>
    <x v="297"/>
    <n v="31181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x v="3706"/>
    <n v="371330"/>
    <x v="1"/>
    <s v="200k - 1m"/>
    <x v="297"/>
    <n v="3118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x v="3707"/>
    <n v="371330"/>
    <x v="1"/>
    <s v="200k - 1m"/>
    <x v="297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x v="3708"/>
    <n v="371330"/>
    <x v="1"/>
    <s v="200k - 1m"/>
    <x v="297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x v="154"/>
    <n v="371780"/>
    <x v="1"/>
    <s v="200k - 1m"/>
    <x v="298"/>
    <n v="34760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x v="3709"/>
    <n v="371780"/>
    <x v="1"/>
    <s v="200k - 1m"/>
    <x v="298"/>
    <n v="34760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x v="3710"/>
    <n v="371780"/>
    <x v="1"/>
    <s v="200k - 1m"/>
    <x v="298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x v="3711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x v="29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x v="3712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x v="3713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x v="3714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x v="3715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x v="3716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x v="3717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x v="254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x v="167"/>
    <n v="379630"/>
    <x v="1"/>
    <s v="200k - 1m"/>
    <x v="300"/>
    <n v="31028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x v="3718"/>
    <n v="379630"/>
    <x v="1"/>
    <s v="200k - 1m"/>
    <x v="300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x v="2851"/>
    <n v="379630"/>
    <x v="1"/>
    <s v="200k - 1m"/>
    <x v="300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x v="3719"/>
    <n v="372700"/>
    <x v="1"/>
    <s v="200k - 1m"/>
    <x v="301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x v="3720"/>
    <n v="372700"/>
    <x v="1"/>
    <s v="200k - 1m"/>
    <x v="301"/>
    <n v="21995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x v="3721"/>
    <n v="372700"/>
    <x v="1"/>
    <s v="200k - 1m"/>
    <x v="301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x v="254"/>
    <n v="372700"/>
    <x v="1"/>
    <s v="200k - 1m"/>
    <x v="301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x v="171"/>
    <n v="379580"/>
    <x v="1"/>
    <s v="200k - 1m"/>
    <x v="96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x v="3722"/>
    <n v="379580"/>
    <x v="1"/>
    <s v="200k - 1m"/>
    <x v="96"/>
    <n v="8848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x v="3723"/>
    <n v="379580"/>
    <x v="1"/>
    <s v="200k - 1m"/>
    <x v="96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x v="3724"/>
    <n v="379580"/>
    <x v="1"/>
    <s v="200k - 1m"/>
    <x v="96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x v="167"/>
    <n v="373400"/>
    <x v="1"/>
    <s v="200k - 1m"/>
    <x v="302"/>
    <n v="2121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x v="635"/>
    <n v="373400"/>
    <x v="1"/>
    <s v="200k - 1m"/>
    <x v="302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x v="3725"/>
    <n v="373400"/>
    <x v="1"/>
    <s v="200k - 1m"/>
    <x v="302"/>
    <n v="2121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x v="3726"/>
    <n v="373400"/>
    <x v="1"/>
    <s v="200k - 1m"/>
    <x v="302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x v="3727"/>
    <n v="370750"/>
    <x v="3"/>
    <s v="Over 1m"/>
    <x v="288"/>
    <n v="12494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x v="3728"/>
    <n v="370750"/>
    <x v="3"/>
    <s v="Over 1m"/>
    <x v="288"/>
    <n v="124944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x v="3729"/>
    <n v="370750"/>
    <x v="3"/>
    <s v="Over 1m"/>
    <x v="288"/>
    <n v="1249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x v="3730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x v="3731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x v="3732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x v="3733"/>
    <n v="372310"/>
    <x v="1"/>
    <s v="200k - 1m"/>
    <x v="303"/>
    <n v="28064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x v="3734"/>
    <n v="372310"/>
    <x v="1"/>
    <s v="200k - 1m"/>
    <x v="303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x v="3735"/>
    <n v="372310"/>
    <x v="1"/>
    <s v="200k - 1m"/>
    <x v="303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x v="3736"/>
    <n v="372310"/>
    <x v="1"/>
    <s v="200k - 1m"/>
    <x v="303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x v="2703"/>
    <n v="372310"/>
    <x v="1"/>
    <s v="200k - 1m"/>
    <x v="303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x v="3737"/>
    <n v="370000"/>
    <x v="0"/>
    <s v="Under 50k"/>
    <x v="28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x v="3738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x v="3739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x v="3740"/>
    <n v="370000"/>
    <x v="0"/>
    <s v="Under 50k"/>
    <x v="289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x v="51"/>
    <n v="370000"/>
    <x v="0"/>
    <s v="Under 50k"/>
    <x v="289"/>
    <n v="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x v="51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x v="51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x v="51"/>
    <n v="370000"/>
    <x v="0"/>
    <s v="Under 50k"/>
    <x v="289"/>
    <n v="0"/>
    <s v="1132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x v="3741"/>
    <n v="370000"/>
    <x v="0"/>
    <s v="Under 50k"/>
    <x v="289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x v="3742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x v="3743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x v="3744"/>
    <n v="370000"/>
    <x v="0"/>
    <s v="Under 50k"/>
    <x v="289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x v="3745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x v="3746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x v="5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x v="3747"/>
    <n v="370000"/>
    <x v="0"/>
    <s v="Under 50k"/>
    <x v="289"/>
    <n v="0"/>
    <s v="648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x v="3748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x v="3749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x v="167"/>
    <n v="370000"/>
    <x v="0"/>
    <s v="Under 50k"/>
    <x v="289"/>
    <n v="0"/>
    <s v="648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x v="51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x v="3750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x v="3751"/>
    <n v="370000"/>
    <x v="0"/>
    <s v="Under 50k"/>
    <x v="289"/>
    <n v="0"/>
    <s v="648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x v="3752"/>
    <n v="370000"/>
    <x v="0"/>
    <s v="Under 50k"/>
    <x v="28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x v="3753"/>
    <n v="370000"/>
    <x v="0"/>
    <s v="Under 50k"/>
    <x v="289"/>
    <n v="0"/>
    <s v="648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x v="3754"/>
    <n v="370000"/>
    <x v="0"/>
    <s v="Under 50k"/>
    <x v="28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x v="3755"/>
    <n v="370000"/>
    <x v="0"/>
    <s v="Under 50k"/>
    <x v="28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x v="514"/>
    <n v="370000"/>
    <x v="0"/>
    <s v="Under 50k"/>
    <x v="289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x v="3756"/>
    <n v="370000"/>
    <x v="0"/>
    <s v="Under 50k"/>
    <x v="28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x v="3757"/>
    <n v="370000"/>
    <x v="0"/>
    <s v="Under 50k"/>
    <x v="289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x v="3758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x v="3759"/>
    <n v="370000"/>
    <x v="0"/>
    <s v="Under 50k"/>
    <x v="289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x v="3760"/>
    <n v="370000"/>
    <x v="0"/>
    <s v="Under 50k"/>
    <x v="289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x v="3761"/>
    <n v="370000"/>
    <x v="0"/>
    <s v="Under 50k"/>
    <x v="28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x v="743"/>
    <n v="370000"/>
    <x v="0"/>
    <s v="Under 50k"/>
    <x v="289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x v="65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x v="3762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x v="65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x v="65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x v="3763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x v="254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x v="62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x v="3764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x v="3765"/>
    <n v="120400"/>
    <x v="2"/>
    <s v="50k - 200k"/>
    <x v="304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x v="51"/>
    <n v="120400"/>
    <x v="2"/>
    <s v="50k - 200k"/>
    <x v="304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x v="51"/>
    <n v="120400"/>
    <x v="2"/>
    <s v="50k - 200k"/>
    <x v="304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x v="51"/>
    <n v="120400"/>
    <x v="2"/>
    <s v="50k - 200k"/>
    <x v="304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x v="3766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x v="3767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x v="3768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x v="3769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x v="3770"/>
    <n v="379580"/>
    <x v="1"/>
    <s v="200k - 1m"/>
    <x v="96"/>
    <n v="8848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x v="3771"/>
    <n v="379580"/>
    <x v="1"/>
    <s v="200k - 1m"/>
    <x v="96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x v="3772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x v="3773"/>
    <n v="379580"/>
    <x v="1"/>
    <s v="200k - 1m"/>
    <x v="96"/>
    <n v="8848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x v="3774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x v="3775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x v="3776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x v="1482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x v="3777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x v="3778"/>
    <n v="371780"/>
    <x v="1"/>
    <s v="200k - 1m"/>
    <x v="298"/>
    <n v="3476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x v="3779"/>
    <n v="371780"/>
    <x v="1"/>
    <s v="200k - 1m"/>
    <x v="298"/>
    <n v="34760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x v="3780"/>
    <n v="371780"/>
    <x v="1"/>
    <s v="200k - 1m"/>
    <x v="298"/>
    <n v="34760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x v="3781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x v="3782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x v="3783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x v="0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x v="3784"/>
    <n v="371330"/>
    <x v="1"/>
    <s v="200k - 1m"/>
    <x v="297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x v="3785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x v="3786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x v="3787"/>
    <n v="373170"/>
    <x v="1"/>
    <s v="200k - 1m"/>
    <x v="305"/>
    <n v="214881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x v="635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x v="254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x v="195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x v="3788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x v="116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x v="743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x v="116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x v="51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x v="1"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x v="3789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x v="51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x v="379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x v="3791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x v="3792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x v="3793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x v="3794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x v="3795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x v="3796"/>
    <n v="370000"/>
    <x v="0"/>
    <s v="Under 50k"/>
    <x v="28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x v="3797"/>
    <n v="370000"/>
    <x v="0"/>
    <s v="Under 50k"/>
    <x v="289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x v="3798"/>
    <n v="370000"/>
    <x v="0"/>
    <s v="Under 50k"/>
    <x v="289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x v="3799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x v="14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x v="3800"/>
    <n v="370000"/>
    <x v="0"/>
    <s v="Under 50k"/>
    <x v="28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x v="3801"/>
    <n v="370000"/>
    <x v="0"/>
    <s v="Under 50k"/>
    <x v="289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x v="51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x v="51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x v="3059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x v="3802"/>
    <n v="370000"/>
    <x v="0"/>
    <s v="Under 50k"/>
    <x v="289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x v="51"/>
    <n v="370000"/>
    <x v="0"/>
    <s v="Under 50k"/>
    <x v="28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x v="3803"/>
    <n v="370000"/>
    <x v="0"/>
    <s v="Under 50k"/>
    <x v="289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x v="51"/>
    <n v="370000"/>
    <x v="0"/>
    <s v="Under 50k"/>
    <x v="289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x v="3804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x v="3805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x v="3806"/>
    <n v="370000"/>
    <x v="0"/>
    <s v="Under 50k"/>
    <x v="28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x v="802"/>
    <n v="370000"/>
    <x v="0"/>
    <s v="Under 50k"/>
    <x v="289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x v="2582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x v="802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x v="3807"/>
    <n v="370000"/>
    <x v="0"/>
    <s v="Under 50k"/>
    <x v="289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x v="708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x v="3808"/>
    <n v="371330"/>
    <x v="1"/>
    <s v="200k - 1m"/>
    <x v="297"/>
    <n v="3118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x v="162"/>
    <n v="371330"/>
    <x v="1"/>
    <s v="200k - 1m"/>
    <x v="297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x v="3809"/>
    <n v="371330"/>
    <x v="1"/>
    <s v="200k - 1m"/>
    <x v="297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x v="3810"/>
    <n v="371330"/>
    <x v="1"/>
    <s v="200k - 1m"/>
    <x v="297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x v="899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x v="3809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x v="2312"/>
    <n v="371900"/>
    <x v="2"/>
    <s v="50k - 200k"/>
    <x v="290"/>
    <n v="16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x v="3811"/>
    <n v="371900"/>
    <x v="2"/>
    <s v="50k - 200k"/>
    <x v="290"/>
    <n v="16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x v="51"/>
    <n v="371900"/>
    <x v="2"/>
    <s v="50k - 200k"/>
    <x v="290"/>
    <n v="1694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x v="3812"/>
    <n v="371900"/>
    <x v="2"/>
    <s v="50k - 200k"/>
    <x v="290"/>
    <n v="1694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x v="45"/>
    <n v="371900"/>
    <x v="2"/>
    <s v="50k - 200k"/>
    <x v="290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x v="108"/>
    <n v="371900"/>
    <x v="2"/>
    <s v="50k - 200k"/>
    <x v="290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x v="3813"/>
    <n v="371900"/>
    <x v="2"/>
    <s v="50k - 200k"/>
    <x v="290"/>
    <n v="169495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x v="3814"/>
    <n v="371900"/>
    <x v="2"/>
    <s v="50k - 200k"/>
    <x v="290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x v="3814"/>
    <n v="371900"/>
    <x v="2"/>
    <s v="50k - 200k"/>
    <x v="290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x v="3815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x v="3816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x v="3817"/>
    <n v="371780"/>
    <x v="1"/>
    <s v="200k - 1m"/>
    <x v="298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x v="3818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x v="3819"/>
    <n v="371780"/>
    <x v="1"/>
    <s v="200k - 1m"/>
    <x v="298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x v="3820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x v="3821"/>
    <n v="371780"/>
    <x v="1"/>
    <s v="200k - 1m"/>
    <x v="298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x v="3822"/>
    <n v="371780"/>
    <x v="1"/>
    <s v="200k - 1m"/>
    <x v="298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x v="51"/>
    <n v="371410"/>
    <x v="1"/>
    <s v="200k - 1m"/>
    <x v="299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x v="51"/>
    <n v="371410"/>
    <x v="1"/>
    <s v="200k - 1m"/>
    <x v="299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x v="51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x v="51"/>
    <n v="371410"/>
    <x v="1"/>
    <s v="200k - 1m"/>
    <x v="299"/>
    <n v="39102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x v="51"/>
    <n v="371410"/>
    <x v="1"/>
    <s v="200k - 1m"/>
    <x v="299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x v="1048"/>
    <n v="371410"/>
    <x v="1"/>
    <s v="200k - 1m"/>
    <x v="299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x v="3823"/>
    <n v="371410"/>
    <x v="1"/>
    <s v="200k - 1m"/>
    <x v="299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x v="51"/>
    <n v="371410"/>
    <x v="1"/>
    <s v="200k - 1m"/>
    <x v="299"/>
    <n v="39102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x v="51"/>
    <n v="371410"/>
    <x v="1"/>
    <s v="200k - 1m"/>
    <x v="299"/>
    <n v="39102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x v="3824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x v="234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x v="3825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x v="3826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x v="3827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x v="141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x v="3828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x v="3829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x v="3830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x v="3831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x v="3832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x v="254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x v="2017"/>
    <n v="379630"/>
    <x v="1"/>
    <s v="200k - 1m"/>
    <x v="300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x v="3833"/>
    <n v="379630"/>
    <x v="1"/>
    <s v="200k - 1m"/>
    <x v="300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x v="3834"/>
    <n v="379630"/>
    <x v="1"/>
    <s v="200k - 1m"/>
    <x v="300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x v="3835"/>
    <n v="379630"/>
    <x v="1"/>
    <s v="200k - 1m"/>
    <x v="300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x v="45"/>
    <n v="379630"/>
    <x v="1"/>
    <s v="200k - 1m"/>
    <x v="300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x v="152"/>
    <n v="379630"/>
    <x v="1"/>
    <s v="200k - 1m"/>
    <x v="300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x v="3836"/>
    <n v="370750"/>
    <x v="3"/>
    <s v="Over 1m"/>
    <x v="288"/>
    <n v="124944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x v="3837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x v="3838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x v="3839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x v="3840"/>
    <n v="370750"/>
    <x v="3"/>
    <s v="Over 1m"/>
    <x v="288"/>
    <n v="1249442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x v="3841"/>
    <n v="370750"/>
    <x v="3"/>
    <s v="Over 1m"/>
    <x v="288"/>
    <n v="1249442"/>
    <s v="11600"/>
    <s v="  "/>
    <m/>
    <s v="N"/>
    <s v="1163"/>
    <x v="0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x v="3842"/>
    <n v="370750"/>
    <x v="3"/>
    <s v="Over 1m"/>
    <x v="288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x v="3843"/>
    <n v="370750"/>
    <x v="3"/>
    <s v="Over 1m"/>
    <x v="288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x v="3844"/>
    <n v="370750"/>
    <x v="3"/>
    <s v="Over 1m"/>
    <x v="288"/>
    <n v="124944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x v="3845"/>
    <n v="370750"/>
    <x v="3"/>
    <s v="Over 1m"/>
    <x v="288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x v="3846"/>
    <n v="370750"/>
    <x v="3"/>
    <s v="Over 1m"/>
    <x v="288"/>
    <n v="1249442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x v="3847"/>
    <n v="370750"/>
    <x v="3"/>
    <s v="Over 1m"/>
    <x v="288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x v="45"/>
    <n v="370750"/>
    <x v="3"/>
    <s v="Over 1m"/>
    <x v="288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x v="3844"/>
    <n v="370750"/>
    <x v="3"/>
    <s v="Over 1m"/>
    <x v="288"/>
    <n v="12494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x v="3848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x v="3849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x v="3850"/>
    <n v="371920"/>
    <x v="2"/>
    <s v="50k - 200k"/>
    <x v="291"/>
    <n v="16648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x v="3851"/>
    <n v="371920"/>
    <x v="2"/>
    <s v="50k - 200k"/>
    <x v="291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x v="162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x v="3852"/>
    <n v="372630"/>
    <x v="2"/>
    <s v="50k - 200k"/>
    <x v="292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x v="3853"/>
    <n v="379580"/>
    <x v="1"/>
    <s v="200k - 1m"/>
    <x v="96"/>
    <n v="8848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x v="3854"/>
    <n v="379580"/>
    <x v="1"/>
    <s v="200k - 1m"/>
    <x v="96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x v="3855"/>
    <n v="379580"/>
    <x v="1"/>
    <s v="200k - 1m"/>
    <x v="96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x v="3856"/>
    <n v="379580"/>
    <x v="1"/>
    <s v="200k - 1m"/>
    <x v="96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x v="3857"/>
    <n v="373420"/>
    <x v="2"/>
    <s v="50k - 200k"/>
    <x v="294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x v="3858"/>
    <n v="371920"/>
    <x v="2"/>
    <s v="50k - 200k"/>
    <x v="291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x v="3859"/>
    <n v="371920"/>
    <x v="2"/>
    <s v="50k - 200k"/>
    <x v="291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x v="606"/>
    <n v="372630"/>
    <x v="2"/>
    <s v="50k - 200k"/>
    <x v="292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x v="2391"/>
    <n v="372310"/>
    <x v="1"/>
    <s v="200k - 1m"/>
    <x v="303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x v="3860"/>
    <n v="372310"/>
    <x v="1"/>
    <s v="200k - 1m"/>
    <x v="303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x v="234"/>
    <n v="372310"/>
    <x v="1"/>
    <s v="200k - 1m"/>
    <x v="303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x v="3861"/>
    <n v="372310"/>
    <x v="1"/>
    <s v="200k - 1m"/>
    <x v="303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x v="3862"/>
    <n v="372310"/>
    <x v="1"/>
    <s v="200k - 1m"/>
    <x v="303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x v="47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x v="802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x v="3863"/>
    <n v="371920"/>
    <x v="2"/>
    <s v="50k - 200k"/>
    <x v="291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x v="242"/>
    <n v="371920"/>
    <x v="2"/>
    <s v="50k - 200k"/>
    <x v="291"/>
    <n v="16648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x v="3864"/>
    <n v="371920"/>
    <x v="2"/>
    <s v="50k - 200k"/>
    <x v="291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x v="3865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x v="291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x v="3866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x v="3505"/>
    <n v="371920"/>
    <x v="2"/>
    <s v="50k - 200k"/>
    <x v="291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x v="802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x v="29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x v="29"/>
    <n v="371920"/>
    <x v="2"/>
    <s v="50k - 200k"/>
    <x v="291"/>
    <n v="16648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x v="3867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x v="277"/>
    <n v="373410"/>
    <x v="2"/>
    <s v="50k - 200k"/>
    <x v="306"/>
    <n v="117798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x v="3868"/>
    <n v="373410"/>
    <x v="2"/>
    <s v="50k - 200k"/>
    <x v="306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x v="3869"/>
    <n v="373410"/>
    <x v="2"/>
    <s v="50k - 200k"/>
    <x v="306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x v="3870"/>
    <n v="373410"/>
    <x v="2"/>
    <s v="50k - 200k"/>
    <x v="306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x v="3871"/>
    <n v="373410"/>
    <x v="2"/>
    <s v="50k - 200k"/>
    <x v="306"/>
    <n v="11779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x v="3872"/>
    <n v="373310"/>
    <x v="2"/>
    <s v="50k - 200k"/>
    <x v="293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x v="3873"/>
    <n v="373310"/>
    <x v="2"/>
    <s v="50k - 200k"/>
    <x v="293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x v="3874"/>
    <n v="373310"/>
    <x v="2"/>
    <s v="50k - 200k"/>
    <x v="293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x v="3875"/>
    <n v="373420"/>
    <x v="2"/>
    <s v="50k - 200k"/>
    <x v="294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x v="3876"/>
    <n v="373420"/>
    <x v="2"/>
    <s v="50k - 200k"/>
    <x v="294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x v="3877"/>
    <n v="373420"/>
    <x v="2"/>
    <s v="50k - 200k"/>
    <x v="294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x v="999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x v="3878"/>
    <n v="373170"/>
    <x v="1"/>
    <s v="200k - 1m"/>
    <x v="305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x v="3879"/>
    <n v="373170"/>
    <x v="1"/>
    <s v="200k - 1m"/>
    <x v="305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x v="3880"/>
    <n v="373170"/>
    <x v="1"/>
    <s v="200k - 1m"/>
    <x v="305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x v="584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x v="3881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x v="3882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x v="3883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x v="196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x v="3884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x v="3885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x v="3886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x v="3887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x v="3888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x v="3889"/>
    <n v="372700"/>
    <x v="1"/>
    <s v="200k - 1m"/>
    <x v="301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x v="989"/>
    <n v="373400"/>
    <x v="1"/>
    <s v="200k - 1m"/>
    <x v="302"/>
    <n v="2121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x v="3890"/>
    <n v="373400"/>
    <x v="1"/>
    <s v="200k - 1m"/>
    <x v="302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x v="3891"/>
    <n v="373400"/>
    <x v="1"/>
    <s v="200k - 1m"/>
    <x v="302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x v="3892"/>
    <n v="373400"/>
    <x v="1"/>
    <s v="200k - 1m"/>
    <x v="302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x v="3893"/>
    <n v="373400"/>
    <x v="1"/>
    <s v="200k - 1m"/>
    <x v="302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x v="590"/>
    <n v="373400"/>
    <x v="1"/>
    <s v="200k - 1m"/>
    <x v="302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x v="3894"/>
    <n v="373400"/>
    <x v="1"/>
    <s v="200k - 1m"/>
    <x v="302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x v="3895"/>
    <n v="373400"/>
    <x v="1"/>
    <s v="200k - 1m"/>
    <x v="302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x v="1018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x v="3896"/>
    <n v="379630"/>
    <x v="1"/>
    <s v="200k - 1m"/>
    <x v="300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x v="3897"/>
    <n v="379630"/>
    <x v="1"/>
    <s v="200k - 1m"/>
    <x v="300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x v="2017"/>
    <n v="379630"/>
    <x v="1"/>
    <s v="200k - 1m"/>
    <x v="300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x v="3898"/>
    <n v="379630"/>
    <x v="1"/>
    <s v="200k - 1m"/>
    <x v="300"/>
    <n v="31028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x v="3899"/>
    <n v="379630"/>
    <x v="1"/>
    <s v="200k - 1m"/>
    <x v="300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x v="220"/>
    <n v="379630"/>
    <x v="1"/>
    <s v="200k - 1m"/>
    <x v="300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x v="2875"/>
    <n v="379630"/>
    <x v="1"/>
    <s v="200k - 1m"/>
    <x v="300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x v="470"/>
    <n v="379630"/>
    <x v="1"/>
    <s v="200k - 1m"/>
    <x v="300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x v="3059"/>
    <n v="379630"/>
    <x v="1"/>
    <s v="200k - 1m"/>
    <x v="300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x v="3900"/>
    <n v="379630"/>
    <x v="1"/>
    <s v="200k - 1m"/>
    <x v="300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x v="802"/>
    <n v="379630"/>
    <x v="1"/>
    <s v="200k - 1m"/>
    <x v="300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x v="2312"/>
    <n v="379630"/>
    <x v="1"/>
    <s v="200k - 1m"/>
    <x v="300"/>
    <n v="31028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x v="234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x v="3901"/>
    <n v="379630"/>
    <x v="1"/>
    <s v="200k - 1m"/>
    <x v="300"/>
    <n v="31028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x v="154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x v="3902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x v="3903"/>
    <n v="379580"/>
    <x v="1"/>
    <s v="200k - 1m"/>
    <x v="96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x v="3904"/>
    <n v="379580"/>
    <x v="1"/>
    <s v="200k - 1m"/>
    <x v="96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x v="167"/>
    <n v="379580"/>
    <x v="1"/>
    <s v="200k - 1m"/>
    <x v="96"/>
    <n v="884891"/>
    <s v="11400"/>
    <s v="  "/>
    <m/>
    <s v="N"/>
    <s v="1146"/>
    <x v="5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x v="1990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x v="2812"/>
    <n v="379580"/>
    <x v="1"/>
    <s v="200k - 1m"/>
    <x v="96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x v="3905"/>
    <n v="379580"/>
    <x v="1"/>
    <s v="200k - 1m"/>
    <x v="96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x v="3906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x v="3907"/>
    <n v="379580"/>
    <x v="1"/>
    <s v="200k - 1m"/>
    <x v="96"/>
    <n v="884891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x v="171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x v="158"/>
    <n v="371900"/>
    <x v="2"/>
    <s v="50k - 200k"/>
    <x v="291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x v="623"/>
    <n v="37190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x v="1587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x v="25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x v="3908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x v="3909"/>
    <n v="373170"/>
    <x v="1"/>
    <s v="200k - 1m"/>
    <x v="305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x v="3910"/>
    <n v="373170"/>
    <x v="1"/>
    <s v="200k - 1m"/>
    <x v="305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x v="2484"/>
    <n v="373170"/>
    <x v="1"/>
    <s v="200k - 1m"/>
    <x v="305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x v="3911"/>
    <n v="373170"/>
    <x v="1"/>
    <s v="200k - 1m"/>
    <x v="305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x v="3912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x v="196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x v="3913"/>
    <n v="372700"/>
    <x v="1"/>
    <s v="200k - 1m"/>
    <x v="301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x v="3914"/>
    <n v="372700"/>
    <x v="1"/>
    <s v="200k - 1m"/>
    <x v="301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x v="3915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x v="3916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x v="3917"/>
    <n v="371780"/>
    <x v="1"/>
    <s v="200k - 1m"/>
    <x v="298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x v="1704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x v="3918"/>
    <n v="371780"/>
    <x v="1"/>
    <s v="200k - 1m"/>
    <x v="298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x v="3919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x v="3920"/>
    <n v="371780"/>
    <x v="1"/>
    <s v="200k - 1m"/>
    <x v="298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x v="3921"/>
    <n v="371780"/>
    <x v="1"/>
    <s v="200k - 1m"/>
    <x v="298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x v="3922"/>
    <n v="378400"/>
    <x v="2"/>
    <s v="50k - 200k"/>
    <x v="296"/>
    <n v="505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x v="3112"/>
    <n v="378400"/>
    <x v="2"/>
    <s v="50k - 200k"/>
    <x v="296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x v="514"/>
    <n v="378400"/>
    <x v="2"/>
    <s v="50k - 200k"/>
    <x v="296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x v="3923"/>
    <n v="378400"/>
    <x v="2"/>
    <s v="50k - 200k"/>
    <x v="296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x v="220"/>
    <n v="378400"/>
    <x v="2"/>
    <s v="50k - 200k"/>
    <x v="296"/>
    <n v="5050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x v="3924"/>
    <n v="378400"/>
    <x v="2"/>
    <s v="50k - 200k"/>
    <x v="296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x v="802"/>
    <n v="378400"/>
    <x v="2"/>
    <s v="50k - 200k"/>
    <x v="296"/>
    <n v="5050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x v="1"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x v="3925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x v="1"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x v="3926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x v="51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x v="51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x v="51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x v="51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x v="41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x v="51"/>
    <n v="379580"/>
    <x v="1"/>
    <s v="200k - 1m"/>
    <x v="96"/>
    <n v="88489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x v="51"/>
    <n v="379580"/>
    <x v="1"/>
    <s v="200k - 1m"/>
    <x v="96"/>
    <n v="88489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x v="51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x v="51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x v="1"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x v="3927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x v="3928"/>
    <n v="371330"/>
    <x v="1"/>
    <s v="200k - 1m"/>
    <x v="297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x v="3929"/>
    <n v="371330"/>
    <x v="1"/>
    <s v="200k - 1m"/>
    <x v="297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x v="393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x v="925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x v="3931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x v="3932"/>
    <n v="371780"/>
    <x v="1"/>
    <s v="200k - 1m"/>
    <x v="298"/>
    <n v="347602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x v="3786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x v="3933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x v="3934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x v="3935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x v="645"/>
    <n v="371780"/>
    <x v="1"/>
    <s v="200k - 1m"/>
    <x v="298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x v="3936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x v="3937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x v="3938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x v="3939"/>
    <n v="371780"/>
    <x v="1"/>
    <s v="200k - 1m"/>
    <x v="298"/>
    <n v="34760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x v="3940"/>
    <n v="371780"/>
    <x v="1"/>
    <s v="200k - 1m"/>
    <x v="298"/>
    <n v="3476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x v="3941"/>
    <n v="371410"/>
    <x v="1"/>
    <s v="200k - 1m"/>
    <x v="299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x v="3942"/>
    <n v="371410"/>
    <x v="1"/>
    <s v="200k - 1m"/>
    <x v="299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x v="3943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x v="3944"/>
    <n v="371410"/>
    <x v="1"/>
    <s v="200k - 1m"/>
    <x v="299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x v="3945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x v="1"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x v="2985"/>
    <n v="370750"/>
    <x v="3"/>
    <s v="Over 1m"/>
    <x v="288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x v="1"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x v="3946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x v="1"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x v="3947"/>
    <n v="379580"/>
    <x v="1"/>
    <s v="200k - 1m"/>
    <x v="96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x v="1"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x v="788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x v="1"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x v="2082"/>
    <n v="372630"/>
    <x v="2"/>
    <s v="50k - 200k"/>
    <x v="292"/>
    <n v="119911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x v="3948"/>
    <n v="371410"/>
    <x v="1"/>
    <s v="200k - 1m"/>
    <x v="299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x v="3949"/>
    <n v="371410"/>
    <x v="1"/>
    <s v="200k - 1m"/>
    <x v="299"/>
    <n v="391024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x v="3950"/>
    <n v="371410"/>
    <x v="1"/>
    <s v="200k - 1m"/>
    <x v="299"/>
    <n v="3910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x v="1"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x v="3951"/>
    <n v="380000"/>
    <x v="0"/>
    <s v="Under 50k"/>
    <x v="307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x v="1"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x v="3952"/>
    <n v="380000"/>
    <x v="0"/>
    <s v="Under 50k"/>
    <x v="307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x v="2209"/>
    <n v="382040"/>
    <x v="2"/>
    <s v="50k - 200k"/>
    <x v="267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x v="3953"/>
    <n v="382040"/>
    <x v="2"/>
    <s v="50k - 200k"/>
    <x v="267"/>
    <n v="176676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x v="3954"/>
    <n v="383090"/>
    <x v="2"/>
    <s v="50k - 200k"/>
    <x v="308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x v="3953"/>
    <n v="383330"/>
    <x v="2"/>
    <s v="50k - 200k"/>
    <x v="309"/>
    <n v="6127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x v="3955"/>
    <n v="383330"/>
    <x v="2"/>
    <s v="50k - 200k"/>
    <x v="309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x v="2938"/>
    <n v="382040"/>
    <x v="2"/>
    <s v="50k - 200k"/>
    <x v="267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x v="2938"/>
    <n v="383090"/>
    <x v="2"/>
    <s v="50k - 200k"/>
    <x v="308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x v="2312"/>
    <n v="383330"/>
    <x v="2"/>
    <s v="50k - 200k"/>
    <x v="309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x v="3956"/>
    <n v="383330"/>
    <x v="2"/>
    <s v="50k - 200k"/>
    <x v="309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x v="3957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x v="581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x v="167"/>
    <n v="380000"/>
    <x v="0"/>
    <s v="Under 50k"/>
    <x v="30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x v="3958"/>
    <n v="380000"/>
    <x v="0"/>
    <s v="Under 50k"/>
    <x v="30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x v="3959"/>
    <n v="380000"/>
    <x v="0"/>
    <s v="Under 50k"/>
    <x v="307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x v="680"/>
    <n v="380000"/>
    <x v="0"/>
    <s v="Under 50k"/>
    <x v="307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x v="3960"/>
    <n v="380000"/>
    <x v="0"/>
    <s v="Under 50k"/>
    <x v="30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x v="3961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x v="3962"/>
    <n v="380000"/>
    <x v="0"/>
    <s v="Under 50k"/>
    <x v="3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x v="3963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x v="29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x v="621"/>
    <n v="380000"/>
    <x v="0"/>
    <s v="Under 50k"/>
    <x v="307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x v="198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x v="581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x v="3964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x v="3965"/>
    <n v="380000"/>
    <x v="0"/>
    <s v="Under 50k"/>
    <x v="30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x v="3966"/>
    <n v="380000"/>
    <x v="0"/>
    <s v="Under 50k"/>
    <x v="30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x v="3967"/>
    <n v="380000"/>
    <x v="0"/>
    <s v="Under 50k"/>
    <x v="307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x v="3968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x v="3969"/>
    <n v="380000"/>
    <x v="0"/>
    <s v="Under 50k"/>
    <x v="3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x v="3970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x v="29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x v="254"/>
    <n v="382040"/>
    <x v="2"/>
    <s v="50k - 200k"/>
    <x v="267"/>
    <n v="17667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x v="473"/>
    <n v="382040"/>
    <x v="2"/>
    <s v="50k - 200k"/>
    <x v="267"/>
    <n v="17667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x v="3971"/>
    <n v="383090"/>
    <x v="2"/>
    <s v="50k - 200k"/>
    <x v="308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x v="3972"/>
    <n v="383330"/>
    <x v="2"/>
    <s v="50k - 200k"/>
    <x v="309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x v="287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x v="3973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x v="3974"/>
    <n v="380000"/>
    <x v="0"/>
    <s v="Under 50k"/>
    <x v="307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x v="3975"/>
    <n v="380000"/>
    <x v="0"/>
    <s v="Under 50k"/>
    <x v="307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x v="1"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x v="3976"/>
    <n v="383090"/>
    <x v="2"/>
    <s v="50k - 200k"/>
    <x v="308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x v="1"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x v="3977"/>
    <n v="383090"/>
    <x v="2"/>
    <s v="50k - 200k"/>
    <x v="308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x v="3978"/>
    <n v="382040"/>
    <x v="2"/>
    <s v="50k - 200k"/>
    <x v="267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x v="3979"/>
    <n v="382040"/>
    <x v="2"/>
    <s v="50k - 200k"/>
    <x v="267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x v="3980"/>
    <n v="382040"/>
    <x v="2"/>
    <s v="50k - 200k"/>
    <x v="267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x v="29"/>
    <n v="382040"/>
    <x v="2"/>
    <s v="50k - 200k"/>
    <x v="267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x v="1"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x v="308"/>
    <n v="383330"/>
    <x v="2"/>
    <s v="50k - 200k"/>
    <x v="309"/>
    <n v="612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x v="1"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x v="3981"/>
    <n v="383330"/>
    <x v="2"/>
    <s v="50k - 200k"/>
    <x v="309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x v="3982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x v="3983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x v="3984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x v="3985"/>
    <n v="310490"/>
    <x v="1"/>
    <s v="200k - 1m"/>
    <x v="311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x v="51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x v="3986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x v="3987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x v="3988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x v="3989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x v="1797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x v="3990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x v="3991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x v="3992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x v="3993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x v="3994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x v="3995"/>
    <n v="310490"/>
    <x v="1"/>
    <s v="200k - 1m"/>
    <x v="311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x v="3996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x v="3997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x v="3998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x v="3999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x v="3912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x v="4000"/>
    <n v="310000"/>
    <x v="0"/>
    <s v="Under 50k"/>
    <x v="312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x v="802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x v="4001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x v="4002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x v="4003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x v="4004"/>
    <n v="311310"/>
    <x v="1"/>
    <s v="200k - 1m"/>
    <x v="310"/>
    <n v="258719"/>
    <s v="111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x v="4005"/>
    <n v="311310"/>
    <x v="1"/>
    <s v="200k - 1m"/>
    <x v="310"/>
    <n v="2587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x v="4006"/>
    <n v="311310"/>
    <x v="1"/>
    <s v="200k - 1m"/>
    <x v="310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x v="4007"/>
    <n v="312460"/>
    <x v="2"/>
    <s v="50k - 200k"/>
    <x v="313"/>
    <n v="5044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x v="267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x v="4008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x v="4009"/>
    <n v="310490"/>
    <x v="1"/>
    <s v="200k - 1m"/>
    <x v="311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x v="401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x v="4011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x v="4012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x v="1"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x v="51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x v="1"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x v="4013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x v="51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x v="1793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x v="4014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x v="189"/>
    <n v="310000"/>
    <x v="0"/>
    <s v="Under 50k"/>
    <x v="31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x v="189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x v="1"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x v="4015"/>
    <n v="310000"/>
    <x v="0"/>
    <s v="Under 50k"/>
    <x v="312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x v="1786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x v="4016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x v="4017"/>
    <n v="310000"/>
    <x v="0"/>
    <s v="Under 50k"/>
    <x v="312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x v="4002"/>
    <n v="310000"/>
    <x v="0"/>
    <s v="Under 50k"/>
    <x v="312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x v="3999"/>
    <n v="310000"/>
    <x v="0"/>
    <s v="Under 50k"/>
    <x v="312"/>
    <n v="0"/>
    <s v="1113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x v="1706"/>
    <n v="310000"/>
    <x v="0"/>
    <s v="Under 50k"/>
    <x v="312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x v="4018"/>
    <n v="310000"/>
    <x v="0"/>
    <s v="Under 50k"/>
    <x v="312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x v="4019"/>
    <n v="310000"/>
    <x v="0"/>
    <s v="Under 50k"/>
    <x v="312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x v="4020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x v="1786"/>
    <n v="310000"/>
    <x v="0"/>
    <s v="Under 50k"/>
    <x v="312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x v="4021"/>
    <n v="310000"/>
    <x v="0"/>
    <s v="Under 50k"/>
    <x v="312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x v="0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x v="4022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x v="0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x v="195"/>
    <n v="310490"/>
    <x v="1"/>
    <s v="200k - 1m"/>
    <x v="311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x v="0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x v="4023"/>
    <n v="310490"/>
    <x v="1"/>
    <s v="200k - 1m"/>
    <x v="311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x v="1"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x v="4024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x v="1"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x v="4025"/>
    <n v="310000"/>
    <x v="0"/>
    <s v="Under 50k"/>
    <x v="31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x v="2164"/>
    <n v="311310"/>
    <x v="1"/>
    <s v="200k - 1m"/>
    <x v="310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x v="4026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x v="4027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x v="4028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x v="4029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x v="4030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x v="4031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x v="4032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x v="4033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x v="4034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x v="4035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x v="4036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x v="51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x v="51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x v="4037"/>
    <n v="311310"/>
    <x v="1"/>
    <s v="200k - 1m"/>
    <x v="310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x v="4038"/>
    <n v="311310"/>
    <x v="1"/>
    <s v="200k - 1m"/>
    <x v="310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x v="51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x v="51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x v="51"/>
    <n v="311310"/>
    <x v="1"/>
    <s v="200k - 1m"/>
    <x v="310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x v="51"/>
    <n v="311310"/>
    <x v="1"/>
    <s v="200k - 1m"/>
    <x v="310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x v="51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x v="51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x v="51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x v="51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x v="51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x v="51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x v="51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x v="51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x v="51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x v="51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x v="22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x v="4039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x v="404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x v="220"/>
    <n v="311310"/>
    <x v="1"/>
    <s v="200k - 1m"/>
    <x v="310"/>
    <n v="2587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x v="65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x v="4041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x v="205"/>
    <n v="311310"/>
    <x v="1"/>
    <s v="200k - 1m"/>
    <x v="310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x v="195"/>
    <n v="311310"/>
    <x v="1"/>
    <s v="200k - 1m"/>
    <x v="310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x v="3700"/>
    <n v="311310"/>
    <x v="1"/>
    <s v="200k - 1m"/>
    <x v="310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x v="4042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x v="4043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x v="4044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x v="4045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x v="4043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x v="4046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x v="4047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x v="25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x v="195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x v="802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x v="802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x v="4048"/>
    <n v="310490"/>
    <x v="1"/>
    <s v="200k - 1m"/>
    <x v="311"/>
    <n v="72500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x v="234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x v="4049"/>
    <n v="310490"/>
    <x v="1"/>
    <s v="200k - 1m"/>
    <x v="311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x v="242"/>
    <n v="310490"/>
    <x v="1"/>
    <s v="200k - 1m"/>
    <x v="311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x v="4050"/>
    <n v="310490"/>
    <x v="1"/>
    <s v="200k - 1m"/>
    <x v="311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x v="4051"/>
    <n v="310490"/>
    <x v="1"/>
    <s v="200k - 1m"/>
    <x v="311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x v="4052"/>
    <n v="310490"/>
    <x v="1"/>
    <s v="200k - 1m"/>
    <x v="311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x v="4053"/>
    <n v="310490"/>
    <x v="1"/>
    <s v="200k - 1m"/>
    <x v="311"/>
    <n v="72500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x v="127"/>
    <n v="310490"/>
    <x v="1"/>
    <s v="200k - 1m"/>
    <x v="311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x v="3972"/>
    <n v="310490"/>
    <x v="1"/>
    <s v="200k - 1m"/>
    <x v="311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x v="2479"/>
    <n v="310490"/>
    <x v="1"/>
    <s v="200k - 1m"/>
    <x v="311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x v="2897"/>
    <n v="310490"/>
    <x v="1"/>
    <s v="200k - 1m"/>
    <x v="311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x v="2062"/>
    <n v="310490"/>
    <x v="1"/>
    <s v="200k - 1m"/>
    <x v="311"/>
    <n v="72500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x v="234"/>
    <n v="310490"/>
    <x v="1"/>
    <s v="200k - 1m"/>
    <x v="311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x v="234"/>
    <n v="310490"/>
    <x v="1"/>
    <s v="200k - 1m"/>
    <x v="311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x v="234"/>
    <n v="310490"/>
    <x v="1"/>
    <s v="200k - 1m"/>
    <x v="311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x v="25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x v="4054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x v="1"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x v="154"/>
    <n v="312460"/>
    <x v="2"/>
    <s v="50k - 200k"/>
    <x v="313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x v="51"/>
    <n v="310490"/>
    <x v="1"/>
    <s v="200k - 1m"/>
    <x v="311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x v="51"/>
    <n v="310490"/>
    <x v="1"/>
    <s v="200k - 1m"/>
    <x v="311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x v="51"/>
    <n v="310490"/>
    <x v="1"/>
    <s v="200k - 1m"/>
    <x v="311"/>
    <n v="7250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x v="51"/>
    <n v="310490"/>
    <x v="1"/>
    <s v="200k - 1m"/>
    <x v="311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x v="4055"/>
    <n v="310490"/>
    <x v="1"/>
    <s v="200k - 1m"/>
    <x v="311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x v="51"/>
    <n v="310490"/>
    <x v="1"/>
    <s v="200k - 1m"/>
    <x v="311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x v="4056"/>
    <n v="310490"/>
    <x v="1"/>
    <s v="200k - 1m"/>
    <x v="311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x v="51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x v="1587"/>
    <n v="330000"/>
    <x v="0"/>
    <s v="Under 50k"/>
    <x v="314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x v="1587"/>
    <n v="330000"/>
    <x v="0"/>
    <s v="Under 50k"/>
    <x v="31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x v="4057"/>
    <n v="330000"/>
    <x v="0"/>
    <s v="Under 50k"/>
    <x v="31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x v="4058"/>
    <n v="330000"/>
    <x v="0"/>
    <s v="Under 50k"/>
    <x v="31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x v="4059"/>
    <n v="330000"/>
    <x v="0"/>
    <s v="Under 50k"/>
    <x v="31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x v="4060"/>
    <n v="330000"/>
    <x v="0"/>
    <s v="Under 50k"/>
    <x v="31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x v="4061"/>
    <n v="330000"/>
    <x v="0"/>
    <s v="Under 50k"/>
    <x v="31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x v="511"/>
    <n v="33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x v="4062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x v="4063"/>
    <n v="333720"/>
    <x v="2"/>
    <s v="50k - 200k"/>
    <x v="241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x v="4064"/>
    <n v="333720"/>
    <x v="2"/>
    <s v="50k - 200k"/>
    <x v="241"/>
    <n v="882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x v="1"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x v="4065"/>
    <n v="332600"/>
    <x v="1"/>
    <s v="200k - 1m"/>
    <x v="226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x v="1"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x v="4066"/>
    <n v="332600"/>
    <x v="1"/>
    <s v="200k - 1m"/>
    <x v="226"/>
    <n v="22640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x v="1"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x v="4067"/>
    <n v="332600"/>
    <x v="1"/>
    <s v="200k - 1m"/>
    <x v="226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x v="4068"/>
    <n v="330000"/>
    <x v="0"/>
    <s v="Under 50k"/>
    <x v="314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x v="4069"/>
    <n v="330000"/>
    <x v="0"/>
    <s v="Under 50k"/>
    <x v="314"/>
    <n v="0"/>
    <s v="600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x v="4070"/>
    <n v="330000"/>
    <x v="0"/>
    <s v="Under 50k"/>
    <x v="31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x v="4071"/>
    <n v="330000"/>
    <x v="0"/>
    <s v="Under 50k"/>
    <x v="314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x v="4072"/>
    <n v="330000"/>
    <x v="0"/>
    <s v="Under 50k"/>
    <x v="314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x v="4073"/>
    <n v="330000"/>
    <x v="0"/>
    <s v="Under 50k"/>
    <x v="314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x v="4074"/>
    <n v="330000"/>
    <x v="0"/>
    <s v="Under 50k"/>
    <x v="31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x v="4075"/>
    <n v="330000"/>
    <x v="0"/>
    <s v="Under 50k"/>
    <x v="314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x v="4076"/>
    <n v="330000"/>
    <x v="0"/>
    <s v="Under 50k"/>
    <x v="31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x v="4077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x v="4078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x v="473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x v="297"/>
    <n v="330000"/>
    <x v="0"/>
    <s v="Under 50k"/>
    <x v="31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x v="4079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x v="4080"/>
    <n v="33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x v="3884"/>
    <n v="330070"/>
    <x v="3"/>
    <s v="Over 1m"/>
    <x v="220"/>
    <n v="41810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x v="1"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x v="4081"/>
    <n v="332600"/>
    <x v="1"/>
    <s v="200k - 1m"/>
    <x v="226"/>
    <n v="226400"/>
    <s v="912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x v="4082"/>
    <n v="33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x v="4083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x v="4084"/>
    <n v="33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x v="4085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x v="4086"/>
    <n v="331890"/>
    <x v="2"/>
    <s v="50k - 200k"/>
    <x v="315"/>
    <n v="158377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x v="3025"/>
    <n v="331890"/>
    <x v="2"/>
    <s v="50k - 200k"/>
    <x v="315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x v="4087"/>
    <n v="331890"/>
    <x v="2"/>
    <s v="50k - 200k"/>
    <x v="315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x v="4088"/>
    <n v="331890"/>
    <x v="2"/>
    <s v="50k - 200k"/>
    <x v="315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x v="254"/>
    <n v="330070"/>
    <x v="3"/>
    <s v="Over 1m"/>
    <x v="220"/>
    <n v="418101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x v="4089"/>
    <n v="33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x v="4090"/>
    <n v="33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091"/>
    <n v="33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4092"/>
    <n v="333070"/>
    <x v="2"/>
    <s v="50k - 200k"/>
    <x v="240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x v="789"/>
    <n v="333070"/>
    <x v="2"/>
    <s v="50k - 200k"/>
    <x v="240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x v="65"/>
    <n v="333070"/>
    <x v="2"/>
    <s v="50k - 200k"/>
    <x v="240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093"/>
    <n v="333720"/>
    <x v="2"/>
    <s v="50k - 200k"/>
    <x v="241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4094"/>
    <n v="333720"/>
    <x v="2"/>
    <s v="50k - 200k"/>
    <x v="241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x v="427"/>
    <n v="3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x v="1"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x v="45"/>
    <n v="330070"/>
    <x v="3"/>
    <s v="Over 1m"/>
    <x v="220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x v="1"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x v="4095"/>
    <n v="33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x v="1"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x v="1918"/>
    <n v="333720"/>
    <x v="2"/>
    <s v="50k - 200k"/>
    <x v="241"/>
    <n v="882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x v="1"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x v="433"/>
    <n v="333720"/>
    <x v="2"/>
    <s v="50k - 200k"/>
    <x v="241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4096"/>
    <n v="33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4097"/>
    <n v="332600"/>
    <x v="1"/>
    <s v="200k - 1m"/>
    <x v="226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x v="4098"/>
    <n v="332600"/>
    <x v="1"/>
    <s v="200k - 1m"/>
    <x v="226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x v="4099"/>
    <n v="33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x v="4100"/>
    <n v="332600"/>
    <x v="1"/>
    <s v="200k - 1m"/>
    <x v="226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x v="802"/>
    <n v="332600"/>
    <x v="1"/>
    <s v="200k - 1m"/>
    <x v="226"/>
    <n v="226400"/>
    <s v="117L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x v="4101"/>
    <n v="332600"/>
    <x v="1"/>
    <s v="200k - 1m"/>
    <x v="226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x v="582"/>
    <n v="332600"/>
    <x v="1"/>
    <s v="200k - 1m"/>
    <x v="226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x v="4102"/>
    <n v="332600"/>
    <x v="1"/>
    <s v="200k - 1m"/>
    <x v="226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x v="4103"/>
    <n v="33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x v="4104"/>
    <n v="332600"/>
    <x v="1"/>
    <s v="200k - 1m"/>
    <x v="226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x v="51"/>
    <n v="333720"/>
    <x v="2"/>
    <s v="50k - 200k"/>
    <x v="241"/>
    <n v="88200"/>
    <s v="1152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x v="51"/>
    <n v="333720"/>
    <x v="2"/>
    <s v="50k - 200k"/>
    <x v="241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x v="51"/>
    <n v="333720"/>
    <x v="2"/>
    <s v="50k - 200k"/>
    <x v="241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x v="51"/>
    <n v="333720"/>
    <x v="2"/>
    <s v="50k - 200k"/>
    <x v="241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x v="4105"/>
    <n v="333720"/>
    <x v="2"/>
    <s v="50k - 200k"/>
    <x v="241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x v="4106"/>
    <n v="333720"/>
    <x v="2"/>
    <s v="50k - 200k"/>
    <x v="241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x v="4107"/>
    <n v="333720"/>
    <x v="2"/>
    <s v="50k - 200k"/>
    <x v="241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x v="4108"/>
    <n v="333720"/>
    <x v="2"/>
    <s v="50k - 200k"/>
    <x v="241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x v="4109"/>
    <n v="333720"/>
    <x v="2"/>
    <s v="50k - 200k"/>
    <x v="241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x v="4110"/>
    <n v="333720"/>
    <x v="2"/>
    <s v="50k - 200k"/>
    <x v="241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x v="1"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x v="4111"/>
    <n v="330070"/>
    <x v="3"/>
    <s v="Over 1m"/>
    <x v="220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x v="1"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x v="4112"/>
    <n v="330070"/>
    <x v="3"/>
    <s v="Over 1m"/>
    <x v="220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x v="1"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x v="4113"/>
    <n v="330070"/>
    <x v="3"/>
    <s v="Over 1m"/>
    <x v="220"/>
    <n v="4181019"/>
    <s v="111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x v="0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x v="4114"/>
    <n v="340010"/>
    <x v="3"/>
    <s v="Over 1m"/>
    <x v="94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x v="0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x v="2104"/>
    <n v="340010"/>
    <x v="3"/>
    <s v="Over 1m"/>
    <x v="94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x v="473"/>
    <n v="420040"/>
    <x v="3"/>
    <s v="Over 1m"/>
    <x v="95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x v="4115"/>
    <n v="42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x v="2343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x v="45"/>
    <n v="420040"/>
    <x v="3"/>
    <s v="Over 1m"/>
    <x v="95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x v="4116"/>
    <n v="340000"/>
    <x v="0"/>
    <s v="Under 50k"/>
    <x v="99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x v="1727"/>
    <n v="340000"/>
    <x v="0"/>
    <s v="Under 50k"/>
    <x v="99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x v="4117"/>
    <n v="340010"/>
    <x v="3"/>
    <s v="Over 1m"/>
    <x v="94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x v="4118"/>
    <n v="340040"/>
    <x v="3"/>
    <s v="Over 1m"/>
    <x v="95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x v="3087"/>
    <n v="340760"/>
    <x v="1"/>
    <s v="200k - 1m"/>
    <x v="316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x v="4119"/>
    <n v="341480"/>
    <x v="1"/>
    <s v="200k - 1m"/>
    <x v="317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00"/>
    <x v="0"/>
    <s v="Under 50k"/>
    <x v="99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x v="2366"/>
    <n v="340000"/>
    <x v="0"/>
    <s v="Under 50k"/>
    <x v="99"/>
    <n v="0"/>
    <s v="11104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10"/>
    <x v="3"/>
    <s v="Over 1m"/>
    <x v="94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40"/>
    <x v="3"/>
    <s v="Over 1m"/>
    <x v="95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760"/>
    <x v="1"/>
    <s v="200k - 1m"/>
    <x v="316"/>
    <n v="296668"/>
    <s v="11103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x v="4120"/>
    <n v="340000"/>
    <x v="0"/>
    <s v="Under 50k"/>
    <x v="99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x v="35"/>
    <n v="340000"/>
    <x v="0"/>
    <s v="Under 50k"/>
    <x v="99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x v="4121"/>
    <n v="340010"/>
    <x v="3"/>
    <s v="Over 1m"/>
    <x v="94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x v="98"/>
    <n v="340040"/>
    <x v="3"/>
    <s v="Over 1m"/>
    <x v="95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x v="4122"/>
    <n v="341480"/>
    <x v="1"/>
    <s v="200k - 1m"/>
    <x v="317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x v="2366"/>
    <n v="340010"/>
    <x v="3"/>
    <s v="Over 1m"/>
    <x v="94"/>
    <n v="18351295"/>
    <s v="11102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x v="1926"/>
    <n v="340760"/>
    <x v="1"/>
    <s v="200k - 1m"/>
    <x v="316"/>
    <n v="296668"/>
    <s v="11105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x v="4123"/>
    <n v="340000"/>
    <x v="0"/>
    <s v="Under 50k"/>
    <x v="99"/>
    <n v="0"/>
    <s v="60002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x v="4124"/>
    <n v="340000"/>
    <x v="0"/>
    <s v="Under 50k"/>
    <x v="99"/>
    <n v="0"/>
    <s v="60005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x v="214"/>
    <n v="340040"/>
    <x v="3"/>
    <s v="Over 1m"/>
    <x v="95"/>
    <n v="5441567"/>
    <s v="60004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x v="4125"/>
    <n v="340630"/>
    <x v="1"/>
    <s v="200k - 1m"/>
    <x v="318"/>
    <n v="664651"/>
    <s v="60000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x v="4126"/>
    <n v="340760"/>
    <x v="1"/>
    <s v="200k - 1m"/>
    <x v="316"/>
    <n v="296668"/>
    <s v="60006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x v="4127"/>
    <n v="341480"/>
    <x v="1"/>
    <s v="200k - 1m"/>
    <x v="317"/>
    <n v="248402"/>
    <s v="60001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28"/>
    <n v="340000"/>
    <x v="0"/>
    <s v="Under 50k"/>
    <x v="99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29"/>
    <n v="340000"/>
    <x v="0"/>
    <s v="Under 50k"/>
    <x v="99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0"/>
    <n v="340010"/>
    <x v="3"/>
    <s v="Over 1m"/>
    <x v="94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1"/>
    <n v="340040"/>
    <x v="3"/>
    <s v="Over 1m"/>
    <x v="95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2"/>
    <n v="340630"/>
    <x v="1"/>
    <s v="200k - 1m"/>
    <x v="318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3"/>
    <n v="340760"/>
    <x v="1"/>
    <s v="200k - 1m"/>
    <x v="316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4"/>
    <n v="341480"/>
    <x v="1"/>
    <s v="200k - 1m"/>
    <x v="317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x v="4135"/>
    <n v="340000"/>
    <x v="0"/>
    <s v="Under 50k"/>
    <x v="99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x v="4136"/>
    <n v="340000"/>
    <x v="0"/>
    <s v="Under 50k"/>
    <x v="99"/>
    <n v="0"/>
    <s v="30004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x v="4137"/>
    <n v="340010"/>
    <x v="3"/>
    <s v="Over 1m"/>
    <x v="94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x v="4138"/>
    <n v="340040"/>
    <x v="3"/>
    <s v="Over 1m"/>
    <x v="95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x v="4139"/>
    <n v="341480"/>
    <x v="1"/>
    <s v="200k - 1m"/>
    <x v="317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0"/>
    <n v="340000"/>
    <x v="0"/>
    <s v="Under 50k"/>
    <x v="99"/>
    <n v="0"/>
    <s v="11701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1"/>
    <n v="340010"/>
    <x v="3"/>
    <s v="Over 1m"/>
    <x v="94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2"/>
    <n v="340630"/>
    <x v="1"/>
    <s v="200k - 1m"/>
    <x v="318"/>
    <n v="664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3"/>
    <n v="340760"/>
    <x v="1"/>
    <s v="200k - 1m"/>
    <x v="316"/>
    <n v="296668"/>
    <s v="11703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x v="4144"/>
    <n v="340000"/>
    <x v="0"/>
    <s v="Under 50k"/>
    <x v="99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x v="4145"/>
    <n v="340000"/>
    <x v="0"/>
    <s v="Under 50k"/>
    <x v="9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x v="4146"/>
    <n v="340000"/>
    <x v="0"/>
    <s v="Under 50k"/>
    <x v="9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x v="635"/>
    <n v="340000"/>
    <x v="0"/>
    <s v="Under 50k"/>
    <x v="9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x v="4147"/>
    <n v="340000"/>
    <x v="0"/>
    <s v="Under 50k"/>
    <x v="9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x v="1"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x v="4148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x v="51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x v="51"/>
    <n v="340000"/>
    <x v="0"/>
    <s v="Under 50k"/>
    <x v="99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x v="51"/>
    <n v="340000"/>
    <x v="0"/>
    <s v="Under 50k"/>
    <x v="9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x v="51"/>
    <n v="340000"/>
    <x v="0"/>
    <s v="Under 50k"/>
    <x v="99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x v="51"/>
    <n v="340000"/>
    <x v="0"/>
    <s v="Under 50k"/>
    <x v="9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x v="51"/>
    <n v="340000"/>
    <x v="0"/>
    <s v="Under 50k"/>
    <x v="99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x v="51"/>
    <n v="340000"/>
    <x v="0"/>
    <s v="Under 50k"/>
    <x v="99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x v="51"/>
    <n v="340000"/>
    <x v="0"/>
    <s v="Under 50k"/>
    <x v="99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x v="51"/>
    <n v="340000"/>
    <x v="0"/>
    <s v="Under 50k"/>
    <x v="9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x v="51"/>
    <n v="340000"/>
    <x v="0"/>
    <s v="Under 50k"/>
    <x v="99"/>
    <n v="0"/>
    <s v="55001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x v="51"/>
    <n v="340000"/>
    <x v="0"/>
    <s v="Under 50k"/>
    <x v="9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x v="51"/>
    <n v="340000"/>
    <x v="0"/>
    <s v="Under 50k"/>
    <x v="99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x v="51"/>
    <n v="340000"/>
    <x v="0"/>
    <s v="Under 50k"/>
    <x v="99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x v="51"/>
    <n v="340000"/>
    <x v="0"/>
    <s v="Under 50k"/>
    <x v="99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x v="51"/>
    <n v="340000"/>
    <x v="0"/>
    <s v="Under 50k"/>
    <x v="99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x v="51"/>
    <n v="340000"/>
    <x v="0"/>
    <s v="Under 50k"/>
    <x v="99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x v="51"/>
    <n v="340000"/>
    <x v="0"/>
    <s v="Under 50k"/>
    <x v="99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x v="51"/>
    <n v="340000"/>
    <x v="0"/>
    <s v="Under 50k"/>
    <x v="99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x v="51"/>
    <n v="340000"/>
    <x v="0"/>
    <s v="Under 50k"/>
    <x v="99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x v="51"/>
    <n v="340000"/>
    <x v="0"/>
    <s v="Under 50k"/>
    <x v="99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x v="1"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x v="4149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x v="4150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x v="1"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x v="4151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x v="415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x v="4153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x v="4154"/>
    <n v="340010"/>
    <x v="3"/>
    <s v="Over 1m"/>
    <x v="94"/>
    <n v="18351295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x v="51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x v="4155"/>
    <n v="340010"/>
    <x v="3"/>
    <s v="Over 1m"/>
    <x v="94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x v="4156"/>
    <n v="340010"/>
    <x v="3"/>
    <s v="Over 1m"/>
    <x v="94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x v="51"/>
    <n v="340010"/>
    <x v="3"/>
    <s v="Over 1m"/>
    <x v="94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x v="4157"/>
    <n v="340010"/>
    <x v="3"/>
    <s v="Over 1m"/>
    <x v="94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x v="4158"/>
    <n v="340010"/>
    <x v="3"/>
    <s v="Over 1m"/>
    <x v="94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x v="4159"/>
    <n v="340010"/>
    <x v="3"/>
    <s v="Over 1m"/>
    <x v="94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x v="4160"/>
    <n v="340010"/>
    <x v="3"/>
    <s v="Over 1m"/>
    <x v="94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x v="51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x v="51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x v="51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x v="4161"/>
    <n v="340010"/>
    <x v="3"/>
    <s v="Over 1m"/>
    <x v="94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x v="4162"/>
    <n v="340010"/>
    <x v="3"/>
    <s v="Over 1m"/>
    <x v="94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x v="4163"/>
    <n v="340010"/>
    <x v="3"/>
    <s v="Over 1m"/>
    <x v="94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x v="4164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x v="4165"/>
    <n v="340010"/>
    <x v="3"/>
    <s v="Over 1m"/>
    <x v="94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x v="4166"/>
    <n v="340010"/>
    <x v="3"/>
    <s v="Over 1m"/>
    <x v="94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x v="4167"/>
    <n v="34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x v="4168"/>
    <n v="340010"/>
    <x v="3"/>
    <s v="Over 1m"/>
    <x v="94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x v="4169"/>
    <n v="340010"/>
    <x v="3"/>
    <s v="Over 1m"/>
    <x v="94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x v="51"/>
    <n v="340010"/>
    <x v="3"/>
    <s v="Over 1m"/>
    <x v="94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x v="51"/>
    <n v="340010"/>
    <x v="3"/>
    <s v="Over 1m"/>
    <x v="94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x v="4170"/>
    <n v="340010"/>
    <x v="3"/>
    <s v="Over 1m"/>
    <x v="94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x v="4171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x v="4172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x v="4173"/>
    <n v="340010"/>
    <x v="3"/>
    <s v="Over 1m"/>
    <x v="94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x v="4174"/>
    <n v="340010"/>
    <x v="3"/>
    <s v="Over 1m"/>
    <x v="94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x v="4175"/>
    <n v="340010"/>
    <x v="3"/>
    <s v="Over 1m"/>
    <x v="94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x v="4176"/>
    <n v="340010"/>
    <x v="3"/>
    <s v="Over 1m"/>
    <x v="94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x v="4177"/>
    <n v="340010"/>
    <x v="3"/>
    <s v="Over 1m"/>
    <x v="94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x v="4178"/>
    <n v="340010"/>
    <x v="3"/>
    <s v="Over 1m"/>
    <x v="94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x v="3534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x v="4179"/>
    <n v="34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x v="4180"/>
    <n v="340010"/>
    <x v="3"/>
    <s v="Over 1m"/>
    <x v="94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x v="4181"/>
    <n v="340010"/>
    <x v="3"/>
    <s v="Over 1m"/>
    <x v="94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x v="4182"/>
    <n v="340010"/>
    <x v="3"/>
    <s v="Over 1m"/>
    <x v="94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x v="51"/>
    <n v="34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x v="4183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x v="51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x v="51"/>
    <n v="340010"/>
    <x v="3"/>
    <s v="Over 1m"/>
    <x v="94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x v="51"/>
    <n v="340010"/>
    <x v="3"/>
    <s v="Over 1m"/>
    <x v="94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x v="51"/>
    <n v="340010"/>
    <x v="3"/>
    <s v="Over 1m"/>
    <x v="94"/>
    <n v="18351295"/>
    <s v="912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x v="4184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x v="51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x v="4185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x v="4186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x v="51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x v="51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x v="51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x v="51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x v="4187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x v="51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x v="4188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x v="4189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x v="419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x v="51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x v="51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x v="4191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x v="4192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x v="4193"/>
    <n v="340010"/>
    <x v="3"/>
    <s v="Over 1m"/>
    <x v="94"/>
    <n v="18351295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x v="4194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x v="4195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x v="4196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x v="4197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x v="4198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x v="51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x v="4199"/>
    <n v="340040"/>
    <x v="3"/>
    <s v="Over 1m"/>
    <x v="95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x v="4200"/>
    <n v="340760"/>
    <x v="1"/>
    <s v="200k - 1m"/>
    <x v="316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x v="4201"/>
    <n v="341480"/>
    <x v="1"/>
    <s v="200k - 1m"/>
    <x v="317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x v="4202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x v="4203"/>
    <n v="340760"/>
    <x v="1"/>
    <s v="200k - 1m"/>
    <x v="316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x v="604"/>
    <n v="341480"/>
    <x v="1"/>
    <s v="200k - 1m"/>
    <x v="317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x v="4204"/>
    <n v="420040"/>
    <x v="3"/>
    <s v="Over 1m"/>
    <x v="95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x v="4205"/>
    <n v="42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x v="4206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x v="4207"/>
    <n v="420040"/>
    <x v="3"/>
    <s v="Over 1m"/>
    <x v="95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x v="4208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x v="4209"/>
    <n v="340000"/>
    <x v="0"/>
    <s v="Under 50k"/>
    <x v="9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x v="4210"/>
    <n v="340000"/>
    <x v="0"/>
    <s v="Under 50k"/>
    <x v="9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x v="707"/>
    <n v="340000"/>
    <x v="0"/>
    <s v="Under 50k"/>
    <x v="99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x v="4211"/>
    <n v="340000"/>
    <x v="0"/>
    <s v="Under 50k"/>
    <x v="99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x v="1"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x v="4212"/>
    <n v="340000"/>
    <x v="0"/>
    <s v="Under 50k"/>
    <x v="9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x v="1"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x v="4213"/>
    <n v="340000"/>
    <x v="0"/>
    <s v="Under 50k"/>
    <x v="99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x v="4214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x v="4215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x v="1729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x v="127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x v="2478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x v="51"/>
    <n v="342300"/>
    <x v="2"/>
    <s v="50k - 200k"/>
    <x v="319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010"/>
    <x v="3"/>
    <s v="Over 1m"/>
    <x v="94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040"/>
    <x v="3"/>
    <s v="Over 1m"/>
    <x v="95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630"/>
    <x v="1"/>
    <s v="200k - 1m"/>
    <x v="318"/>
    <n v="66465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760"/>
    <x v="1"/>
    <s v="200k - 1m"/>
    <x v="316"/>
    <n v="296668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1480"/>
    <x v="1"/>
    <s v="200k - 1m"/>
    <x v="317"/>
    <n v="248402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2300"/>
    <x v="2"/>
    <s v="50k - 200k"/>
    <x v="319"/>
    <n v="95259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3410"/>
    <x v="2"/>
    <s v="50k - 200k"/>
    <x v="320"/>
    <n v="6403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4320"/>
    <x v="2"/>
    <s v="50k - 200k"/>
    <x v="321"/>
    <n v="5129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x v="51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x v="4216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x v="51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1480"/>
    <x v="1"/>
    <s v="200k - 1m"/>
    <x v="317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x v="51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x v="51"/>
    <n v="340010"/>
    <x v="3"/>
    <s v="Over 1m"/>
    <x v="94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x v="51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x v="51"/>
    <n v="340010"/>
    <x v="3"/>
    <s v="Over 1m"/>
    <x v="94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x v="4217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x v="4218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x v="612"/>
    <n v="340010"/>
    <x v="3"/>
    <s v="Over 1m"/>
    <x v="94"/>
    <n v="18351295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x v="738"/>
    <n v="340010"/>
    <x v="3"/>
    <s v="Over 1m"/>
    <x v="94"/>
    <n v="18351295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x v="4219"/>
    <n v="340010"/>
    <x v="3"/>
    <s v="Over 1m"/>
    <x v="94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x v="51"/>
    <n v="343410"/>
    <x v="2"/>
    <s v="50k - 200k"/>
    <x v="320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x v="51"/>
    <n v="344320"/>
    <x v="2"/>
    <s v="50k - 200k"/>
    <x v="321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x v="4220"/>
    <n v="340010"/>
    <x v="3"/>
    <s v="Over 1m"/>
    <x v="94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x v="4221"/>
    <n v="340760"/>
    <x v="1"/>
    <s v="200k - 1m"/>
    <x v="316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1480"/>
    <x v="1"/>
    <s v="200k - 1m"/>
    <x v="317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x v="4222"/>
    <n v="341480"/>
    <x v="1"/>
    <s v="200k - 1m"/>
    <x v="317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x v="4223"/>
    <n v="344320"/>
    <x v="2"/>
    <s v="50k - 200k"/>
    <x v="321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x v="4224"/>
    <n v="420040"/>
    <x v="3"/>
    <s v="Over 1m"/>
    <x v="95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x v="4225"/>
    <n v="420040"/>
    <x v="3"/>
    <s v="Over 1m"/>
    <x v="95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x v="4226"/>
    <n v="42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x v="4227"/>
    <n v="42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x v="4228"/>
    <n v="343410"/>
    <x v="2"/>
    <s v="50k - 200k"/>
    <x v="322"/>
    <n v="6403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x v="4229"/>
    <n v="341480"/>
    <x v="1"/>
    <s v="200k - 1m"/>
    <x v="317"/>
    <n v="2484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x v="4230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x v="621"/>
    <n v="343410"/>
    <x v="2"/>
    <s v="50k - 200k"/>
    <x v="322"/>
    <n v="64037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x v="4231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x v="4232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x v="4233"/>
    <n v="340040"/>
    <x v="3"/>
    <s v="Over 1m"/>
    <x v="95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x v="4234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x v="4235"/>
    <n v="341480"/>
    <x v="1"/>
    <s v="200k - 1m"/>
    <x v="317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x v="4236"/>
    <n v="342300"/>
    <x v="2"/>
    <s v="50k - 200k"/>
    <x v="319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x v="4237"/>
    <n v="343410"/>
    <x v="2"/>
    <s v="50k - 200k"/>
    <x v="322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x v="4238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x v="4239"/>
    <n v="340010"/>
    <x v="3"/>
    <s v="Over 1m"/>
    <x v="94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x v="4240"/>
    <n v="340010"/>
    <x v="3"/>
    <s v="Over 1m"/>
    <x v="94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x v="4241"/>
    <n v="342300"/>
    <x v="2"/>
    <s v="50k - 200k"/>
    <x v="319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x v="154"/>
    <n v="343410"/>
    <x v="2"/>
    <s v="50k - 200k"/>
    <x v="322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2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3"/>
    <n v="3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4"/>
    <n v="34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5"/>
    <n v="340760"/>
    <x v="1"/>
    <s v="200k - 1m"/>
    <x v="316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6"/>
    <n v="341480"/>
    <x v="1"/>
    <s v="200k - 1m"/>
    <x v="317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7"/>
    <n v="344320"/>
    <x v="2"/>
    <s v="50k - 200k"/>
    <x v="321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248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14"/>
    <n v="3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108"/>
    <n v="341480"/>
    <x v="1"/>
    <s v="200k - 1m"/>
    <x v="317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x v="4249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x v="425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x v="4251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x v="4252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x v="4253"/>
    <n v="340010"/>
    <x v="3"/>
    <s v="Over 1m"/>
    <x v="94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x v="1827"/>
    <n v="340010"/>
    <x v="3"/>
    <s v="Over 1m"/>
    <x v="94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x v="4254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x v="4255"/>
    <n v="350710"/>
    <x v="1"/>
    <s v="200k - 1m"/>
    <x v="323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x v="4256"/>
    <n v="350710"/>
    <x v="1"/>
    <s v="200k - 1m"/>
    <x v="323"/>
    <n v="74131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x v="4257"/>
    <n v="350710"/>
    <x v="1"/>
    <s v="200k - 1m"/>
    <x v="323"/>
    <n v="741318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x v="4258"/>
    <n v="350710"/>
    <x v="1"/>
    <s v="200k - 1m"/>
    <x v="323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x v="2875"/>
    <n v="353520"/>
    <x v="2"/>
    <s v="50k - 200k"/>
    <x v="324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x v="4259"/>
    <n v="353790"/>
    <x v="2"/>
    <s v="50k - 200k"/>
    <x v="325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x v="1"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x v="4260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x v="1"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x v="4261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x v="108"/>
    <n v="350000"/>
    <x v="0"/>
    <s v="Under 50k"/>
    <x v="326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x v="4262"/>
    <n v="350000"/>
    <x v="0"/>
    <s v="Under 50k"/>
    <x v="326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x v="4263"/>
    <n v="350000"/>
    <x v="0"/>
    <s v="Under 50k"/>
    <x v="326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x v="4264"/>
    <n v="350000"/>
    <x v="0"/>
    <s v="Under 50k"/>
    <x v="3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x v="4265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x v="4266"/>
    <n v="350000"/>
    <x v="0"/>
    <s v="Under 50k"/>
    <x v="32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x v="152"/>
    <n v="350000"/>
    <x v="0"/>
    <s v="Under 50k"/>
    <x v="326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x v="4267"/>
    <n v="350000"/>
    <x v="0"/>
    <s v="Under 50k"/>
    <x v="326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x v="1"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x v="4268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x v="1"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x v="215"/>
    <n v="350000"/>
    <x v="0"/>
    <s v="Under 50k"/>
    <x v="326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x v="1"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x v="4269"/>
    <n v="350000"/>
    <x v="0"/>
    <s v="Under 50k"/>
    <x v="3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x v="1"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x v="4270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x v="1"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x v="4271"/>
    <n v="350000"/>
    <x v="0"/>
    <s v="Under 50k"/>
    <x v="326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x v="1"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x v="215"/>
    <n v="350000"/>
    <x v="0"/>
    <s v="Under 50k"/>
    <x v="326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x v="1"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x v="4272"/>
    <n v="350710"/>
    <x v="1"/>
    <s v="200k - 1m"/>
    <x v="323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x v="1"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x v="4273"/>
    <n v="354250"/>
    <x v="2"/>
    <s v="50k - 200k"/>
    <x v="327"/>
    <n v="5304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x v="51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x v="4274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x v="51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x v="4275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x v="4276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x v="4277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x v="4278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x v="2366"/>
    <n v="350000"/>
    <x v="0"/>
    <s v="Under 50k"/>
    <x v="326"/>
    <n v="0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x v="102"/>
    <n v="350000"/>
    <x v="0"/>
    <s v="Under 50k"/>
    <x v="326"/>
    <n v="0"/>
    <s v="11301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x v="4279"/>
    <n v="353520"/>
    <x v="2"/>
    <s v="50k - 200k"/>
    <x v="324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x v="4280"/>
    <n v="353790"/>
    <x v="2"/>
    <s v="50k - 200k"/>
    <x v="325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x v="4281"/>
    <n v="354250"/>
    <x v="2"/>
    <s v="50k - 200k"/>
    <x v="327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x v="4282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x v="4283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x v="4284"/>
    <n v="353520"/>
    <x v="2"/>
    <s v="50k - 200k"/>
    <x v="324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x v="4285"/>
    <n v="354250"/>
    <x v="2"/>
    <s v="50k - 200k"/>
    <x v="327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x v="4286"/>
    <n v="354990"/>
    <x v="2"/>
    <s v="50k - 200k"/>
    <x v="328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x v="4287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x v="4288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x v="4289"/>
    <n v="353790"/>
    <x v="2"/>
    <s v="50k - 200k"/>
    <x v="325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x v="0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x v="4290"/>
    <n v="350710"/>
    <x v="1"/>
    <s v="200k - 1m"/>
    <x v="323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x v="4291"/>
    <n v="350710"/>
    <x v="1"/>
    <s v="200k - 1m"/>
    <x v="323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x v="4292"/>
    <n v="350710"/>
    <x v="1"/>
    <s v="200k - 1m"/>
    <x v="323"/>
    <n v="741318"/>
    <s v="111 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x v="4293"/>
    <n v="350710"/>
    <x v="1"/>
    <s v="200k - 1m"/>
    <x v="323"/>
    <n v="741318"/>
    <s v="111 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x v="4294"/>
    <n v="350710"/>
    <x v="1"/>
    <s v="200k - 1m"/>
    <x v="323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x v="51"/>
    <n v="350710"/>
    <x v="1"/>
    <s v="200k - 1m"/>
    <x v="323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x v="4295"/>
    <n v="350710"/>
    <x v="1"/>
    <s v="200k - 1m"/>
    <x v="323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x v="51"/>
    <n v="350710"/>
    <x v="1"/>
    <s v="200k - 1m"/>
    <x v="323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x v="51"/>
    <n v="350710"/>
    <x v="1"/>
    <s v="200k - 1m"/>
    <x v="323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x v="1"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x v="473"/>
    <n v="350710"/>
    <x v="1"/>
    <s v="200k - 1m"/>
    <x v="323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x v="1"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x v="4296"/>
    <n v="350710"/>
    <x v="1"/>
    <s v="200k - 1m"/>
    <x v="323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x v="4297"/>
    <n v="350710"/>
    <x v="1"/>
    <s v="200k - 1m"/>
    <x v="323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x v="412"/>
    <n v="350710"/>
    <x v="1"/>
    <s v="200k - 1m"/>
    <x v="323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x v="211"/>
    <n v="350710"/>
    <x v="1"/>
    <s v="200k - 1m"/>
    <x v="323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x v="483"/>
    <n v="350710"/>
    <x v="1"/>
    <s v="200k - 1m"/>
    <x v="323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x v="250"/>
    <n v="350710"/>
    <x v="1"/>
    <s v="200k - 1m"/>
    <x v="323"/>
    <n v="74131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x v="4298"/>
    <n v="350710"/>
    <x v="1"/>
    <s v="200k - 1m"/>
    <x v="323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x v="4299"/>
    <n v="350710"/>
    <x v="1"/>
    <s v="200k - 1m"/>
    <x v="323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x v="51"/>
    <n v="353520"/>
    <x v="2"/>
    <s v="50k - 200k"/>
    <x v="324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x v="4300"/>
    <n v="353520"/>
    <x v="2"/>
    <s v="50k - 200k"/>
    <x v="324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x v="4301"/>
    <n v="353520"/>
    <x v="2"/>
    <s v="50k - 200k"/>
    <x v="324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x v="250"/>
    <n v="353520"/>
    <x v="2"/>
    <s v="50k - 200k"/>
    <x v="324"/>
    <n v="128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x v="4302"/>
    <n v="354250"/>
    <x v="2"/>
    <s v="50k - 200k"/>
    <x v="327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x v="4303"/>
    <n v="354250"/>
    <x v="2"/>
    <s v="50k - 200k"/>
    <x v="327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x v="4304"/>
    <n v="354250"/>
    <x v="2"/>
    <s v="50k - 200k"/>
    <x v="327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x v="4305"/>
    <n v="354250"/>
    <x v="2"/>
    <s v="50k - 200k"/>
    <x v="327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x v="4306"/>
    <n v="350710"/>
    <x v="1"/>
    <s v="200k - 1m"/>
    <x v="323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x v="4307"/>
    <n v="350710"/>
    <x v="1"/>
    <s v="200k - 1m"/>
    <x v="323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x v="1"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x v="4308"/>
    <n v="353790"/>
    <x v="2"/>
    <s v="50k - 200k"/>
    <x v="325"/>
    <n v="89284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x v="108"/>
    <n v="350710"/>
    <x v="1"/>
    <s v="200k - 1m"/>
    <x v="323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x v="589"/>
    <n v="350710"/>
    <x v="1"/>
    <s v="200k - 1m"/>
    <x v="323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x v="4309"/>
    <n v="350710"/>
    <x v="1"/>
    <s v="200k - 1m"/>
    <x v="323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x v="41"/>
    <n v="350710"/>
    <x v="1"/>
    <s v="200k - 1m"/>
    <x v="323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x v="4310"/>
    <n v="350710"/>
    <x v="1"/>
    <s v="200k - 1m"/>
    <x v="323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x v="4311"/>
    <n v="350710"/>
    <x v="1"/>
    <s v="200k - 1m"/>
    <x v="323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x v="242"/>
    <n v="323920"/>
    <x v="2"/>
    <s v="50k - 200k"/>
    <x v="329"/>
    <n v="58079"/>
    <s v="11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x v="51"/>
    <n v="323920"/>
    <x v="2"/>
    <s v="50k - 200k"/>
    <x v="329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x v="4312"/>
    <n v="323920"/>
    <x v="2"/>
    <s v="50k - 200k"/>
    <x v="329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x v="1"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x v="4313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x v="1070"/>
    <n v="321790"/>
    <x v="1"/>
    <s v="200k - 1m"/>
    <x v="331"/>
    <n v="392141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x v="167"/>
    <n v="321790"/>
    <x v="1"/>
    <s v="200k - 1m"/>
    <x v="331"/>
    <n v="39214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x v="4314"/>
    <n v="321790"/>
    <x v="1"/>
    <s v="200k - 1m"/>
    <x v="331"/>
    <n v="39214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x v="4315"/>
    <n v="321790"/>
    <x v="1"/>
    <s v="200k - 1m"/>
    <x v="331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x v="4316"/>
    <n v="320000"/>
    <x v="0"/>
    <s v="Under 50k"/>
    <x v="332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x v="4317"/>
    <n v="320000"/>
    <x v="0"/>
    <s v="Under 50k"/>
    <x v="3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x v="4318"/>
    <n v="320000"/>
    <x v="0"/>
    <s v="Under 50k"/>
    <x v="3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x v="277"/>
    <n v="320000"/>
    <x v="0"/>
    <s v="Under 50k"/>
    <x v="3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x v="4319"/>
    <n v="320000"/>
    <x v="0"/>
    <s v="Under 50k"/>
    <x v="33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x v="4320"/>
    <n v="320000"/>
    <x v="0"/>
    <s v="Under 50k"/>
    <x v="332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x v="4321"/>
    <n v="320000"/>
    <x v="0"/>
    <s v="Under 50k"/>
    <x v="33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x v="4322"/>
    <n v="320000"/>
    <x v="0"/>
    <s v="Under 50k"/>
    <x v="332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x v="1"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x v="215"/>
    <n v="320000"/>
    <x v="0"/>
    <s v="Under 50k"/>
    <x v="332"/>
    <n v="0"/>
    <s v="99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x v="4323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x v="1550"/>
    <n v="321790"/>
    <x v="1"/>
    <s v="200k - 1m"/>
    <x v="331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x v="4324"/>
    <n v="321790"/>
    <x v="1"/>
    <s v="200k - 1m"/>
    <x v="331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x v="195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x v="0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x v="4325"/>
    <n v="323920"/>
    <x v="2"/>
    <s v="50k - 200k"/>
    <x v="329"/>
    <n v="58079"/>
    <s v="11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x v="1"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x v="4326"/>
    <n v="320900"/>
    <x v="3"/>
    <s v="Over 1m"/>
    <x v="330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x v="4327"/>
    <n v="321790"/>
    <x v="1"/>
    <s v="200k - 1m"/>
    <x v="331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x v="4328"/>
    <n v="321790"/>
    <x v="1"/>
    <s v="200k - 1m"/>
    <x v="331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x v="242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x v="2351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x v="154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x v="154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x v="4329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x v="414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x v="606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x v="606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x v="1"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x v="4330"/>
    <n v="320000"/>
    <x v="0"/>
    <s v="Under 50k"/>
    <x v="332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x v="754"/>
    <n v="320900"/>
    <x v="3"/>
    <s v="Over 1m"/>
    <x v="330"/>
    <n v="188601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x v="4331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x v="4332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x v="4333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x v="4334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x v="4335"/>
    <n v="320900"/>
    <x v="3"/>
    <s v="Over 1m"/>
    <x v="330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x v="427"/>
    <n v="320900"/>
    <x v="3"/>
    <s v="Over 1m"/>
    <x v="330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x v="4336"/>
    <n v="320900"/>
    <x v="3"/>
    <s v="Over 1m"/>
    <x v="330"/>
    <n v="1886011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x v="427"/>
    <n v="320900"/>
    <x v="3"/>
    <s v="Over 1m"/>
    <x v="330"/>
    <n v="188601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x v="1778"/>
    <n v="320900"/>
    <x v="3"/>
    <s v="Over 1m"/>
    <x v="330"/>
    <n v="188601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x v="29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x v="65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x v="215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x v="4337"/>
    <n v="320000"/>
    <x v="0"/>
    <s v="Under 50k"/>
    <x v="332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x v="4338"/>
    <n v="320000"/>
    <x v="0"/>
    <s v="Under 50k"/>
    <x v="3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x v="4339"/>
    <n v="320000"/>
    <x v="0"/>
    <s v="Under 50k"/>
    <x v="332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x v="166"/>
    <n v="320000"/>
    <x v="0"/>
    <s v="Under 50k"/>
    <x v="332"/>
    <n v="0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x v="4340"/>
    <n v="320000"/>
    <x v="0"/>
    <s v="Under 50k"/>
    <x v="3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x v="4341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x v="4342"/>
    <n v="321790"/>
    <x v="1"/>
    <s v="200k - 1m"/>
    <x v="331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x v="4343"/>
    <n v="321790"/>
    <x v="1"/>
    <s v="200k - 1m"/>
    <x v="331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x v="4344"/>
    <n v="321790"/>
    <x v="1"/>
    <s v="200k - 1m"/>
    <x v="331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x v="4345"/>
    <n v="321790"/>
    <x v="1"/>
    <s v="200k - 1m"/>
    <x v="331"/>
    <n v="39214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x v="1"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x v="4346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x v="1"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x v="4347"/>
    <n v="321790"/>
    <x v="1"/>
    <s v="200k - 1m"/>
    <x v="331"/>
    <n v="392141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x v="1"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x v="2030"/>
    <n v="321790"/>
    <x v="1"/>
    <s v="200k - 1m"/>
    <x v="331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x v="1"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x v="4348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x v="1"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x v="4349"/>
    <n v="360010"/>
    <x v="3"/>
    <s v="Over 1m"/>
    <x v="94"/>
    <n v="18351295"/>
    <s v="647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x v="1"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x v="4350"/>
    <n v="360010"/>
    <x v="3"/>
    <s v="Over 1m"/>
    <x v="94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x v="582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x v="4351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x v="4352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x v="4353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x v="4354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x v="4355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x v="4356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x v="4357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x v="4358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x v="4359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x v="4360"/>
    <n v="360010"/>
    <x v="3"/>
    <s v="Over 1m"/>
    <x v="94"/>
    <n v="1835129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x v="616"/>
    <n v="360010"/>
    <x v="3"/>
    <s v="Over 1m"/>
    <x v="94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x v="788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x v="4361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x v="414"/>
    <n v="360010"/>
    <x v="3"/>
    <s v="Over 1m"/>
    <x v="94"/>
    <n v="18351295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x v="4362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x v="414"/>
    <n v="360010"/>
    <x v="3"/>
    <s v="Over 1m"/>
    <x v="94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x v="4363"/>
    <n v="360010"/>
    <x v="3"/>
    <s v="Over 1m"/>
    <x v="94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x v="267"/>
    <n v="360010"/>
    <x v="3"/>
    <s v="Over 1m"/>
    <x v="94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x v="4364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x v="4365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x v="4366"/>
    <n v="361120"/>
    <x v="2"/>
    <s v="50k - 200k"/>
    <x v="334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x v="4367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x v="4368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x v="4369"/>
    <n v="363300"/>
    <x v="2"/>
    <s v="50k - 200k"/>
    <x v="335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x v="4370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x v="4371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x v="4372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x v="4373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x v="4374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x v="4375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x v="4376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x v="4377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x v="4378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x v="4379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x v="4380"/>
    <n v="361200"/>
    <x v="2"/>
    <s v="50k - 200k"/>
    <x v="336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x v="4381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x v="4382"/>
    <n v="361770"/>
    <x v="1"/>
    <s v="200k - 1m"/>
    <x v="337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x v="4383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x v="4384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x v="4385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x v="4386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x v="438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x v="438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x v="4389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x v="4389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x v="4390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x v="29"/>
    <n v="360010"/>
    <x v="3"/>
    <s v="Over 1m"/>
    <x v="94"/>
    <n v="18351295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x v="4391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x v="4392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x v="4393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x v="291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x v="439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x v="4395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x v="242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x v="4396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x v="439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x v="4398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x v="73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x v="439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x v="44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x v="4401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x v="4402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x v="4403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x v="440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x v="195"/>
    <n v="360010"/>
    <x v="3"/>
    <s v="Over 1m"/>
    <x v="94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x v="4405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x v="4406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x v="4407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x v="4408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x v="440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x v="4410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x v="4411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x v="4412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x v="4413"/>
    <n v="360010"/>
    <x v="3"/>
    <s v="Over 1m"/>
    <x v="94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x v="220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x v="4414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x v="4415"/>
    <n v="360000"/>
    <x v="0"/>
    <s v="Under 50k"/>
    <x v="338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x v="4416"/>
    <n v="360000"/>
    <x v="0"/>
    <s v="Under 50k"/>
    <x v="338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x v="3297"/>
    <n v="360000"/>
    <x v="0"/>
    <s v="Under 50k"/>
    <x v="338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x v="4417"/>
    <n v="360000"/>
    <x v="0"/>
    <s v="Under 50k"/>
    <x v="338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x v="480"/>
    <n v="360000"/>
    <x v="0"/>
    <s v="Under 50k"/>
    <x v="33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x v="4418"/>
    <n v="360000"/>
    <x v="0"/>
    <s v="Under 50k"/>
    <x v="3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x v="4419"/>
    <n v="360000"/>
    <x v="0"/>
    <s v="Under 50k"/>
    <x v="338"/>
    <n v="0"/>
    <s v="648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x v="4420"/>
    <n v="360000"/>
    <x v="0"/>
    <s v="Under 50k"/>
    <x v="3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x v="4421"/>
    <n v="360000"/>
    <x v="0"/>
    <s v="Under 50k"/>
    <x v="3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x v="4422"/>
    <n v="360000"/>
    <x v="0"/>
    <s v="Under 50k"/>
    <x v="338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x v="4423"/>
    <n v="360000"/>
    <x v="0"/>
    <s v="Under 50k"/>
    <x v="33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x v="1706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x v="707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x v="4424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x v="4425"/>
    <n v="360000"/>
    <x v="0"/>
    <s v="Under 50k"/>
    <x v="338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x v="4426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x v="51"/>
    <n v="360010"/>
    <x v="3"/>
    <s v="Over 1m"/>
    <x v="94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x v="198"/>
    <n v="360010"/>
    <x v="3"/>
    <s v="Over 1m"/>
    <x v="94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x v="51"/>
    <n v="360010"/>
    <x v="3"/>
    <s v="Over 1m"/>
    <x v="94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x v="1793"/>
    <n v="360010"/>
    <x v="3"/>
    <s v="Over 1m"/>
    <x v="94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x v="51"/>
    <n v="360010"/>
    <x v="3"/>
    <s v="Over 1m"/>
    <x v="94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x v="51"/>
    <n v="360010"/>
    <x v="3"/>
    <s v="Over 1m"/>
    <x v="94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x v="189"/>
    <n v="360010"/>
    <x v="3"/>
    <s v="Over 1m"/>
    <x v="94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x v="4427"/>
    <n v="361770"/>
    <x v="1"/>
    <s v="200k - 1m"/>
    <x v="337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x v="4428"/>
    <n v="361770"/>
    <x v="1"/>
    <s v="200k - 1m"/>
    <x v="337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x v="4429"/>
    <n v="361770"/>
    <x v="1"/>
    <s v="200k - 1m"/>
    <x v="337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x v="4430"/>
    <n v="361770"/>
    <x v="1"/>
    <s v="200k - 1m"/>
    <x v="337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x v="4431"/>
    <n v="361770"/>
    <x v="1"/>
    <s v="200k - 1m"/>
    <x v="337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x v="4432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x v="4433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x v="4434"/>
    <n v="360010"/>
    <x v="3"/>
    <s v="Over 1m"/>
    <x v="94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x v="2000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x v="0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x v="4435"/>
    <n v="364410"/>
    <x v="2"/>
    <s v="50k - 200k"/>
    <x v="339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x v="0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x v="4436"/>
    <n v="360590"/>
    <x v="1"/>
    <s v="200k - 1m"/>
    <x v="340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x v="0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x v="4437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x v="0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x v="4438"/>
    <n v="362470"/>
    <x v="2"/>
    <s v="50k - 200k"/>
    <x v="92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x v="0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x v="4439"/>
    <n v="360010"/>
    <x v="3"/>
    <s v="Over 1m"/>
    <x v="94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x v="0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x v="4440"/>
    <n v="360230"/>
    <x v="1"/>
    <s v="200k - 1m"/>
    <x v="341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x v="0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x v="4441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x v="0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x v="4442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x v="4443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x v="4444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x v="4445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x v="4446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x v="4447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x v="4448"/>
    <n v="360010"/>
    <x v="3"/>
    <s v="Over 1m"/>
    <x v="94"/>
    <n v="18351295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x v="444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x v="445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x v="4451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x v="4452"/>
    <n v="360010"/>
    <x v="3"/>
    <s v="Over 1m"/>
    <x v="94"/>
    <n v="18351295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x v="4453"/>
    <n v="360010"/>
    <x v="3"/>
    <s v="Over 1m"/>
    <x v="94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x v="4454"/>
    <n v="360010"/>
    <x v="3"/>
    <s v="Over 1m"/>
    <x v="94"/>
    <n v="18351295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x v="4455"/>
    <n v="360010"/>
    <x v="3"/>
    <s v="Over 1m"/>
    <x v="94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x v="4456"/>
    <n v="360010"/>
    <x v="3"/>
    <s v="Over 1m"/>
    <x v="94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x v="4457"/>
    <n v="360010"/>
    <x v="3"/>
    <s v="Over 1m"/>
    <x v="94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x v="4458"/>
    <n v="360010"/>
    <x v="3"/>
    <s v="Over 1m"/>
    <x v="94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x v="4459"/>
    <n v="360010"/>
    <x v="3"/>
    <s v="Over 1m"/>
    <x v="94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x v="4460"/>
    <n v="360010"/>
    <x v="3"/>
    <s v="Over 1m"/>
    <x v="94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x v="4461"/>
    <n v="360010"/>
    <x v="3"/>
    <s v="Over 1m"/>
    <x v="94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x v="4462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x v="4463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x v="446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x v="409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x v="446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x v="446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x v="446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x v="446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x v="743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x v="4469"/>
    <n v="36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x v="4470"/>
    <n v="36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x v="4471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x v="4472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x v="4473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x v="4474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x v="177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x v="4475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x v="2738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x v="4476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x v="560"/>
    <n v="360010"/>
    <x v="3"/>
    <s v="Over 1m"/>
    <x v="94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x v="4477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x v="4478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x v="4479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x v="4480"/>
    <n v="360010"/>
    <x v="3"/>
    <s v="Over 1m"/>
    <x v="94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x v="4481"/>
    <n v="360010"/>
    <x v="3"/>
    <s v="Over 1m"/>
    <x v="94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x v="4482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x v="4483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x v="448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x v="4485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x v="4486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x v="4487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x v="448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x v="4489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x v="449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x v="4491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x v="4492"/>
    <n v="360010"/>
    <x v="3"/>
    <s v="Over 1m"/>
    <x v="94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x v="4493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x v="449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x v="0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x v="4495"/>
    <n v="360230"/>
    <x v="1"/>
    <s v="200k - 1m"/>
    <x v="341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x v="4496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x v="412"/>
    <n v="360010"/>
    <x v="3"/>
    <s v="Over 1m"/>
    <x v="94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x v="4497"/>
    <n v="360010"/>
    <x v="3"/>
    <s v="Over 1m"/>
    <x v="94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x v="54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x v="449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x v="4499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x v="45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x v="450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x v="4502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x v="412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x v="2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x v="4503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x v="4504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x v="450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x v="450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x v="450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x v="450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x v="450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x v="56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x v="393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x v="4509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x v="451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x v="4511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x v="4512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x v="4513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x v="4514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x v="4515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x v="4516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x v="211"/>
    <n v="36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x v="56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x v="450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x v="451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x v="451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x v="4519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x v="452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x v="452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x v="4522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x v="195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x v="279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x v="2312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x v="25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x v="73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x v="1028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x v="4523"/>
    <n v="360510"/>
    <x v="1"/>
    <s v="200k - 1m"/>
    <x v="333"/>
    <n v="594962"/>
    <s v="116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x v="4524"/>
    <n v="360510"/>
    <x v="1"/>
    <s v="200k - 1m"/>
    <x v="333"/>
    <n v="59496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x v="4525"/>
    <n v="360510"/>
    <x v="1"/>
    <s v="200k - 1m"/>
    <x v="333"/>
    <n v="59496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x v="882"/>
    <n v="360510"/>
    <x v="1"/>
    <s v="200k - 1m"/>
    <x v="333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x v="4526"/>
    <n v="360510"/>
    <x v="1"/>
    <s v="200k - 1m"/>
    <x v="333"/>
    <n v="594962"/>
    <s v="11600"/>
    <s v="  "/>
    <m/>
    <s v="N"/>
    <s v="1161"/>
    <x v="0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x v="267"/>
    <n v="360510"/>
    <x v="1"/>
    <s v="200k - 1m"/>
    <x v="333"/>
    <n v="594962"/>
    <s v="116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x v="4527"/>
    <n v="360010"/>
    <x v="3"/>
    <s v="Over 1m"/>
    <x v="94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x v="4528"/>
    <n v="360010"/>
    <x v="3"/>
    <s v="Over 1m"/>
    <x v="94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x v="4529"/>
    <n v="360010"/>
    <x v="3"/>
    <s v="Over 1m"/>
    <x v="94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x v="4530"/>
    <n v="360010"/>
    <x v="3"/>
    <s v="Over 1m"/>
    <x v="94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x v="4531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x v="4532"/>
    <n v="360010"/>
    <x v="3"/>
    <s v="Over 1m"/>
    <x v="94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x v="4533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x v="4534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x v="4535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x v="4536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x v="4537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x v="4538"/>
    <n v="360010"/>
    <x v="3"/>
    <s v="Over 1m"/>
    <x v="94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x v="4539"/>
    <n v="360010"/>
    <x v="3"/>
    <s v="Over 1m"/>
    <x v="94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x v="51"/>
    <n v="360010"/>
    <x v="3"/>
    <s v="Over 1m"/>
    <x v="94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x v="454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x v="3299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x v="51"/>
    <n v="360010"/>
    <x v="3"/>
    <s v="Over 1m"/>
    <x v="94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x v="51"/>
    <n v="360010"/>
    <x v="3"/>
    <s v="Over 1m"/>
    <x v="94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x v="51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x v="4541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x v="51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x v="51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x v="51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x v="51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x v="473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x v="4542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x v="3524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x v="4543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x v="4544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x v="584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x v="4545"/>
    <n v="363310"/>
    <x v="2"/>
    <s v="50k - 200k"/>
    <x v="342"/>
    <n v="53661"/>
    <s v="11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x v="51"/>
    <n v="363310"/>
    <x v="2"/>
    <s v="50k - 200k"/>
    <x v="342"/>
    <n v="5366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x v="4546"/>
    <n v="363310"/>
    <x v="2"/>
    <s v="50k - 200k"/>
    <x v="342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x v="4547"/>
    <n v="363310"/>
    <x v="2"/>
    <s v="50k - 200k"/>
    <x v="342"/>
    <n v="53661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x v="4548"/>
    <n v="363310"/>
    <x v="2"/>
    <s v="50k - 200k"/>
    <x v="342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x v="4549"/>
    <n v="363310"/>
    <x v="2"/>
    <s v="50k - 200k"/>
    <x v="342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x v="3972"/>
    <n v="363310"/>
    <x v="2"/>
    <s v="50k - 200k"/>
    <x v="342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x v="51"/>
    <n v="363310"/>
    <x v="2"/>
    <s v="50k - 200k"/>
    <x v="342"/>
    <n v="5366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x v="4550"/>
    <n v="363310"/>
    <x v="2"/>
    <s v="50k - 200k"/>
    <x v="342"/>
    <n v="536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x v="4551"/>
    <n v="363310"/>
    <x v="2"/>
    <s v="50k - 200k"/>
    <x v="342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x v="2230"/>
    <n v="363310"/>
    <x v="2"/>
    <s v="50k - 200k"/>
    <x v="342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x v="4552"/>
    <n v="363310"/>
    <x v="2"/>
    <s v="50k - 200k"/>
    <x v="342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x v="4553"/>
    <n v="363310"/>
    <x v="2"/>
    <s v="50k - 200k"/>
    <x v="342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x v="51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x v="4554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x v="51"/>
    <n v="363310"/>
    <x v="2"/>
    <s v="50k - 200k"/>
    <x v="342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x v="51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x v="51"/>
    <n v="363310"/>
    <x v="2"/>
    <s v="50k - 200k"/>
    <x v="342"/>
    <n v="5366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x v="4555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x v="4556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x v="4557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x v="51"/>
    <n v="361770"/>
    <x v="1"/>
    <s v="200k - 1m"/>
    <x v="337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x v="4558"/>
    <n v="361770"/>
    <x v="1"/>
    <s v="200k - 1m"/>
    <x v="337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x v="4559"/>
    <n v="361770"/>
    <x v="1"/>
    <s v="200k - 1m"/>
    <x v="337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x v="51"/>
    <n v="361770"/>
    <x v="1"/>
    <s v="200k - 1m"/>
    <x v="337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x v="51"/>
    <n v="361770"/>
    <x v="1"/>
    <s v="200k - 1m"/>
    <x v="337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x v="51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x v="51"/>
    <n v="361770"/>
    <x v="1"/>
    <s v="200k - 1m"/>
    <x v="337"/>
    <n v="4235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x v="51"/>
    <n v="361770"/>
    <x v="1"/>
    <s v="200k - 1m"/>
    <x v="337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x v="51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x v="51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x v="51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x v="51"/>
    <n v="361770"/>
    <x v="1"/>
    <s v="200k - 1m"/>
    <x v="337"/>
    <n v="42356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x v="51"/>
    <n v="361770"/>
    <x v="1"/>
    <s v="200k - 1m"/>
    <x v="337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x v="4560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x v="51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x v="4561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x v="51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x v="51"/>
    <n v="360510"/>
    <x v="1"/>
    <s v="200k - 1m"/>
    <x v="333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x v="51"/>
    <n v="360510"/>
    <x v="1"/>
    <s v="200k - 1m"/>
    <x v="333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x v="4562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x v="51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x v="51"/>
    <n v="360010"/>
    <x v="3"/>
    <s v="Over 1m"/>
    <x v="94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x v="4563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x v="2230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x v="4564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x v="4565"/>
    <n v="363310"/>
    <x v="2"/>
    <s v="50k - 200k"/>
    <x v="342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x v="4566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x v="2312"/>
    <n v="363310"/>
    <x v="2"/>
    <s v="50k - 200k"/>
    <x v="342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x v="4567"/>
    <n v="360230"/>
    <x v="1"/>
    <s v="200k - 1m"/>
    <x v="341"/>
    <n v="93590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x v="51"/>
    <n v="360230"/>
    <x v="1"/>
    <s v="200k - 1m"/>
    <x v="341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x v="4568"/>
    <n v="360230"/>
    <x v="1"/>
    <s v="200k - 1m"/>
    <x v="341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x v="4569"/>
    <n v="360230"/>
    <x v="1"/>
    <s v="200k - 1m"/>
    <x v="341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x v="4570"/>
    <n v="360230"/>
    <x v="1"/>
    <s v="200k - 1m"/>
    <x v="341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x v="51"/>
    <n v="364240"/>
    <x v="2"/>
    <s v="50k - 200k"/>
    <x v="343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x v="4571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x v="6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x v="4572"/>
    <n v="360010"/>
    <x v="3"/>
    <s v="Over 1m"/>
    <x v="94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x v="4573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x v="473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x v="242"/>
    <n v="360010"/>
    <x v="3"/>
    <s v="Over 1m"/>
    <x v="94"/>
    <n v="1835129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x v="427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x v="754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x v="205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x v="65"/>
    <n v="360590"/>
    <x v="1"/>
    <s v="200k - 1m"/>
    <x v="340"/>
    <n v="41231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x v="220"/>
    <n v="360590"/>
    <x v="1"/>
    <s v="200k - 1m"/>
    <x v="340"/>
    <n v="41231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x v="4574"/>
    <n v="360590"/>
    <x v="1"/>
    <s v="200k - 1m"/>
    <x v="340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x v="4575"/>
    <n v="360590"/>
    <x v="1"/>
    <s v="200k - 1m"/>
    <x v="340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x v="3102"/>
    <n v="360590"/>
    <x v="1"/>
    <s v="200k - 1m"/>
    <x v="340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x v="60"/>
    <n v="360590"/>
    <x v="1"/>
    <s v="200k - 1m"/>
    <x v="340"/>
    <n v="41231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x v="4576"/>
    <n v="360590"/>
    <x v="1"/>
    <s v="200k - 1m"/>
    <x v="340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x v="4577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x v="96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x v="616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x v="211"/>
    <n v="361120"/>
    <x v="2"/>
    <s v="50k - 200k"/>
    <x v="334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x v="4578"/>
    <n v="360410"/>
    <x v="1"/>
    <s v="200k - 1m"/>
    <x v="344"/>
    <n v="72057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x v="4579"/>
    <n v="360410"/>
    <x v="1"/>
    <s v="200k - 1m"/>
    <x v="344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x v="4580"/>
    <n v="360410"/>
    <x v="1"/>
    <s v="200k - 1m"/>
    <x v="344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x v="4581"/>
    <n v="360410"/>
    <x v="1"/>
    <s v="200k - 1m"/>
    <x v="344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x v="584"/>
    <n v="360410"/>
    <x v="1"/>
    <s v="200k - 1m"/>
    <x v="344"/>
    <n v="720572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x v="277"/>
    <n v="360410"/>
    <x v="1"/>
    <s v="200k - 1m"/>
    <x v="344"/>
    <n v="72057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x v="4582"/>
    <n v="360410"/>
    <x v="1"/>
    <s v="200k - 1m"/>
    <x v="344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x v="141"/>
    <n v="360410"/>
    <x v="1"/>
    <s v="200k - 1m"/>
    <x v="344"/>
    <n v="72057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x v="4583"/>
    <n v="360410"/>
    <x v="1"/>
    <s v="200k - 1m"/>
    <x v="344"/>
    <n v="72057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x v="4584"/>
    <n v="360410"/>
    <x v="1"/>
    <s v="200k - 1m"/>
    <x v="344"/>
    <n v="72057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x v="4585"/>
    <n v="360410"/>
    <x v="1"/>
    <s v="200k - 1m"/>
    <x v="344"/>
    <n v="72057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x v="65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x v="4586"/>
    <n v="360010"/>
    <x v="3"/>
    <s v="Over 1m"/>
    <x v="94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x v="4587"/>
    <n v="362470"/>
    <x v="2"/>
    <s v="Under 50k"/>
    <x v="345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x v="4588"/>
    <n v="360010"/>
    <x v="3"/>
    <s v="Over 1m"/>
    <x v="94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x v="4589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x v="4590"/>
    <n v="360010"/>
    <x v="3"/>
    <s v="Over 1m"/>
    <x v="94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x v="4591"/>
    <n v="360010"/>
    <x v="3"/>
    <s v="Over 1m"/>
    <x v="94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x v="4592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x v="4593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x v="459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x v="459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x v="459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x v="459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x v="459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x v="4599"/>
    <n v="360010"/>
    <x v="3"/>
    <s v="Over 1m"/>
    <x v="94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x v="46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x v="4601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x v="4602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x v="4603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x v="4604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x v="460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x v="4606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x v="4607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x v="1002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x v="4608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x v="211"/>
    <n v="36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x v="4609"/>
    <n v="360010"/>
    <x v="3"/>
    <s v="Over 1m"/>
    <x v="94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x v="4610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x v="1"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x v="331"/>
    <n v="361200"/>
    <x v="2"/>
    <s v="50k - 200k"/>
    <x v="336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x v="1"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x v="4611"/>
    <n v="361200"/>
    <x v="2"/>
    <s v="50k - 200k"/>
    <x v="336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x v="4612"/>
    <n v="364240"/>
    <x v="2"/>
    <s v="50k - 200k"/>
    <x v="343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x v="679"/>
    <n v="364240"/>
    <x v="2"/>
    <s v="50k - 200k"/>
    <x v="343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x v="176"/>
    <n v="364240"/>
    <x v="2"/>
    <s v="50k - 200k"/>
    <x v="343"/>
    <n v="57442"/>
    <s v="991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x v="4613"/>
    <n v="364240"/>
    <x v="2"/>
    <s v="50k - 200k"/>
    <x v="343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614"/>
    <n v="364240"/>
    <x v="2"/>
    <s v="50k - 200k"/>
    <x v="343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1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x v="4615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x v="427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x v="4616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x v="60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x v="154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x v="1908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x v="2906"/>
    <n v="360010"/>
    <x v="3"/>
    <s v="Over 1m"/>
    <x v="94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x v="4617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x v="4618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x v="3972"/>
    <n v="360010"/>
    <x v="3"/>
    <s v="Over 1m"/>
    <x v="94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x v="167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x v="635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x v="4619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x v="462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x v="462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x v="4622"/>
    <n v="360010"/>
    <x v="3"/>
    <s v="Over 1m"/>
    <x v="94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x v="4623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x v="462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x v="4625"/>
    <n v="361770"/>
    <x v="1"/>
    <s v="200k - 1m"/>
    <x v="337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x v="4626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x v="4627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x v="267"/>
    <n v="360510"/>
    <x v="1"/>
    <s v="200k - 1m"/>
    <x v="333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x v="60"/>
    <n v="360510"/>
    <x v="1"/>
    <s v="200k - 1m"/>
    <x v="333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628"/>
    <n v="360510"/>
    <x v="1"/>
    <s v="200k - 1m"/>
    <x v="333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629"/>
    <n v="364410"/>
    <x v="2"/>
    <s v="50k - 200k"/>
    <x v="339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x v="4630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x v="4631"/>
    <n v="361770"/>
    <x v="1"/>
    <s v="200k - 1m"/>
    <x v="337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x v="4632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x v="4633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x v="4634"/>
    <n v="361770"/>
    <x v="1"/>
    <s v="200k - 1m"/>
    <x v="337"/>
    <n v="42356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x v="4635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x v="4636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x v="1790"/>
    <n v="361770"/>
    <x v="1"/>
    <s v="200k - 1m"/>
    <x v="337"/>
    <n v="423566"/>
    <s v="111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x v="1587"/>
    <n v="361770"/>
    <x v="1"/>
    <s v="200k - 1m"/>
    <x v="337"/>
    <n v="423566"/>
    <s v="11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x v="65"/>
    <n v="363300"/>
    <x v="2"/>
    <s v="50k - 200k"/>
    <x v="335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x v="4637"/>
    <n v="363300"/>
    <x v="2"/>
    <s v="50k - 200k"/>
    <x v="335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x v="4638"/>
    <n v="363300"/>
    <x v="2"/>
    <s v="50k - 200k"/>
    <x v="335"/>
    <n v="65443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x v="1"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x v="4639"/>
    <n v="361120"/>
    <x v="2"/>
    <s v="50k - 200k"/>
    <x v="334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x v="1"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x v="2250"/>
    <n v="361120"/>
    <x v="2"/>
    <s v="50k - 200k"/>
    <x v="334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x v="464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x v="427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x v="329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x v="45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x v="1136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x v="743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x v="4641"/>
    <n v="364240"/>
    <x v="2"/>
    <s v="50k - 200k"/>
    <x v="343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x v="4642"/>
    <n v="364240"/>
    <x v="2"/>
    <s v="50k - 200k"/>
    <x v="343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x v="4643"/>
    <n v="364240"/>
    <x v="2"/>
    <s v="50k - 200k"/>
    <x v="343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x v="108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x v="1"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x v="4644"/>
    <n v="361200"/>
    <x v="2"/>
    <s v="50k - 200k"/>
    <x v="336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x v="1"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x v="4645"/>
    <n v="360590"/>
    <x v="1"/>
    <s v="200k - 1m"/>
    <x v="340"/>
    <n v="412317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x v="1"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x v="4646"/>
    <n v="360590"/>
    <x v="1"/>
    <s v="200k - 1m"/>
    <x v="340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x v="4647"/>
    <n v="360510"/>
    <x v="1"/>
    <s v="200k - 1m"/>
    <x v="333"/>
    <n v="594962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x v="4648"/>
    <n v="361770"/>
    <x v="1"/>
    <s v="200k - 1m"/>
    <x v="337"/>
    <n v="423566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x v="154"/>
    <n v="364240"/>
    <x v="2"/>
    <s v="50k - 200k"/>
    <x v="343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x v="205"/>
    <n v="364240"/>
    <x v="2"/>
    <s v="50k - 200k"/>
    <x v="343"/>
    <n v="57442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x v="26"/>
    <n v="364240"/>
    <x v="2"/>
    <s v="50k - 200k"/>
    <x v="343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x v="17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x v="4649"/>
    <n v="363310"/>
    <x v="2"/>
    <s v="50k - 200k"/>
    <x v="342"/>
    <n v="53661"/>
    <s v="117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x v="4650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x v="4651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x v="4652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x v="4653"/>
    <n v="363310"/>
    <x v="2"/>
    <s v="50k - 200k"/>
    <x v="342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x v="4654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x v="4655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x v="29"/>
    <n v="363310"/>
    <x v="2"/>
    <s v="50k - 200k"/>
    <x v="342"/>
    <n v="53661"/>
    <s v="117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x v="1"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x v="279"/>
    <n v="360010"/>
    <x v="3"/>
    <s v="Over 1m"/>
    <x v="94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x v="1"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x v="4656"/>
    <n v="360010"/>
    <x v="3"/>
    <s v="Over 1m"/>
    <x v="94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x v="424"/>
    <n v="360410"/>
    <x v="1"/>
    <s v="200k - 1m"/>
    <x v="344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x v="4657"/>
    <n v="360410"/>
    <x v="1"/>
    <s v="200k - 1m"/>
    <x v="344"/>
    <n v="72057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x v="4658"/>
    <n v="360410"/>
    <x v="1"/>
    <s v="200k - 1m"/>
    <x v="344"/>
    <n v="72057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x v="4659"/>
    <n v="360010"/>
    <x v="3"/>
    <s v="Over 1m"/>
    <x v="94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x v="215"/>
    <n v="360010"/>
    <x v="3"/>
    <s v="Over 1m"/>
    <x v="94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x v="2388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x v="667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x v="6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x v="199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x v="466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x v="4661"/>
    <n v="360010"/>
    <x v="3"/>
    <s v="Over 1m"/>
    <x v="94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x v="4662"/>
    <n v="360010"/>
    <x v="3"/>
    <s v="Over 1m"/>
    <x v="94"/>
    <n v="18351295"/>
    <s v="11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x v="1"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x v="73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x v="1"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x v="963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x v="1"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x v="4663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x v="1"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x v="4664"/>
    <n v="360510"/>
    <x v="1"/>
    <s v="200k - 1m"/>
    <x v="333"/>
    <n v="59496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x v="0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x v="4665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x v="1"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x v="4666"/>
    <n v="390350"/>
    <x v="1"/>
    <s v="200k - 1m"/>
    <x v="347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x v="1"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x v="4667"/>
    <n v="390210"/>
    <x v="3"/>
    <s v="Over 1m"/>
    <x v="206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x v="4668"/>
    <n v="390870"/>
    <x v="1"/>
    <s v="200k - 1m"/>
    <x v="348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x v="4669"/>
    <n v="390870"/>
    <x v="1"/>
    <s v="200k - 1m"/>
    <x v="348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x v="4670"/>
    <n v="390870"/>
    <x v="1"/>
    <s v="200k - 1m"/>
    <x v="348"/>
    <n v="2792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x v="4671"/>
    <n v="390870"/>
    <x v="1"/>
    <s v="200k - 1m"/>
    <x v="348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x v="4672"/>
    <n v="390870"/>
    <x v="1"/>
    <s v="200k - 1m"/>
    <x v="348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x v="4673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x v="4674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x v="4675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x v="4676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x v="4677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x v="4678"/>
    <n v="390450"/>
    <x v="1"/>
    <s v="200k - 1m"/>
    <x v="349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x v="1"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x v="4679"/>
    <n v="390500"/>
    <x v="1"/>
    <s v="200k - 1m"/>
    <x v="249"/>
    <n v="50764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x v="1"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x v="4680"/>
    <n v="390500"/>
    <x v="1"/>
    <s v="200k - 1m"/>
    <x v="249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x v="4681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x v="4682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x v="4683"/>
    <n v="390000"/>
    <x v="0"/>
    <s v="Under 50k"/>
    <x v="350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x v="4684"/>
    <n v="390000"/>
    <x v="0"/>
    <s v="Under 50k"/>
    <x v="35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x v="4685"/>
    <n v="390000"/>
    <x v="0"/>
    <s v="Under 50k"/>
    <x v="35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x v="4686"/>
    <n v="390000"/>
    <x v="0"/>
    <s v="Under 50k"/>
    <x v="35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x v="4687"/>
    <n v="390000"/>
    <x v="0"/>
    <s v="Under 50k"/>
    <x v="35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x v="4688"/>
    <n v="390000"/>
    <x v="0"/>
    <s v="Under 50k"/>
    <x v="35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x v="4689"/>
    <n v="390000"/>
    <x v="0"/>
    <s v="Under 50k"/>
    <x v="35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x v="4690"/>
    <n v="391910"/>
    <x v="2"/>
    <s v="50k - 200k"/>
    <x v="351"/>
    <n v="852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1910"/>
    <x v="2"/>
    <s v="50k - 200k"/>
    <x v="351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x v="4692"/>
    <n v="392030"/>
    <x v="2"/>
    <s v="50k - 200k"/>
    <x v="352"/>
    <n v="708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693"/>
    <n v="392030"/>
    <x v="2"/>
    <s v="50k - 200k"/>
    <x v="352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4"/>
    <n v="392030"/>
    <x v="2"/>
    <s v="50k - 200k"/>
    <x v="352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695"/>
    <n v="392200"/>
    <x v="2"/>
    <s v="50k - 200k"/>
    <x v="353"/>
    <n v="752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4"/>
    <n v="392200"/>
    <x v="2"/>
    <s v="50k - 200k"/>
    <x v="353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x v="42"/>
    <n v="392380"/>
    <x v="2"/>
    <s v="50k - 200k"/>
    <x v="354"/>
    <n v="7285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x v="4696"/>
    <n v="392380"/>
    <x v="2"/>
    <s v="50k - 200k"/>
    <x v="354"/>
    <n v="7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x v="4697"/>
    <n v="392380"/>
    <x v="2"/>
    <s v="50k - 200k"/>
    <x v="354"/>
    <n v="7285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x v="4698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x v="4699"/>
    <n v="392380"/>
    <x v="2"/>
    <s v="50k - 200k"/>
    <x v="354"/>
    <n v="728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2380"/>
    <x v="2"/>
    <s v="50k - 200k"/>
    <x v="354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700"/>
    <n v="399670"/>
    <x v="2"/>
    <s v="50k - 200k"/>
    <x v="355"/>
    <n v="18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x v="66"/>
    <n v="399670"/>
    <x v="2"/>
    <s v="50k - 200k"/>
    <x v="355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9670"/>
    <x v="2"/>
    <s v="50k - 200k"/>
    <x v="355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x v="4701"/>
    <n v="390210"/>
    <x v="3"/>
    <s v="Over 1m"/>
    <x v="206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x v="4702"/>
    <n v="390210"/>
    <x v="3"/>
    <s v="Over 1m"/>
    <x v="206"/>
    <n v="162482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x v="4703"/>
    <n v="390210"/>
    <x v="3"/>
    <s v="Over 1m"/>
    <x v="206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x v="4704"/>
    <n v="390210"/>
    <x v="3"/>
    <s v="Over 1m"/>
    <x v="206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x v="4705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x v="1942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x v="4706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x v="4707"/>
    <n v="390320"/>
    <x v="3"/>
    <s v="Over 1m"/>
    <x v="356"/>
    <n v="136803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x v="4708"/>
    <n v="390320"/>
    <x v="3"/>
    <s v="Over 1m"/>
    <x v="356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x v="4709"/>
    <n v="390320"/>
    <x v="3"/>
    <s v="Over 1m"/>
    <x v="356"/>
    <n v="13680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x v="4710"/>
    <n v="390320"/>
    <x v="3"/>
    <s v="Over 1m"/>
    <x v="356"/>
    <n v="136803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x v="4711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x v="4712"/>
    <n v="390320"/>
    <x v="3"/>
    <s v="Over 1m"/>
    <x v="356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x v="1"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x v="4713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x v="1"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x v="4714"/>
    <n v="390320"/>
    <x v="3"/>
    <s v="Over 1m"/>
    <x v="356"/>
    <n v="136803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x v="1"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x v="4715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x v="1"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x v="4716"/>
    <n v="39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x v="1"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x v="4717"/>
    <n v="390580"/>
    <x v="1"/>
    <s v="200k - 1m"/>
    <x v="357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x v="4718"/>
    <n v="390350"/>
    <x v="1"/>
    <s v="200k - 1m"/>
    <x v="347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x v="4719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x v="472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x v="277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x v="635"/>
    <n v="390350"/>
    <x v="1"/>
    <s v="200k - 1m"/>
    <x v="347"/>
    <n v="7240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x v="154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x v="4721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x v="4722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x v="4723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x v="237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x v="4724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x v="4725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x v="4726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x v="4727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x v="4565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x v="4728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x v="1918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x v="4729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x v="94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x v="473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x v="242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x v="242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x v="65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x v="3908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x v="4731"/>
    <n v="390090"/>
    <x v="3"/>
    <s v="Over 1m"/>
    <x v="346"/>
    <n v="178067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x v="4732"/>
    <n v="390090"/>
    <x v="3"/>
    <s v="Over 1m"/>
    <x v="346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x v="4733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x v="1843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x v="215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x v="4734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x v="1"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x v="4735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x v="1"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x v="4736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x v="308"/>
    <n v="390000"/>
    <x v="0"/>
    <s v="Under 50k"/>
    <x v="350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x v="4737"/>
    <n v="390000"/>
    <x v="0"/>
    <s v="Under 50k"/>
    <x v="350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x v="41"/>
    <n v="390000"/>
    <x v="0"/>
    <s v="Under 50k"/>
    <x v="35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x v="73"/>
    <n v="390000"/>
    <x v="0"/>
    <s v="Under 50k"/>
    <x v="350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x v="4738"/>
    <n v="390000"/>
    <x v="0"/>
    <s v="Under 50k"/>
    <x v="350"/>
    <n v="0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x v="4739"/>
    <n v="390000"/>
    <x v="0"/>
    <s v="Under 50k"/>
    <x v="35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x v="4740"/>
    <n v="390000"/>
    <x v="0"/>
    <s v="Under 50k"/>
    <x v="35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x v="4741"/>
    <n v="390000"/>
    <x v="0"/>
    <s v="Under 50k"/>
    <x v="35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x v="277"/>
    <n v="390000"/>
    <x v="0"/>
    <s v="Under 50k"/>
    <x v="35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x v="4742"/>
    <n v="390870"/>
    <x v="1"/>
    <s v="200k - 1m"/>
    <x v="348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x v="108"/>
    <n v="390870"/>
    <x v="1"/>
    <s v="200k - 1m"/>
    <x v="348"/>
    <n v="2792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x v="4743"/>
    <n v="390870"/>
    <x v="1"/>
    <s v="200k - 1m"/>
    <x v="348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x v="4744"/>
    <n v="390870"/>
    <x v="1"/>
    <s v="200k - 1m"/>
    <x v="348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x v="606"/>
    <n v="390870"/>
    <x v="1"/>
    <s v="200k - 1m"/>
    <x v="348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x v="4745"/>
    <n v="510000"/>
    <x v="0"/>
    <s v="Under 50k"/>
    <x v="101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x v="4746"/>
    <n v="510000"/>
    <x v="0"/>
    <s v="Under 50k"/>
    <x v="101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x v="4747"/>
    <n v="510000"/>
    <x v="0"/>
    <s v="Under 50k"/>
    <x v="101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x v="4748"/>
    <n v="510000"/>
    <x v="0"/>
    <s v="Under 50k"/>
    <x v="101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x v="4749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x v="0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x v="475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x v="0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x v="4751"/>
    <n v="390090"/>
    <x v="3"/>
    <s v="Over 1m"/>
    <x v="346"/>
    <n v="178067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x v="333"/>
    <n v="390500"/>
    <x v="1"/>
    <s v="200k - 1m"/>
    <x v="249"/>
    <n v="5076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x v="4752"/>
    <n v="390500"/>
    <x v="1"/>
    <s v="200k - 1m"/>
    <x v="249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x v="3082"/>
    <n v="390500"/>
    <x v="1"/>
    <s v="200k - 1m"/>
    <x v="249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x v="0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x v="4753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x v="0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x v="475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x v="0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x v="4755"/>
    <n v="390870"/>
    <x v="1"/>
    <s v="200k - 1m"/>
    <x v="348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x v="0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x v="4756"/>
    <n v="392030"/>
    <x v="2"/>
    <s v="50k - 200k"/>
    <x v="352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x v="0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x v="4757"/>
    <n v="390320"/>
    <x v="3"/>
    <s v="Over 1m"/>
    <x v="356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x v="0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x v="475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x v="0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x v="4759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x v="0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x v="4760"/>
    <n v="39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x v="4761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x v="4762"/>
    <n v="390450"/>
    <x v="1"/>
    <s v="200k - 1m"/>
    <x v="349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x v="0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x v="4763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x v="0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x v="1007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x v="0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x v="4764"/>
    <n v="390210"/>
    <x v="3"/>
    <s v="Over 1m"/>
    <x v="206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x v="1"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x v="4765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x v="1909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x v="4766"/>
    <n v="390090"/>
    <x v="3"/>
    <s v="Over 1m"/>
    <x v="346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x v="4767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x v="4768"/>
    <n v="390090"/>
    <x v="3"/>
    <s v="Over 1m"/>
    <x v="346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x v="4769"/>
    <n v="390090"/>
    <x v="3"/>
    <s v="Over 1m"/>
    <x v="346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x v="4770"/>
    <n v="390090"/>
    <x v="3"/>
    <s v="Over 1m"/>
    <x v="346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x v="4771"/>
    <n v="390090"/>
    <x v="3"/>
    <s v="Over 1m"/>
    <x v="346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x v="4772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x v="51"/>
    <n v="390090"/>
    <x v="3"/>
    <s v="Over 1m"/>
    <x v="346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x v="4773"/>
    <n v="390090"/>
    <x v="3"/>
    <s v="Over 1m"/>
    <x v="346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x v="51"/>
    <n v="390090"/>
    <x v="3"/>
    <s v="Over 1m"/>
    <x v="346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x v="4774"/>
    <n v="390090"/>
    <x v="3"/>
    <s v="Over 1m"/>
    <x v="346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x v="51"/>
    <n v="390090"/>
    <x v="3"/>
    <s v="Over 1m"/>
    <x v="346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x v="4775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x v="242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x v="4776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x v="4777"/>
    <n v="392030"/>
    <x v="2"/>
    <s v="50k - 200k"/>
    <x v="352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x v="4778"/>
    <n v="392030"/>
    <x v="2"/>
    <s v="50k - 200k"/>
    <x v="352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x v="4779"/>
    <n v="390090"/>
    <x v="3"/>
    <s v="Over 1m"/>
    <x v="346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4780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x v="51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x v="51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x v="4781"/>
    <n v="390450"/>
    <x v="1"/>
    <s v="200k - 1m"/>
    <x v="349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x v="51"/>
    <n v="390450"/>
    <x v="1"/>
    <s v="200k - 1m"/>
    <x v="349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x v="51"/>
    <n v="390450"/>
    <x v="1"/>
    <s v="200k - 1m"/>
    <x v="349"/>
    <n v="569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4782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x v="51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x v="51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x v="103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x v="51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x v="51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x v="3528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x v="51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x v="51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x v="51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x v="4783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x v="4784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x v="51"/>
    <n v="390090"/>
    <x v="3"/>
    <s v="Over 1m"/>
    <x v="346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x v="4785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x v="29"/>
    <n v="390090"/>
    <x v="3"/>
    <s v="Over 1m"/>
    <x v="346"/>
    <n v="1780673"/>
    <s v="111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x v="51"/>
    <n v="390090"/>
    <x v="3"/>
    <s v="Over 1m"/>
    <x v="346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x v="51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x v="51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x v="51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x v="51"/>
    <n v="390090"/>
    <x v="3"/>
    <s v="Over 1m"/>
    <x v="346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x v="51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x v="51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x v="51"/>
    <n v="390090"/>
    <x v="3"/>
    <s v="Over 1m"/>
    <x v="346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x v="4786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x v="234"/>
    <n v="391180"/>
    <x v="1"/>
    <s v="200k - 1m"/>
    <x v="207"/>
    <n v="20263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x v="51"/>
    <n v="391180"/>
    <x v="1"/>
    <s v="200k - 1m"/>
    <x v="207"/>
    <n v="2026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x v="51"/>
    <n v="39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x v="4787"/>
    <n v="39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x v="51"/>
    <n v="391180"/>
    <x v="1"/>
    <s v="200k - 1m"/>
    <x v="207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x v="51"/>
    <n v="391180"/>
    <x v="1"/>
    <s v="200k - 1m"/>
    <x v="207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x v="51"/>
    <n v="39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x v="4788"/>
    <n v="39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x v="242"/>
    <n v="391180"/>
    <x v="1"/>
    <s v="200k - 1m"/>
    <x v="207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x v="51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x v="51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x v="277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x v="51"/>
    <n v="390350"/>
    <x v="1"/>
    <s v="200k - 1m"/>
    <x v="347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x v="51"/>
    <n v="390350"/>
    <x v="1"/>
    <s v="200k - 1m"/>
    <x v="347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x v="51"/>
    <n v="390350"/>
    <x v="1"/>
    <s v="200k - 1m"/>
    <x v="347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x v="51"/>
    <n v="393570"/>
    <x v="2"/>
    <s v="50k - 200k"/>
    <x v="358"/>
    <n v="9750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x v="51"/>
    <n v="393570"/>
    <x v="2"/>
    <s v="50k - 200k"/>
    <x v="358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x v="51"/>
    <n v="393570"/>
    <x v="2"/>
    <s v="50k - 200k"/>
    <x v="358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x v="65"/>
    <n v="393570"/>
    <x v="2"/>
    <s v="50k - 200k"/>
    <x v="358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x v="51"/>
    <n v="393570"/>
    <x v="2"/>
    <s v="50k - 200k"/>
    <x v="358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x v="4789"/>
    <n v="393570"/>
    <x v="2"/>
    <s v="50k - 200k"/>
    <x v="358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x v="51"/>
    <n v="393570"/>
    <x v="2"/>
    <s v="50k - 200k"/>
    <x v="358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x v="279"/>
    <n v="393570"/>
    <x v="2"/>
    <s v="50k - 200k"/>
    <x v="358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x v="51"/>
    <n v="393570"/>
    <x v="2"/>
    <s v="50k - 200k"/>
    <x v="358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x v="4790"/>
    <n v="390320"/>
    <x v="3"/>
    <s v="Over 1m"/>
    <x v="356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x v="4791"/>
    <n v="390320"/>
    <x v="3"/>
    <s v="Over 1m"/>
    <x v="356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x v="51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x v="51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x v="51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x v="51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x v="51"/>
    <n v="390320"/>
    <x v="3"/>
    <s v="Over 1m"/>
    <x v="356"/>
    <n v="1368035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x v="4792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x v="4793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x v="479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x v="51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x v="51"/>
    <n v="390350"/>
    <x v="1"/>
    <s v="200k - 1m"/>
    <x v="347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x v="51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x v="51"/>
    <n v="390350"/>
    <x v="1"/>
    <s v="200k - 1m"/>
    <x v="347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x v="45"/>
    <n v="390350"/>
    <x v="1"/>
    <s v="200k - 1m"/>
    <x v="347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x v="51"/>
    <n v="390350"/>
    <x v="1"/>
    <s v="200k - 1m"/>
    <x v="347"/>
    <n v="7240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x v="4795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x v="279"/>
    <n v="390350"/>
    <x v="1"/>
    <s v="200k - 1m"/>
    <x v="347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x v="51"/>
    <n v="390350"/>
    <x v="1"/>
    <s v="200k - 1m"/>
    <x v="347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x v="51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x v="51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x v="51"/>
    <n v="392380"/>
    <x v="2"/>
    <s v="50k - 200k"/>
    <x v="354"/>
    <n v="7285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x v="51"/>
    <n v="392380"/>
    <x v="2"/>
    <s v="50k - 200k"/>
    <x v="354"/>
    <n v="7285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x v="4796"/>
    <n v="392380"/>
    <x v="2"/>
    <s v="50k - 200k"/>
    <x v="354"/>
    <n v="7285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x v="4797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x v="4798"/>
    <n v="392380"/>
    <x v="2"/>
    <s v="50k - 200k"/>
    <x v="354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x v="4799"/>
    <n v="392380"/>
    <x v="2"/>
    <s v="50k - 200k"/>
    <x v="354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x v="242"/>
    <n v="392380"/>
    <x v="2"/>
    <s v="50k - 200k"/>
    <x v="354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x v="48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801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802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x v="4803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x v="4803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x v="4804"/>
    <n v="390450"/>
    <x v="1"/>
    <s v="200k - 1m"/>
    <x v="349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805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806"/>
    <n v="390450"/>
    <x v="1"/>
    <s v="200k - 1m"/>
    <x v="349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x v="4807"/>
    <n v="390450"/>
    <x v="1"/>
    <s v="200k - 1m"/>
    <x v="349"/>
    <n v="56949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x v="4807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x v="51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x v="51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x v="4808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x v="51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x v="51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x v="51"/>
    <n v="390320"/>
    <x v="3"/>
    <s v="Over 1m"/>
    <x v="356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x v="51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x v="51"/>
    <n v="390320"/>
    <x v="3"/>
    <s v="Over 1m"/>
    <x v="356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x v="2567"/>
    <n v="390320"/>
    <x v="3"/>
    <s v="Over 1m"/>
    <x v="356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x v="51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x v="51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x v="51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x v="581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x v="297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x v="159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x v="29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x v="4809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x v="4810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x v="4811"/>
    <n v="390090"/>
    <x v="3"/>
    <s v="Over 1m"/>
    <x v="346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x v="1481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x v="242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x v="51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x v="51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x v="4812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x v="4813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x v="51"/>
    <n v="390210"/>
    <x v="3"/>
    <s v="Over 1m"/>
    <x v="206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x v="51"/>
    <n v="390210"/>
    <x v="3"/>
    <s v="Over 1m"/>
    <x v="206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x v="3216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x v="51"/>
    <n v="392200"/>
    <x v="2"/>
    <s v="50k - 200k"/>
    <x v="353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x v="51"/>
    <n v="392200"/>
    <x v="2"/>
    <s v="50k - 200k"/>
    <x v="353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x v="51"/>
    <n v="392200"/>
    <x v="2"/>
    <s v="50k - 200k"/>
    <x v="353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x v="51"/>
    <n v="392200"/>
    <x v="2"/>
    <s v="50k - 200k"/>
    <x v="353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x v="29"/>
    <n v="392200"/>
    <x v="2"/>
    <s v="50k - 200k"/>
    <x v="353"/>
    <n v="75250"/>
    <s v="113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x v="584"/>
    <n v="392200"/>
    <x v="2"/>
    <s v="50k - 200k"/>
    <x v="353"/>
    <n v="752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x v="4814"/>
    <n v="391910"/>
    <x v="2"/>
    <s v="50k - 200k"/>
    <x v="351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x v="4815"/>
    <n v="391910"/>
    <x v="2"/>
    <s v="50k - 200k"/>
    <x v="351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x v="4816"/>
    <n v="391910"/>
    <x v="2"/>
    <s v="50k - 200k"/>
    <x v="351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x v="4817"/>
    <n v="391910"/>
    <x v="2"/>
    <s v="50k - 200k"/>
    <x v="351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x v="1"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x v="267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x v="1"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x v="1027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x v="514"/>
    <n v="390870"/>
    <x v="1"/>
    <s v="200k - 1m"/>
    <x v="348"/>
    <n v="279245"/>
    <s v="1192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x v="4818"/>
    <n v="390870"/>
    <x v="1"/>
    <s v="200k - 1m"/>
    <x v="348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x v="1007"/>
    <n v="390870"/>
    <x v="1"/>
    <s v="200k - 1m"/>
    <x v="348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x v="242"/>
    <n v="390870"/>
    <x v="1"/>
    <s v="200k - 1m"/>
    <x v="348"/>
    <n v="2792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x v="2289"/>
    <n v="390870"/>
    <x v="1"/>
    <s v="200k - 1m"/>
    <x v="348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x v="4819"/>
    <n v="390870"/>
    <x v="1"/>
    <s v="200k - 1m"/>
    <x v="348"/>
    <n v="279245"/>
    <s v="117L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x v="4820"/>
    <n v="390870"/>
    <x v="1"/>
    <s v="200k - 1m"/>
    <x v="348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x v="514"/>
    <n v="390870"/>
    <x v="1"/>
    <s v="200k - 1m"/>
    <x v="348"/>
    <n v="27924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x v="1"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x v="4821"/>
    <n v="392030"/>
    <x v="2"/>
    <s v="50k - 200k"/>
    <x v="352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x v="1"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x v="4822"/>
    <n v="392030"/>
    <x v="2"/>
    <s v="50k - 200k"/>
    <x v="352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x v="4823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824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x v="531"/>
    <n v="390450"/>
    <x v="1"/>
    <s v="200k - 1m"/>
    <x v="349"/>
    <n v="56949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x v="4825"/>
    <n v="390450"/>
    <x v="1"/>
    <s v="200k - 1m"/>
    <x v="349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x v="4826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827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x v="4828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x v="4829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x v="4830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x v="4831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x v="4832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x v="2276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x v="4833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x v="604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x v="4834"/>
    <n v="390090"/>
    <x v="3"/>
    <s v="Over 1m"/>
    <x v="346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x v="4835"/>
    <n v="390090"/>
    <x v="3"/>
    <s v="Over 1m"/>
    <x v="346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x v="4836"/>
    <n v="390090"/>
    <x v="3"/>
    <s v="Over 1m"/>
    <x v="346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x v="4837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x v="4838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x v="4839"/>
    <n v="390090"/>
    <x v="3"/>
    <s v="Over 1m"/>
    <x v="346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x v="4840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x v="4841"/>
    <n v="392200"/>
    <x v="2"/>
    <s v="50k - 200k"/>
    <x v="353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x v="4842"/>
    <n v="392200"/>
    <x v="2"/>
    <s v="50k - 200k"/>
    <x v="353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x v="152"/>
    <n v="392200"/>
    <x v="2"/>
    <s v="50k - 200k"/>
    <x v="353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x v="2875"/>
    <n v="392200"/>
    <x v="2"/>
    <s v="50k - 200k"/>
    <x v="353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x v="1"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x v="4786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x v="4843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x v="4844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x v="4845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x v="219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x v="3571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x v="4846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x v="900"/>
    <n v="39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x v="4847"/>
    <n v="390580"/>
    <x v="1"/>
    <s v="200k - 1m"/>
    <x v="357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x v="514"/>
    <n v="390580"/>
    <x v="1"/>
    <s v="200k - 1m"/>
    <x v="357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x v="242"/>
    <n v="390580"/>
    <x v="1"/>
    <s v="200k - 1m"/>
    <x v="357"/>
    <n v="387550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x v="267"/>
    <n v="390580"/>
    <x v="1"/>
    <s v="200k - 1m"/>
    <x v="357"/>
    <n v="3875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x v="4848"/>
    <n v="39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x v="4849"/>
    <n v="390580"/>
    <x v="1"/>
    <s v="200k - 1m"/>
    <x v="357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x v="65"/>
    <n v="390580"/>
    <x v="1"/>
    <s v="200k - 1m"/>
    <x v="357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x v="635"/>
    <n v="390580"/>
    <x v="1"/>
    <s v="200k - 1m"/>
    <x v="357"/>
    <n v="387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x v="979"/>
    <n v="390580"/>
    <x v="1"/>
    <s v="200k - 1m"/>
    <x v="357"/>
    <n v="387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x v="4850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x v="4851"/>
    <n v="390320"/>
    <x v="3"/>
    <s v="Over 1m"/>
    <x v="356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x v="4852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x v="4853"/>
    <n v="390320"/>
    <x v="3"/>
    <s v="Over 1m"/>
    <x v="356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x v="485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x v="4855"/>
    <n v="394460"/>
    <x v="2"/>
    <s v="50k - 200k"/>
    <x v="359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x v="4856"/>
    <n v="399670"/>
    <x v="2"/>
    <s v="50k - 200k"/>
    <x v="355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x v="4857"/>
    <n v="399670"/>
    <x v="2"/>
    <s v="50k - 200k"/>
    <x v="355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x v="4858"/>
    <n v="399670"/>
    <x v="2"/>
    <s v="50k - 200k"/>
    <x v="355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x v="1872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x v="4859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x v="277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x v="167"/>
    <n v="390210"/>
    <x v="3"/>
    <s v="Over 1m"/>
    <x v="206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x v="4860"/>
    <n v="390210"/>
    <x v="3"/>
    <s v="Over 1m"/>
    <x v="206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x v="1872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x v="4861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x v="4862"/>
    <n v="390350"/>
    <x v="1"/>
    <s v="200k - 1m"/>
    <x v="347"/>
    <n v="7240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x v="4863"/>
    <n v="390350"/>
    <x v="1"/>
    <s v="200k - 1m"/>
    <x v="347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x v="22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x v="4864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x v="29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x v="4865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x v="4866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x v="4867"/>
    <n v="390090"/>
    <x v="3"/>
    <s v="Over 1m"/>
    <x v="346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x v="242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x v="4868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x v="4869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x v="4870"/>
    <n v="390320"/>
    <x v="3"/>
    <s v="Over 1m"/>
    <x v="356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x v="1"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x v="4871"/>
    <n v="390580"/>
    <x v="1"/>
    <s v="200k - 1m"/>
    <x v="357"/>
    <n v="387550"/>
    <s v="11701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x v="1"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x v="29"/>
    <n v="390580"/>
    <x v="1"/>
    <s v="200k - 1m"/>
    <x v="357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x v="51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x v="4872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x v="4873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x v="51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x v="51"/>
    <n v="390090"/>
    <x v="3"/>
    <s v="Over 1m"/>
    <x v="346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x v="4874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x v="4875"/>
    <n v="390210"/>
    <x v="3"/>
    <s v="Over 1m"/>
    <x v="206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x v="51"/>
    <n v="390210"/>
    <x v="3"/>
    <s v="Over 1m"/>
    <x v="206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x v="4876"/>
    <n v="390210"/>
    <x v="3"/>
    <s v="Over 1m"/>
    <x v="206"/>
    <n v="1624827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x v="4877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x v="1"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x v="51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x v="1"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x v="4878"/>
    <n v="39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x v="1"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x v="4879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x v="1"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x v="4880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x v="479"/>
    <n v="390210"/>
    <x v="3"/>
    <s v="Over 1m"/>
    <x v="206"/>
    <n v="1624827"/>
    <s v="11300"/>
    <s v="  "/>
    <m/>
    <s v="N"/>
    <s v="1136"/>
    <x v="0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x v="1"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x v="291"/>
    <n v="391180"/>
    <x v="1"/>
    <s v="200k - 1m"/>
    <x v="207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x v="1"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x v="4881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x v="1"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x v="4882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x v="1"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x v="4883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x v="590"/>
    <n v="390870"/>
    <x v="1"/>
    <s v="200k - 1m"/>
    <x v="348"/>
    <n v="279245"/>
    <s v="11400"/>
    <s v="OR"/>
    <s v="OTHER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x v="4884"/>
    <n v="390870"/>
    <x v="1"/>
    <s v="200k - 1m"/>
    <x v="348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x v="4885"/>
    <n v="390870"/>
    <x v="1"/>
    <s v="200k - 1m"/>
    <x v="348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x v="1126"/>
    <n v="390500"/>
    <x v="1"/>
    <s v="200k - 1m"/>
    <x v="249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x v="279"/>
    <n v="390500"/>
    <x v="1"/>
    <s v="200k - 1m"/>
    <x v="249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x v="1"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x v="4886"/>
    <n v="390350"/>
    <x v="1"/>
    <s v="200k - 1m"/>
    <x v="347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x v="1"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x v="4887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x v="1"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x v="4888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x v="4889"/>
    <n v="390870"/>
    <x v="1"/>
    <s v="200k - 1m"/>
    <x v="348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x v="1"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x v="489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x v="789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x v="4891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x v="4892"/>
    <n v="392030"/>
    <x v="2"/>
    <s v="50k - 200k"/>
    <x v="352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x v="1863"/>
    <n v="392030"/>
    <x v="2"/>
    <s v="50k - 200k"/>
    <x v="352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x v="4893"/>
    <n v="392030"/>
    <x v="2"/>
    <s v="50k - 200k"/>
    <x v="352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x v="4894"/>
    <n v="392030"/>
    <x v="2"/>
    <s v="50k - 200k"/>
    <x v="352"/>
    <n v="7088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x v="4895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x v="1"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x v="1140"/>
    <n v="391910"/>
    <x v="2"/>
    <s v="50k - 200k"/>
    <x v="351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x v="4896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x v="4897"/>
    <n v="392380"/>
    <x v="2"/>
    <s v="50k - 200k"/>
    <x v="354"/>
    <n v="7285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x v="4898"/>
    <n v="392380"/>
    <x v="2"/>
    <s v="50k - 200k"/>
    <x v="354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x v="4899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x v="1"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x v="2000"/>
    <n v="390450"/>
    <x v="1"/>
    <s v="200k - 1m"/>
    <x v="349"/>
    <n v="56949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x v="1"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x v="4900"/>
    <n v="390580"/>
    <x v="1"/>
    <s v="200k - 1m"/>
    <x v="357"/>
    <n v="38755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x v="1"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x v="4901"/>
    <n v="390350"/>
    <x v="1"/>
    <s v="200k - 1m"/>
    <x v="347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x v="1"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x v="4902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x v="4903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x v="1"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x v="4904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x v="1"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x v="309"/>
    <n v="392200"/>
    <x v="2"/>
    <s v="50k - 200k"/>
    <x v="353"/>
    <n v="752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x v="1"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x v="2289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x v="787"/>
    <n v="390870"/>
    <x v="1"/>
    <s v="200k - 1m"/>
    <x v="348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x v="4905"/>
    <n v="390870"/>
    <x v="1"/>
    <s v="200k - 1m"/>
    <x v="348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x v="427"/>
    <n v="390500"/>
    <x v="1"/>
    <s v="200k - 1m"/>
    <x v="249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x v="1908"/>
    <n v="390500"/>
    <x v="1"/>
    <s v="200k - 1m"/>
    <x v="249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x v="4906"/>
    <n v="390500"/>
    <x v="1"/>
    <s v="200k - 1m"/>
    <x v="249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x v="1"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x v="3299"/>
    <n v="390090"/>
    <x v="3"/>
    <s v="Over 1m"/>
    <x v="346"/>
    <n v="178067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x v="1"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x v="211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x v="4907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x v="4908"/>
    <n v="400000"/>
    <x v="0"/>
    <s v="Under 50k"/>
    <x v="360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x v="2432"/>
    <n v="400000"/>
    <x v="0"/>
    <s v="Under 50k"/>
    <x v="360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x v="4909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x v="491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x v="4911"/>
    <n v="400000"/>
    <x v="0"/>
    <s v="Under 50k"/>
    <x v="360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x v="4912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x v="334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x v="4913"/>
    <n v="400000"/>
    <x v="0"/>
    <s v="Under 50k"/>
    <x v="360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x v="4914"/>
    <n v="400000"/>
    <x v="0"/>
    <s v="Under 50k"/>
    <x v="36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x v="4915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x v="4916"/>
    <n v="400430"/>
    <x v="1"/>
    <s v="200k - 1m"/>
    <x v="361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x v="4917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x v="4918"/>
    <n v="400430"/>
    <x v="1"/>
    <s v="200k - 1m"/>
    <x v="361"/>
    <n v="861505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x v="4919"/>
    <n v="401880"/>
    <x v="2"/>
    <s v="50k - 200k"/>
    <x v="362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x v="4920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x v="2366"/>
    <n v="430170"/>
    <x v="2"/>
    <s v="50k - 200k"/>
    <x v="363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x v="4921"/>
    <n v="400600"/>
    <x v="1"/>
    <s v="200k - 1m"/>
    <x v="364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x v="989"/>
    <n v="400600"/>
    <x v="1"/>
    <s v="200k - 1m"/>
    <x v="364"/>
    <n v="655479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x v="4922"/>
    <n v="400600"/>
    <x v="1"/>
    <s v="200k - 1m"/>
    <x v="364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x v="635"/>
    <n v="400600"/>
    <x v="1"/>
    <s v="200k - 1m"/>
    <x v="364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x v="29"/>
    <n v="400600"/>
    <x v="1"/>
    <s v="200k - 1m"/>
    <x v="364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x v="4923"/>
    <n v="400600"/>
    <x v="1"/>
    <s v="200k - 1m"/>
    <x v="364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x v="4924"/>
    <n v="400600"/>
    <x v="1"/>
    <s v="200k - 1m"/>
    <x v="364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x v="4925"/>
    <n v="400600"/>
    <x v="1"/>
    <s v="200k - 1m"/>
    <x v="364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x v="4926"/>
    <n v="400600"/>
    <x v="1"/>
    <s v="200k - 1m"/>
    <x v="364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x v="4927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x v="4928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x v="4929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x v="4930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x v="4931"/>
    <n v="400430"/>
    <x v="1"/>
    <s v="200k - 1m"/>
    <x v="361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x v="4932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x v="4933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x v="4934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x v="4935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x v="4936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x v="4937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x v="51"/>
    <n v="400000"/>
    <x v="0"/>
    <s v="Under 50k"/>
    <x v="360"/>
    <n v="0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x v="51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x v="51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x v="4938"/>
    <n v="400000"/>
    <x v="0"/>
    <s v="Under 50k"/>
    <x v="360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x v="51"/>
    <n v="400000"/>
    <x v="0"/>
    <s v="Under 50k"/>
    <x v="360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x v="51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x v="4939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x v="51"/>
    <n v="400000"/>
    <x v="0"/>
    <s v="Under 50k"/>
    <x v="360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x v="51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x v="51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x v="1"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x v="4940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x v="1"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x v="4941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x v="1"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x v="494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x v="4943"/>
    <n v="400000"/>
    <x v="0"/>
    <s v="Under 50k"/>
    <x v="36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x v="309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x v="707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x v="4944"/>
    <n v="400000"/>
    <x v="0"/>
    <s v="Under 50k"/>
    <x v="360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x v="4945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x v="1"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x v="4946"/>
    <n v="400000"/>
    <x v="0"/>
    <s v="Under 50k"/>
    <x v="360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x v="234"/>
    <n v="400000"/>
    <x v="0"/>
    <s v="Under 50k"/>
    <x v="36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x v="4947"/>
    <n v="400000"/>
    <x v="0"/>
    <s v="Under 50k"/>
    <x v="36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x v="4948"/>
    <n v="400000"/>
    <x v="0"/>
    <s v="Under 50k"/>
    <x v="360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x v="4949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x v="1028"/>
    <n v="400000"/>
    <x v="0"/>
    <s v="Under 50k"/>
    <x v="360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x v="1"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x v="4950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x v="26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x v="4951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x v="495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x v="4953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x v="4954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x v="4955"/>
    <n v="400000"/>
    <x v="0"/>
    <s v="Under 50k"/>
    <x v="360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x v="4956"/>
    <n v="400000"/>
    <x v="0"/>
    <s v="Under 50k"/>
    <x v="360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x v="4957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x v="4958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x v="4959"/>
    <n v="400000"/>
    <x v="0"/>
    <s v="Under 50k"/>
    <x v="360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x v="215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x v="496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x v="1"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x v="4961"/>
    <n v="400000"/>
    <x v="0"/>
    <s v="Under 50k"/>
    <x v="360"/>
    <n v="0"/>
    <s v="62000"/>
    <s v="OR"/>
    <s v="OTHER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x v="1"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x v="4962"/>
    <n v="400000"/>
    <x v="0"/>
    <s v="Under 50k"/>
    <x v="360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x v="1"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x v="4963"/>
    <n v="400000"/>
    <x v="0"/>
    <s v="Under 50k"/>
    <x v="360"/>
    <n v="0"/>
    <s v="300-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x v="1"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x v="4964"/>
    <n v="400000"/>
    <x v="0"/>
    <s v="Under 50k"/>
    <x v="360"/>
    <n v="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x v="1"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x v="4965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x v="4966"/>
    <n v="400000"/>
    <x v="0"/>
    <s v="Under 50k"/>
    <x v="36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x v="1587"/>
    <n v="400000"/>
    <x v="0"/>
    <s v="Under 50k"/>
    <x v="360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x v="29"/>
    <n v="400000"/>
    <x v="0"/>
    <s v="Under 50k"/>
    <x v="360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x v="708"/>
    <n v="400000"/>
    <x v="0"/>
    <s v="Under 50k"/>
    <x v="360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x v="4967"/>
    <n v="400000"/>
    <x v="0"/>
    <s v="Under 50k"/>
    <x v="360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x v="4968"/>
    <n v="400000"/>
    <x v="0"/>
    <s v="Under 50k"/>
    <x v="360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x v="4969"/>
    <n v="400000"/>
    <x v="0"/>
    <s v="Under 50k"/>
    <x v="360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x v="4970"/>
    <n v="400000"/>
    <x v="0"/>
    <s v="Under 50k"/>
    <x v="360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x v="4971"/>
    <n v="400000"/>
    <x v="0"/>
    <s v="Under 50k"/>
    <x v="360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x v="4972"/>
    <n v="400000"/>
    <x v="0"/>
    <s v="Under 50k"/>
    <x v="360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x v="4973"/>
    <n v="400000"/>
    <x v="0"/>
    <s v="Under 50k"/>
    <x v="360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x v="4974"/>
    <n v="400000"/>
    <x v="0"/>
    <s v="Under 50k"/>
    <x v="360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x v="4975"/>
    <n v="400000"/>
    <x v="0"/>
    <s v="Under 50k"/>
    <x v="360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x v="4976"/>
    <n v="400000"/>
    <x v="0"/>
    <s v="Under 50k"/>
    <x v="360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x v="4977"/>
    <n v="400000"/>
    <x v="0"/>
    <s v="Under 50k"/>
    <x v="360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x v="582"/>
    <n v="400600"/>
    <x v="1"/>
    <s v="200k - 1m"/>
    <x v="364"/>
    <n v="65547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x v="4978"/>
    <n v="400600"/>
    <x v="1"/>
    <s v="200k - 1m"/>
    <x v="364"/>
    <n v="655479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x v="4979"/>
    <n v="400600"/>
    <x v="1"/>
    <s v="200k - 1m"/>
    <x v="364"/>
    <n v="655479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x v="4980"/>
    <n v="400600"/>
    <x v="1"/>
    <s v="200k - 1m"/>
    <x v="364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x v="4981"/>
    <n v="400600"/>
    <x v="1"/>
    <s v="200k - 1m"/>
    <x v="364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x v="1786"/>
    <n v="400600"/>
    <x v="1"/>
    <s v="200k - 1m"/>
    <x v="364"/>
    <n v="6554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x v="4982"/>
    <n v="400600"/>
    <x v="1"/>
    <s v="200k - 1m"/>
    <x v="364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x v="108"/>
    <n v="400600"/>
    <x v="1"/>
    <s v="200k - 1m"/>
    <x v="364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x v="108"/>
    <n v="400600"/>
    <x v="1"/>
    <s v="200k - 1m"/>
    <x v="364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x v="108"/>
    <n v="400600"/>
    <x v="1"/>
    <s v="200k - 1m"/>
    <x v="364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x v="108"/>
    <n v="400600"/>
    <x v="1"/>
    <s v="200k - 1m"/>
    <x v="364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x v="4983"/>
    <n v="400600"/>
    <x v="1"/>
    <s v="200k - 1m"/>
    <x v="364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x v="431"/>
    <n v="400600"/>
    <x v="1"/>
    <s v="200k - 1m"/>
    <x v="364"/>
    <n v="6554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x v="3777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x v="4984"/>
    <n v="401880"/>
    <x v="2"/>
    <s v="50k - 200k"/>
    <x v="362"/>
    <n v="9445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x v="4985"/>
    <n v="401880"/>
    <x v="2"/>
    <s v="50k - 200k"/>
    <x v="362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x v="4986"/>
    <n v="401880"/>
    <x v="2"/>
    <s v="50k - 200k"/>
    <x v="362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x v="4987"/>
    <n v="401880"/>
    <x v="2"/>
    <s v="50k - 200k"/>
    <x v="362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x v="4988"/>
    <n v="401880"/>
    <x v="2"/>
    <s v="50k - 200k"/>
    <x v="362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x v="3585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x v="4989"/>
    <n v="403170"/>
    <x v="2"/>
    <s v="50k - 200k"/>
    <x v="363"/>
    <n v="103898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x v="4990"/>
    <n v="403170"/>
    <x v="2"/>
    <s v="50k - 200k"/>
    <x v="363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x v="4991"/>
    <n v="403170"/>
    <x v="2"/>
    <s v="50k - 200k"/>
    <x v="363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x v="4992"/>
    <n v="403170"/>
    <x v="2"/>
    <s v="50k - 200k"/>
    <x v="363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x v="4993"/>
    <n v="403170"/>
    <x v="2"/>
    <s v="50k - 200k"/>
    <x v="363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x v="4994"/>
    <n v="403170"/>
    <x v="2"/>
    <s v="50k - 200k"/>
    <x v="363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x v="4995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x v="4996"/>
    <n v="401880"/>
    <x v="2"/>
    <s v="50k - 200k"/>
    <x v="362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x v="4997"/>
    <n v="401880"/>
    <x v="2"/>
    <s v="50k - 200k"/>
    <x v="362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x v="4998"/>
    <n v="401880"/>
    <x v="2"/>
    <s v="50k - 200k"/>
    <x v="362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x v="4999"/>
    <n v="410280"/>
    <x v="3"/>
    <s v="Over 1m"/>
    <x v="100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x v="5000"/>
    <n v="410280"/>
    <x v="3"/>
    <s v="Over 1m"/>
    <x v="100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x v="5001"/>
    <n v="410280"/>
    <x v="3"/>
    <s v="Over 1m"/>
    <x v="100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x v="5002"/>
    <n v="410280"/>
    <x v="3"/>
    <s v="Over 1m"/>
    <x v="100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x v="5003"/>
    <n v="410280"/>
    <x v="3"/>
    <s v="Over 1m"/>
    <x v="100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x v="5004"/>
    <n v="410280"/>
    <x v="3"/>
    <s v="Over 1m"/>
    <x v="100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x v="5005"/>
    <n v="410280"/>
    <x v="3"/>
    <s v="Over 1m"/>
    <x v="100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x v="5006"/>
    <n v="41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x v="5007"/>
    <n v="41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x v="5008"/>
    <n v="410280"/>
    <x v="3"/>
    <s v="Over 1m"/>
    <x v="100"/>
    <n v="1849898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x v="5009"/>
    <n v="411440"/>
    <x v="1"/>
    <s v="200k - 1m"/>
    <x v="365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x v="5010"/>
    <n v="411440"/>
    <x v="1"/>
    <s v="200k - 1m"/>
    <x v="365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x v="242"/>
    <n v="411440"/>
    <x v="1"/>
    <s v="200k - 1m"/>
    <x v="365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x v="5011"/>
    <n v="411440"/>
    <x v="1"/>
    <s v="200k - 1m"/>
    <x v="365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x v="5012"/>
    <n v="411440"/>
    <x v="1"/>
    <s v="200k - 1m"/>
    <x v="365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x v="5013"/>
    <n v="411440"/>
    <x v="1"/>
    <s v="200k - 1m"/>
    <x v="365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x v="5014"/>
    <n v="411440"/>
    <x v="1"/>
    <s v="200k - 1m"/>
    <x v="365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x v="0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x v="5015"/>
    <n v="411440"/>
    <x v="1"/>
    <s v="200k - 1m"/>
    <x v="365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x v="0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x v="5016"/>
    <n v="411440"/>
    <x v="1"/>
    <s v="200k - 1m"/>
    <x v="365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x v="5017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x v="155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x v="47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x v="0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x v="5018"/>
    <n v="411440"/>
    <x v="1"/>
    <s v="200k - 1m"/>
    <x v="365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x v="3712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x v="5019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x v="5020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x v="5021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x v="1018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x v="5022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x v="5023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x v="5024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x v="5025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x v="5026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x v="51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x v="5027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x v="51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x v="5028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x v="51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x v="51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x v="51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x v="51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x v="51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x v="1"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x v="5029"/>
    <n v="410280"/>
    <x v="3"/>
    <s v="Over 1m"/>
    <x v="100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x v="1"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x v="5030"/>
    <n v="411440"/>
    <x v="1"/>
    <s v="200k - 1m"/>
    <x v="365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x v="5031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x v="5032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x v="5032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3"/>
    <n v="410000"/>
    <x v="0"/>
    <s v="Under 50k"/>
    <x v="366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4"/>
    <n v="413560"/>
    <x v="2"/>
    <s v="50k - 200k"/>
    <x v="368"/>
    <n v="15408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5"/>
    <n v="413930"/>
    <x v="2"/>
    <s v="50k - 200k"/>
    <x v="369"/>
    <n v="6243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6"/>
    <n v="419550"/>
    <x v="2"/>
    <s v="50k - 200k"/>
    <x v="370"/>
    <n v="5699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x v="5037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x v="5038"/>
    <n v="413930"/>
    <x v="2"/>
    <s v="50k - 200k"/>
    <x v="369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x v="5039"/>
    <n v="410000"/>
    <x v="0"/>
    <s v="Under 50k"/>
    <x v="36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x v="51"/>
    <n v="410000"/>
    <x v="0"/>
    <s v="Under 50k"/>
    <x v="366"/>
    <n v="0"/>
    <s v="63400"/>
    <s v="  "/>
    <m/>
    <s v="N"/>
    <s v="1142"/>
    <x v="5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x v="51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x v="51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x v="51"/>
    <n v="410000"/>
    <x v="0"/>
    <s v="Under 50k"/>
    <x v="366"/>
    <n v="0"/>
    <s v="634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x v="51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x v="51"/>
    <n v="410000"/>
    <x v="0"/>
    <s v="Under 50k"/>
    <x v="36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x v="51"/>
    <n v="410000"/>
    <x v="0"/>
    <s v="Under 50k"/>
    <x v="366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x v="51"/>
    <n v="410000"/>
    <x v="0"/>
    <s v="Under 50k"/>
    <x v="366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x v="51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x v="5040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x v="51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x v="5041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x v="51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x v="51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x v="51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x v="51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x v="1"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x v="5042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x v="1"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x v="5043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x v="5044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x v="5045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x v="5046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x v="5047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x v="5048"/>
    <n v="410000"/>
    <x v="0"/>
    <s v="Under 50k"/>
    <x v="366"/>
    <n v="0"/>
    <s v="634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x v="635"/>
    <n v="410000"/>
    <x v="0"/>
    <s v="Under 50k"/>
    <x v="366"/>
    <n v="0"/>
    <s v="634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x v="5049"/>
    <n v="410000"/>
    <x v="0"/>
    <s v="Under 50k"/>
    <x v="366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x v="5050"/>
    <n v="410000"/>
    <x v="0"/>
    <s v="Under 50k"/>
    <x v="36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x v="5051"/>
    <n v="410000"/>
    <x v="0"/>
    <s v="Under 50k"/>
    <x v="366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x v="5052"/>
    <n v="410000"/>
    <x v="0"/>
    <s v="Under 50k"/>
    <x v="366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x v="5053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x v="5054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x v="5055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x v="5056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x v="5057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x v="5058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x v="198"/>
    <n v="414010"/>
    <x v="2"/>
    <s v="50k - 200k"/>
    <x v="371"/>
    <n v="8379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x v="5059"/>
    <n v="414010"/>
    <x v="2"/>
    <s v="50k - 200k"/>
    <x v="371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x v="5060"/>
    <n v="414010"/>
    <x v="2"/>
    <s v="50k - 200k"/>
    <x v="371"/>
    <n v="8379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x v="5061"/>
    <n v="414010"/>
    <x v="2"/>
    <s v="50k - 200k"/>
    <x v="371"/>
    <n v="8379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x v="5062"/>
    <n v="410280"/>
    <x v="3"/>
    <s v="Over 1m"/>
    <x v="100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x v="4948"/>
    <n v="410280"/>
    <x v="3"/>
    <s v="Over 1m"/>
    <x v="100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x v="5063"/>
    <n v="410280"/>
    <x v="3"/>
    <s v="Over 1m"/>
    <x v="100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x v="573"/>
    <n v="410280"/>
    <x v="3"/>
    <s v="Over 1m"/>
    <x v="100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x v="5064"/>
    <n v="410280"/>
    <x v="3"/>
    <s v="Over 1m"/>
    <x v="100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x v="5065"/>
    <n v="410280"/>
    <x v="3"/>
    <s v="Over 1m"/>
    <x v="100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x v="5066"/>
    <n v="410280"/>
    <x v="3"/>
    <s v="Over 1m"/>
    <x v="100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x v="51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x v="51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x v="5067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x v="0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x v="5068"/>
    <n v="411940"/>
    <x v="1"/>
    <s v="200k - 1m"/>
    <x v="367"/>
    <n v="23663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x v="5069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x v="5070"/>
    <n v="410000"/>
    <x v="0"/>
    <s v="Under 50k"/>
    <x v="366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x v="5071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x v="5072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x v="5073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x v="5074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x v="5075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x v="5076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x v="5077"/>
    <n v="410000"/>
    <x v="0"/>
    <s v="Under 50k"/>
    <x v="366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x v="5078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x v="5079"/>
    <n v="419550"/>
    <x v="2"/>
    <s v="50k - 200k"/>
    <x v="370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x v="0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x v="51"/>
    <n v="410280"/>
    <x v="3"/>
    <s v="Over 1m"/>
    <x v="100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x v="0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x v="5080"/>
    <n v="410280"/>
    <x v="3"/>
    <s v="Over 1m"/>
    <x v="100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x v="1"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x v="5081"/>
    <n v="411440"/>
    <x v="1"/>
    <s v="200k - 1m"/>
    <x v="365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x v="1"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x v="5082"/>
    <n v="411440"/>
    <x v="1"/>
    <s v="200k - 1m"/>
    <x v="365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x v="1"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x v="54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x v="5083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x v="5084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x v="508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x v="5086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x v="1"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x v="116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x v="116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x v="412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x v="1"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x v="5087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x v="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x v="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x v="5088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x v="51"/>
    <n v="410280"/>
    <x v="3"/>
    <s v="Over 1m"/>
    <x v="100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x v="5089"/>
    <n v="410280"/>
    <x v="3"/>
    <s v="Over 1m"/>
    <x v="100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x v="5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x v="5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x v="509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x v="5091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x v="5092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x v="5093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x v="5094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x v="5095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x v="5096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x v="5097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x v="5098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x v="5099"/>
    <n v="410000"/>
    <x v="0"/>
    <s v="Under 50k"/>
    <x v="366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x v="5100"/>
    <n v="410000"/>
    <x v="0"/>
    <s v="Under 50k"/>
    <x v="366"/>
    <n v="0"/>
    <s v="11100"/>
    <s v="OR"/>
    <s v="OTHER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x v="5101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x v="5102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x v="5103"/>
    <n v="410000"/>
    <x v="0"/>
    <s v="Under 50k"/>
    <x v="366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x v="5104"/>
    <n v="410000"/>
    <x v="0"/>
    <s v="Under 50k"/>
    <x v="366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x v="5105"/>
    <n v="410000"/>
    <x v="0"/>
    <s v="Under 50k"/>
    <x v="366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x v="5106"/>
    <n v="410000"/>
    <x v="0"/>
    <s v="Under 50k"/>
    <x v="366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x v="5107"/>
    <n v="410000"/>
    <x v="0"/>
    <s v="Under 50k"/>
    <x v="36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x v="5108"/>
    <n v="410000"/>
    <x v="0"/>
    <s v="Under 50k"/>
    <x v="36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x v="5109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x v="5110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x v="5111"/>
    <n v="410000"/>
    <x v="0"/>
    <s v="Under 50k"/>
    <x v="366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x v="5112"/>
    <n v="410000"/>
    <x v="0"/>
    <s v="Under 50k"/>
    <x v="366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x v="5113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x v="5114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x v="5115"/>
    <n v="410000"/>
    <x v="0"/>
    <s v="Under 50k"/>
    <x v="366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x v="5116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x v="2479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x v="5117"/>
    <n v="410280"/>
    <x v="3"/>
    <s v="Over 1m"/>
    <x v="100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x v="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x v="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x v="5118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x v="5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x v="5119"/>
    <n v="410280"/>
    <x v="3"/>
    <s v="Over 1m"/>
    <x v="100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x v="1"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x v="1817"/>
    <n v="415160"/>
    <x v="2"/>
    <s v="50k - 200k"/>
    <x v="372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x v="1"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x v="5120"/>
    <n v="415160"/>
    <x v="2"/>
    <s v="50k - 200k"/>
    <x v="372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x v="51"/>
    <n v="419550"/>
    <x v="2"/>
    <s v="50k - 200k"/>
    <x v="370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x v="5121"/>
    <n v="419550"/>
    <x v="2"/>
    <s v="50k - 200k"/>
    <x v="370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x v="242"/>
    <n v="419550"/>
    <x v="2"/>
    <s v="50k - 200k"/>
    <x v="370"/>
    <n v="56997"/>
    <s v="11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x v="51"/>
    <n v="419550"/>
    <x v="2"/>
    <s v="50k - 200k"/>
    <x v="370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x v="51"/>
    <n v="419550"/>
    <x v="2"/>
    <s v="50k - 200k"/>
    <x v="370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x v="5122"/>
    <n v="419550"/>
    <x v="2"/>
    <s v="50k - 200k"/>
    <x v="370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x v="51"/>
    <n v="419550"/>
    <x v="2"/>
    <s v="50k - 200k"/>
    <x v="370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x v="5123"/>
    <n v="419550"/>
    <x v="2"/>
    <s v="50k - 200k"/>
    <x v="370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x v="51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x v="51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x v="356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x v="5124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x v="51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x v="51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x v="167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x v="51"/>
    <n v="411440"/>
    <x v="1"/>
    <s v="200k - 1m"/>
    <x v="365"/>
    <n v="24742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x v="51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x v="51"/>
    <n v="411440"/>
    <x v="1"/>
    <s v="200k - 1m"/>
    <x v="365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x v="51"/>
    <n v="411440"/>
    <x v="1"/>
    <s v="200k - 1m"/>
    <x v="365"/>
    <n v="247421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x v="5125"/>
    <n v="411440"/>
    <x v="1"/>
    <s v="200k - 1m"/>
    <x v="365"/>
    <n v="2474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1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1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x v="5126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x v="5127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x v="51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x v="65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x v="51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x v="5128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x v="1"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x v="3644"/>
    <n v="413930"/>
    <x v="2"/>
    <s v="50k - 200k"/>
    <x v="369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x v="1"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x v="5129"/>
    <n v="414050"/>
    <x v="2"/>
    <s v="50k - 200k"/>
    <x v="373"/>
    <n v="55805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x v="5130"/>
    <n v="413930"/>
    <x v="2"/>
    <s v="50k - 200k"/>
    <x v="369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x v="5131"/>
    <n v="413930"/>
    <x v="2"/>
    <s v="50k - 200k"/>
    <x v="369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x v="5132"/>
    <n v="413930"/>
    <x v="2"/>
    <s v="50k - 200k"/>
    <x v="369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x v="624"/>
    <n v="413560"/>
    <x v="2"/>
    <s v="50k - 200k"/>
    <x v="368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x v="5133"/>
    <n v="413560"/>
    <x v="2"/>
    <s v="50k - 200k"/>
    <x v="368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x v="2552"/>
    <n v="413560"/>
    <x v="2"/>
    <s v="50k - 200k"/>
    <x v="368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x v="2250"/>
    <n v="414010"/>
    <x v="2"/>
    <s v="50k - 200k"/>
    <x v="371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x v="635"/>
    <n v="414010"/>
    <x v="2"/>
    <s v="50k - 200k"/>
    <x v="371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x v="5134"/>
    <n v="414010"/>
    <x v="2"/>
    <s v="50k - 200k"/>
    <x v="371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x v="167"/>
    <n v="414010"/>
    <x v="2"/>
    <s v="50k - 200k"/>
    <x v="371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x v="2312"/>
    <n v="414010"/>
    <x v="2"/>
    <s v="50k - 200k"/>
    <x v="371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x v="5135"/>
    <n v="414010"/>
    <x v="2"/>
    <s v="50k - 200k"/>
    <x v="371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x v="623"/>
    <n v="414010"/>
    <x v="2"/>
    <s v="50k - 200k"/>
    <x v="371"/>
    <n v="8379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x v="51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x v="51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x v="5136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x v="1"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x v="5137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x v="277"/>
    <n v="411940"/>
    <x v="1"/>
    <s v="200k - 1m"/>
    <x v="367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x v="5138"/>
    <n v="411940"/>
    <x v="1"/>
    <s v="200k - 1m"/>
    <x v="367"/>
    <n v="236632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x v="51"/>
    <n v="413560"/>
    <x v="2"/>
    <s v="50k - 200k"/>
    <x v="368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x v="5139"/>
    <n v="413560"/>
    <x v="2"/>
    <s v="50k - 200k"/>
    <x v="368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x v="780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x v="5140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x v="71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x v="5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x v="392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x v="51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x v="51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x v="39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x v="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x v="5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x v="5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x v="5141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x v="65"/>
    <n v="410280"/>
    <x v="3"/>
    <s v="Over 1m"/>
    <x v="100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x v="51"/>
    <n v="411440"/>
    <x v="1"/>
    <s v="200k - 1m"/>
    <x v="365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x v="51"/>
    <n v="411440"/>
    <x v="1"/>
    <s v="200k - 1m"/>
    <x v="365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x v="51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x v="51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x v="51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x v="51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x v="51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x v="51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x v="5142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x v="5143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x v="5144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x v="51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x v="51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x v="51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x v="5145"/>
    <n v="415160"/>
    <x v="2"/>
    <s v="50k - 200k"/>
    <x v="372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x v="5146"/>
    <n v="415160"/>
    <x v="2"/>
    <s v="50k - 200k"/>
    <x v="372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x v="5147"/>
    <n v="415160"/>
    <x v="2"/>
    <s v="50k - 200k"/>
    <x v="372"/>
    <n v="5052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x v="5148"/>
    <n v="415160"/>
    <x v="2"/>
    <s v="50k - 200k"/>
    <x v="372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x v="1"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x v="5149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x v="5150"/>
    <n v="410000"/>
    <x v="0"/>
    <s v="Under 50k"/>
    <x v="366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x v="275"/>
    <n v="410000"/>
    <x v="0"/>
    <s v="Under 50k"/>
    <x v="366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x v="297"/>
    <n v="410000"/>
    <x v="0"/>
    <s v="Under 50k"/>
    <x v="366"/>
    <n v="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x v="5151"/>
    <n v="415160"/>
    <x v="2"/>
    <s v="50k - 200k"/>
    <x v="372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x v="3355"/>
    <n v="411940"/>
    <x v="1"/>
    <s v="200k - 1m"/>
    <x v="367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x v="1"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x v="5152"/>
    <n v="413560"/>
    <x v="2"/>
    <s v="50k - 200k"/>
    <x v="368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x v="1"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x v="5153"/>
    <n v="413560"/>
    <x v="2"/>
    <s v="50k - 200k"/>
    <x v="368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x v="1"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x v="5154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x v="5155"/>
    <n v="420890"/>
    <x v="1"/>
    <s v="200k - 1m"/>
    <x v="374"/>
    <n v="4444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x v="5156"/>
    <n v="421650"/>
    <x v="1"/>
    <s v="200k - 1m"/>
    <x v="375"/>
    <n v="402004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x v="5157"/>
    <n v="420040"/>
    <x v="3"/>
    <s v="Over 1m"/>
    <x v="95"/>
    <n v="5441567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x v="5158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x v="5159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x v="277"/>
    <n v="422080"/>
    <x v="2"/>
    <s v="50k - 200k"/>
    <x v="376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x v="473"/>
    <n v="422080"/>
    <x v="2"/>
    <s v="50k - 200k"/>
    <x v="376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x v="435"/>
    <n v="421840"/>
    <x v="2"/>
    <s v="50k - 200k"/>
    <x v="377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x v="435"/>
    <n v="421840"/>
    <x v="2"/>
    <s v="50k - 200k"/>
    <x v="377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x v="5160"/>
    <n v="428490"/>
    <x v="2"/>
    <s v="50k - 200k"/>
    <x v="378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x v="295"/>
    <n v="428490"/>
    <x v="2"/>
    <s v="50k - 200k"/>
    <x v="378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x v="356"/>
    <n v="421160"/>
    <x v="2"/>
    <s v="50k - 200k"/>
    <x v="379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x v="356"/>
    <n v="421160"/>
    <x v="2"/>
    <s v="50k - 200k"/>
    <x v="379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x v="5161"/>
    <n v="420890"/>
    <x v="1"/>
    <s v="200k - 1m"/>
    <x v="374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x v="5162"/>
    <n v="420890"/>
    <x v="1"/>
    <s v="200k - 1m"/>
    <x v="374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x v="5163"/>
    <n v="421850"/>
    <x v="2"/>
    <s v="50k - 200k"/>
    <x v="380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x v="470"/>
    <n v="421850"/>
    <x v="2"/>
    <s v="50k - 200k"/>
    <x v="380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x v="5164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x v="5165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x v="5166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x v="163"/>
    <n v="423660"/>
    <x v="2"/>
    <s v="50k - 200k"/>
    <x v="381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x v="470"/>
    <n v="423660"/>
    <x v="2"/>
    <s v="50k - 200k"/>
    <x v="381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x v="5167"/>
    <n v="423590"/>
    <x v="2"/>
    <s v="50k - 200k"/>
    <x v="382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x v="5168"/>
    <n v="423590"/>
    <x v="2"/>
    <s v="50k - 200k"/>
    <x v="382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x v="5169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x v="5170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x v="5171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x v="5172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x v="5173"/>
    <n v="420000"/>
    <x v="0"/>
    <s v="Under 50k"/>
    <x v="38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x v="5174"/>
    <n v="420000"/>
    <x v="0"/>
    <s v="Under 50k"/>
    <x v="38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x v="5175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x v="5176"/>
    <n v="42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x v="5177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x v="5178"/>
    <n v="42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x v="5179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x v="5180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x v="5181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x v="5182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x v="5183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x v="5184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x v="5185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x v="5186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x v="5187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x v="5188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x v="5189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x v="159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x v="307"/>
    <n v="423840"/>
    <x v="2"/>
    <s v="50k - 200k"/>
    <x v="387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x v="473"/>
    <n v="423840"/>
    <x v="2"/>
    <s v="50k - 200k"/>
    <x v="387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x v="1635"/>
    <n v="423890"/>
    <x v="2"/>
    <s v="50k - 200k"/>
    <x v="388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x v="5190"/>
    <n v="423890"/>
    <x v="2"/>
    <s v="50k - 200k"/>
    <x v="388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x v="5191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x v="5192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x v="5193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x v="5194"/>
    <n v="421590"/>
    <x v="1"/>
    <s v="200k - 1m"/>
    <x v="390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x v="5195"/>
    <n v="421590"/>
    <x v="1"/>
    <s v="200k - 1m"/>
    <x v="390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x v="5196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x v="5197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x v="65"/>
    <n v="420000"/>
    <x v="0"/>
    <s v="Under 50k"/>
    <x v="383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x v="195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x v="236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x v="2366"/>
    <n v="420000"/>
    <x v="0"/>
    <s v="Under 50k"/>
    <x v="38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x v="5198"/>
    <n v="420000"/>
    <x v="0"/>
    <s v="Under 50k"/>
    <x v="383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x v="3082"/>
    <n v="420000"/>
    <x v="0"/>
    <s v="Under 50k"/>
    <x v="38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x v="2242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x v="163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x v="5199"/>
    <n v="420000"/>
    <x v="0"/>
    <s v="Under 50k"/>
    <x v="383"/>
    <n v="0"/>
    <s v="648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x v="51"/>
    <n v="420000"/>
    <x v="0"/>
    <s v="Under 50k"/>
    <x v="383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x v="51"/>
    <n v="420000"/>
    <x v="0"/>
    <s v="Under 50k"/>
    <x v="383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x v="5200"/>
    <n v="420000"/>
    <x v="0"/>
    <s v="Under 50k"/>
    <x v="383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x v="51"/>
    <n v="420000"/>
    <x v="0"/>
    <s v="Under 50k"/>
    <x v="38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x v="51"/>
    <n v="420000"/>
    <x v="0"/>
    <s v="Under 50k"/>
    <x v="38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x v="51"/>
    <n v="420000"/>
    <x v="0"/>
    <s v="Under 50k"/>
    <x v="38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x v="51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x v="51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x v="65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x v="5201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x v="5202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x v="1451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x v="5203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x v="5204"/>
    <n v="420000"/>
    <x v="0"/>
    <s v="Under 50k"/>
    <x v="38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x v="5205"/>
    <n v="420000"/>
    <x v="0"/>
    <s v="Under 50k"/>
    <x v="38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x v="5206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x v="5207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x v="5208"/>
    <n v="422080"/>
    <x v="2"/>
    <s v="50k - 200k"/>
    <x v="376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x v="5209"/>
    <n v="422080"/>
    <x v="2"/>
    <s v="50k - 200k"/>
    <x v="376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x v="41"/>
    <n v="422080"/>
    <x v="2"/>
    <s v="50k - 200k"/>
    <x v="376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x v="5210"/>
    <n v="422080"/>
    <x v="2"/>
    <s v="50k - 200k"/>
    <x v="376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x v="5211"/>
    <n v="422080"/>
    <x v="2"/>
    <s v="50k - 200k"/>
    <x v="376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x v="5212"/>
    <n v="422080"/>
    <x v="2"/>
    <s v="50k - 200k"/>
    <x v="376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x v="5213"/>
    <n v="422080"/>
    <x v="2"/>
    <s v="50k - 200k"/>
    <x v="376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x v="5214"/>
    <n v="422080"/>
    <x v="2"/>
    <s v="50k - 200k"/>
    <x v="376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x v="5215"/>
    <n v="422080"/>
    <x v="2"/>
    <s v="50k - 200k"/>
    <x v="376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x v="5216"/>
    <n v="422080"/>
    <x v="2"/>
    <s v="50k - 200k"/>
    <x v="376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x v="5217"/>
    <n v="422080"/>
    <x v="2"/>
    <s v="50k - 200k"/>
    <x v="376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x v="5218"/>
    <n v="422080"/>
    <x v="2"/>
    <s v="50k - 200k"/>
    <x v="376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x v="73"/>
    <n v="422080"/>
    <x v="2"/>
    <s v="50k - 200k"/>
    <x v="376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x v="5219"/>
    <n v="422080"/>
    <x v="2"/>
    <s v="50k - 200k"/>
    <x v="376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x v="5220"/>
    <n v="422080"/>
    <x v="2"/>
    <s v="50k - 200k"/>
    <x v="376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x v="5221"/>
    <n v="422080"/>
    <x v="2"/>
    <s v="50k - 200k"/>
    <x v="376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x v="5222"/>
    <n v="422080"/>
    <x v="2"/>
    <s v="50k - 200k"/>
    <x v="376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x v="30"/>
    <n v="422080"/>
    <x v="2"/>
    <s v="50k - 200k"/>
    <x v="376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x v="5223"/>
    <n v="422080"/>
    <x v="2"/>
    <s v="50k - 200k"/>
    <x v="376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x v="5224"/>
    <n v="422080"/>
    <x v="2"/>
    <s v="50k - 200k"/>
    <x v="376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x v="5225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x v="1"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x v="5226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x v="1"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x v="5227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x v="5228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x v="5229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x v="1"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x v="5230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x v="1"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x v="5231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x v="5232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x v="5233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x v="5234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x v="5235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x v="5236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x v="5237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x v="5238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x v="5239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x v="524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x v="5241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x v="524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x v="524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x v="5244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x v="524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x v="51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x v="5246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x v="1"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x v="5247"/>
    <n v="420040"/>
    <x v="3"/>
    <s v="Over 1m"/>
    <x v="95"/>
    <n v="5441567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x v="5248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x v="5249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x v="5250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x v="5251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x v="5252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x v="5253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x v="5254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x v="5255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x v="5256"/>
    <n v="420630"/>
    <x v="1"/>
    <s v="200k - 1m"/>
    <x v="318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x v="0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x v="5257"/>
    <n v="421170"/>
    <x v="1"/>
    <s v="200k - 1m"/>
    <x v="385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x v="0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x v="5258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x v="0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x v="5259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x v="526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x v="526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x v="0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x v="5261"/>
    <n v="420890"/>
    <x v="1"/>
    <s v="200k - 1m"/>
    <x v="374"/>
    <n v="44447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x v="1"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x v="26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x v="1"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x v="153"/>
    <n v="420000"/>
    <x v="0"/>
    <s v="Under 50k"/>
    <x v="383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x v="526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x v="116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x v="606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x v="5263"/>
    <n v="420040"/>
    <x v="3"/>
    <s v="Over 1m"/>
    <x v="95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x v="5264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x v="5265"/>
    <n v="420040"/>
    <x v="3"/>
    <s v="Over 1m"/>
    <x v="95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x v="5266"/>
    <n v="42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x v="2266"/>
    <n v="420040"/>
    <x v="3"/>
    <s v="Over 1m"/>
    <x v="95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x v="5267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x v="5268"/>
    <n v="420040"/>
    <x v="3"/>
    <s v="Over 1m"/>
    <x v="95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x v="5269"/>
    <n v="420040"/>
    <x v="3"/>
    <s v="Over 1m"/>
    <x v="95"/>
    <n v="5441567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x v="4898"/>
    <n v="420040"/>
    <x v="3"/>
    <s v="Over 1m"/>
    <x v="95"/>
    <n v="5441567"/>
    <s v="12701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x v="5270"/>
    <n v="420040"/>
    <x v="3"/>
    <s v="Over 1m"/>
    <x v="95"/>
    <n v="5441567"/>
    <s v="12702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x v="5271"/>
    <n v="420040"/>
    <x v="3"/>
    <s v="Over 1m"/>
    <x v="95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x v="5272"/>
    <n v="420040"/>
    <x v="3"/>
    <s v="Over 1m"/>
    <x v="95"/>
    <n v="5441567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x v="5273"/>
    <n v="420040"/>
    <x v="3"/>
    <s v="Over 1m"/>
    <x v="95"/>
    <n v="5441567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x v="5274"/>
    <n v="420040"/>
    <x v="3"/>
    <s v="Over 1m"/>
    <x v="95"/>
    <n v="5441567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x v="5275"/>
    <n v="420040"/>
    <x v="3"/>
    <s v="Over 1m"/>
    <x v="95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x v="5276"/>
    <n v="420040"/>
    <x v="3"/>
    <s v="Over 1m"/>
    <x v="95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x v="5277"/>
    <n v="420040"/>
    <x v="3"/>
    <s v="Over 1m"/>
    <x v="95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x v="5278"/>
    <n v="420040"/>
    <x v="3"/>
    <s v="Over 1m"/>
    <x v="95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x v="5279"/>
    <n v="420040"/>
    <x v="3"/>
    <s v="Over 1m"/>
    <x v="95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x v="5280"/>
    <n v="420040"/>
    <x v="3"/>
    <s v="Over 1m"/>
    <x v="95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x v="5281"/>
    <n v="420040"/>
    <x v="3"/>
    <s v="Over 1m"/>
    <x v="95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x v="1"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x v="5282"/>
    <n v="420040"/>
    <x v="3"/>
    <s v="Over 1m"/>
    <x v="95"/>
    <n v="5441567"/>
    <s v="51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x v="1"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x v="5283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x v="1"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x v="5284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x v="5285"/>
    <n v="420110"/>
    <x v="3"/>
    <s v="Over 1m"/>
    <x v="384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x v="5286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x v="3299"/>
    <n v="420110"/>
    <x v="3"/>
    <s v="Over 1m"/>
    <x v="384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x v="5287"/>
    <n v="420040"/>
    <x v="3"/>
    <s v="Over 1m"/>
    <x v="95"/>
    <n v="5441567"/>
    <s v="1217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x v="5288"/>
    <n v="420040"/>
    <x v="3"/>
    <s v="Over 1m"/>
    <x v="95"/>
    <n v="5441567"/>
    <s v="1217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x v="5289"/>
    <n v="420040"/>
    <x v="3"/>
    <s v="Over 1m"/>
    <x v="95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x v="5290"/>
    <n v="420040"/>
    <x v="3"/>
    <s v="Over 1m"/>
    <x v="95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x v="5291"/>
    <n v="420040"/>
    <x v="3"/>
    <s v="Over 1m"/>
    <x v="95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x v="5292"/>
    <n v="420040"/>
    <x v="3"/>
    <s v="Over 1m"/>
    <x v="95"/>
    <n v="5441567"/>
    <s v="12200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x v="5293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x v="5294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x v="5295"/>
    <n v="420040"/>
    <x v="3"/>
    <s v="Over 1m"/>
    <x v="95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x v="5296"/>
    <n v="420040"/>
    <x v="3"/>
    <s v="Over 1m"/>
    <x v="95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x v="5297"/>
    <n v="420040"/>
    <x v="3"/>
    <s v="Over 1m"/>
    <x v="95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x v="5298"/>
    <n v="421850"/>
    <x v="2"/>
    <s v="50k - 200k"/>
    <x v="380"/>
    <n v="69014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x v="236"/>
    <n v="421850"/>
    <x v="2"/>
    <s v="50k - 200k"/>
    <x v="380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x v="250"/>
    <n v="421850"/>
    <x v="2"/>
    <s v="50k - 200k"/>
    <x v="380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x v="2932"/>
    <n v="421850"/>
    <x v="2"/>
    <s v="50k - 200k"/>
    <x v="380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x v="65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x v="581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x v="5299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x v="53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x v="1"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x v="1"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x v="530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x v="5302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x v="530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x v="51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x v="5304"/>
    <n v="420110"/>
    <x v="3"/>
    <s v="Over 1m"/>
    <x v="384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x v="51"/>
    <n v="420110"/>
    <x v="3"/>
    <s v="Over 1m"/>
    <x v="384"/>
    <n v="1733853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x v="51"/>
    <n v="423890"/>
    <x v="2"/>
    <s v="50k - 200k"/>
    <x v="388"/>
    <n v="513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x v="51"/>
    <n v="423890"/>
    <x v="2"/>
    <s v="50k - 200k"/>
    <x v="388"/>
    <n v="5137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x v="5305"/>
    <n v="423890"/>
    <x v="2"/>
    <s v="50k - 200k"/>
    <x v="388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x v="5306"/>
    <n v="420580"/>
    <x v="1"/>
    <s v="200k - 1m"/>
    <x v="357"/>
    <n v="38755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x v="35"/>
    <n v="420580"/>
    <x v="1"/>
    <s v="200k - 1m"/>
    <x v="357"/>
    <n v="38755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x v="51"/>
    <n v="42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x v="51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x v="51"/>
    <n v="420580"/>
    <x v="1"/>
    <s v="200k - 1m"/>
    <x v="357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x v="60"/>
    <n v="42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x v="5307"/>
    <n v="420580"/>
    <x v="1"/>
    <s v="200k - 1m"/>
    <x v="357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x v="5308"/>
    <n v="420580"/>
    <x v="1"/>
    <s v="200k - 1m"/>
    <x v="357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x v="51"/>
    <n v="420580"/>
    <x v="1"/>
    <s v="200k - 1m"/>
    <x v="357"/>
    <n v="3875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x v="5309"/>
    <n v="428490"/>
    <x v="2"/>
    <s v="50k - 200k"/>
    <x v="378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x v="494"/>
    <n v="429620"/>
    <x v="1"/>
    <s v="200k - 1m"/>
    <x v="386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x v="195"/>
    <n v="429620"/>
    <x v="1"/>
    <s v="200k - 1m"/>
    <x v="386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x v="5310"/>
    <n v="429620"/>
    <x v="1"/>
    <s v="200k - 1m"/>
    <x v="386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x v="5311"/>
    <n v="429620"/>
    <x v="1"/>
    <s v="200k - 1m"/>
    <x v="386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x v="5312"/>
    <n v="429620"/>
    <x v="1"/>
    <s v="200k - 1m"/>
    <x v="386"/>
    <n v="38150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x v="5313"/>
    <n v="428490"/>
    <x v="2"/>
    <s v="50k - 200k"/>
    <x v="378"/>
    <n v="543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x v="5314"/>
    <n v="421160"/>
    <x v="2"/>
    <s v="50k - 200k"/>
    <x v="379"/>
    <n v="196611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x v="5315"/>
    <n v="421160"/>
    <x v="2"/>
    <s v="50k - 200k"/>
    <x v="379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x v="171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x v="65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x v="5316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x v="5317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x v="603"/>
    <n v="420630"/>
    <x v="1"/>
    <s v="200k - 1m"/>
    <x v="318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x v="65"/>
    <n v="420630"/>
    <x v="1"/>
    <s v="200k - 1m"/>
    <x v="318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x v="5318"/>
    <n v="420630"/>
    <x v="1"/>
    <s v="200k - 1m"/>
    <x v="318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x v="545"/>
    <n v="42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x v="5319"/>
    <n v="420630"/>
    <x v="1"/>
    <s v="200k - 1m"/>
    <x v="318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x v="5320"/>
    <n v="420630"/>
    <x v="1"/>
    <s v="200k - 1m"/>
    <x v="318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x v="2388"/>
    <n v="420630"/>
    <x v="1"/>
    <s v="200k - 1m"/>
    <x v="318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x v="254"/>
    <n v="420630"/>
    <x v="1"/>
    <s v="200k - 1m"/>
    <x v="318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x v="5321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x v="5322"/>
    <n v="421850"/>
    <x v="2"/>
    <s v="50k - 200k"/>
    <x v="380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x v="5323"/>
    <n v="421850"/>
    <x v="2"/>
    <s v="50k - 200k"/>
    <x v="380"/>
    <n v="6901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x v="5324"/>
    <n v="421850"/>
    <x v="2"/>
    <s v="50k - 200k"/>
    <x v="380"/>
    <n v="6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x v="5325"/>
    <n v="422540"/>
    <x v="2"/>
    <s v="50k - 200k"/>
    <x v="389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x v="424"/>
    <n v="422540"/>
    <x v="2"/>
    <s v="50k - 200k"/>
    <x v="389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x v="5326"/>
    <n v="422540"/>
    <x v="2"/>
    <s v="50k - 200k"/>
    <x v="389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x v="5327"/>
    <n v="422540"/>
    <x v="2"/>
    <s v="50k - 200k"/>
    <x v="389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x v="5328"/>
    <n v="422540"/>
    <x v="2"/>
    <s v="50k - 200k"/>
    <x v="389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x v="5329"/>
    <n v="422540"/>
    <x v="2"/>
    <s v="50k - 200k"/>
    <x v="389"/>
    <n v="5614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x v="5330"/>
    <n v="422540"/>
    <x v="2"/>
    <s v="50k - 200k"/>
    <x v="389"/>
    <n v="561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x v="5331"/>
    <n v="423590"/>
    <x v="2"/>
    <s v="50k - 200k"/>
    <x v="382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x v="5332"/>
    <n v="420110"/>
    <x v="3"/>
    <s v="Over 1m"/>
    <x v="384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x v="5333"/>
    <n v="420040"/>
    <x v="3"/>
    <s v="Over 1m"/>
    <x v="95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x v="5334"/>
    <n v="420040"/>
    <x v="3"/>
    <s v="Over 1m"/>
    <x v="95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x v="5335"/>
    <n v="420040"/>
    <x v="3"/>
    <s v="Over 1m"/>
    <x v="95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x v="5336"/>
    <n v="420040"/>
    <x v="3"/>
    <s v="Over 1m"/>
    <x v="95"/>
    <n v="5441567"/>
    <s v="11702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x v="5337"/>
    <n v="420040"/>
    <x v="3"/>
    <s v="Over 1m"/>
    <x v="95"/>
    <n v="5441567"/>
    <s v="11703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x v="5338"/>
    <n v="420040"/>
    <x v="3"/>
    <s v="Over 1m"/>
    <x v="95"/>
    <n v="5441567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x v="5339"/>
    <n v="420040"/>
    <x v="3"/>
    <s v="Over 1m"/>
    <x v="95"/>
    <n v="5441567"/>
    <s v="117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x v="5340"/>
    <n v="420040"/>
    <x v="3"/>
    <s v="Over 1m"/>
    <x v="95"/>
    <n v="5441567"/>
    <s v="11703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x v="5341"/>
    <n v="420040"/>
    <x v="3"/>
    <s v="Over 1m"/>
    <x v="95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x v="51"/>
    <n v="420040"/>
    <x v="3"/>
    <s v="Over 1m"/>
    <x v="95"/>
    <n v="5441567"/>
    <s v="12202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x v="5342"/>
    <n v="421160"/>
    <x v="2"/>
    <s v="50k - 200k"/>
    <x v="379"/>
    <n v="19661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x v="42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x v="635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x v="5343"/>
    <n v="420110"/>
    <x v="3"/>
    <s v="Over 1m"/>
    <x v="384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x v="5344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x v="5345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x v="5346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x v="5347"/>
    <n v="420110"/>
    <x v="3"/>
    <s v="Over 1m"/>
    <x v="384"/>
    <n v="1733853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x v="5348"/>
    <n v="420110"/>
    <x v="3"/>
    <s v="Over 1m"/>
    <x v="384"/>
    <n v="173385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x v="65"/>
    <n v="420110"/>
    <x v="3"/>
    <s v="Over 1m"/>
    <x v="384"/>
    <n v="173385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x v="242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x v="65"/>
    <n v="420630"/>
    <x v="1"/>
    <s v="200k - 1m"/>
    <x v="318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x v="1571"/>
    <n v="420630"/>
    <x v="1"/>
    <s v="200k - 1m"/>
    <x v="318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x v="5349"/>
    <n v="420630"/>
    <x v="1"/>
    <s v="200k - 1m"/>
    <x v="318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x v="65"/>
    <n v="420630"/>
    <x v="1"/>
    <s v="200k - 1m"/>
    <x v="318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x v="1884"/>
    <n v="42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x v="5350"/>
    <n v="420630"/>
    <x v="1"/>
    <s v="200k - 1m"/>
    <x v="318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x v="5321"/>
    <n v="420630"/>
    <x v="1"/>
    <s v="200k - 1m"/>
    <x v="318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x v="5351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x v="5352"/>
    <n v="420040"/>
    <x v="3"/>
    <s v="Over 1m"/>
    <x v="95"/>
    <n v="5441567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x v="5353"/>
    <n v="420890"/>
    <x v="1"/>
    <s v="200k - 1m"/>
    <x v="374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x v="5354"/>
    <n v="421650"/>
    <x v="1"/>
    <s v="200k - 1m"/>
    <x v="375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x v="5355"/>
    <n v="421650"/>
    <x v="1"/>
    <s v="200k - 1m"/>
    <x v="375"/>
    <n v="402004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x v="5356"/>
    <n v="420040"/>
    <x v="3"/>
    <s v="Over 1m"/>
    <x v="95"/>
    <n v="5441567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x v="5357"/>
    <n v="421650"/>
    <x v="1"/>
    <s v="200k - 1m"/>
    <x v="375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x v="1"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x v="5358"/>
    <n v="427840"/>
    <x v="2"/>
    <s v="50k - 200k"/>
    <x v="391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x v="1"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x v="5359"/>
    <n v="421590"/>
    <x v="1"/>
    <s v="200k - 1m"/>
    <x v="390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x v="1"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x v="2812"/>
    <n v="423850"/>
    <x v="2"/>
    <s v="50k - 200k"/>
    <x v="392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x v="5360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x v="189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x v="5361"/>
    <n v="420110"/>
    <x v="3"/>
    <s v="Over 1m"/>
    <x v="384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x v="5362"/>
    <n v="420110"/>
    <x v="3"/>
    <s v="Over 1m"/>
    <x v="384"/>
    <n v="1733853"/>
    <s v="113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x v="1"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x v="5363"/>
    <n v="423840"/>
    <x v="2"/>
    <s v="50k - 200k"/>
    <x v="387"/>
    <n v="8745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x v="195"/>
    <n v="420110"/>
    <x v="3"/>
    <s v="Over 1m"/>
    <x v="384"/>
    <n v="1733853"/>
    <s v="113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x v="5364"/>
    <n v="420110"/>
    <x v="3"/>
    <s v="Over 1m"/>
    <x v="384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x v="237"/>
    <n v="420110"/>
    <x v="3"/>
    <s v="Over 1m"/>
    <x v="384"/>
    <n v="1733853"/>
    <s v="113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x v="789"/>
    <n v="428490"/>
    <x v="2"/>
    <s v="50k - 200k"/>
    <x v="378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x v="3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x v="51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x v="51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x v="154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x v="5365"/>
    <n v="420040"/>
    <x v="3"/>
    <s v="Over 1m"/>
    <x v="95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x v="51"/>
    <n v="420040"/>
    <x v="3"/>
    <s v="Over 1m"/>
    <x v="95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x v="5366"/>
    <n v="420040"/>
    <x v="3"/>
    <s v="Over 1m"/>
    <x v="95"/>
    <n v="54415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x v="51"/>
    <n v="420040"/>
    <x v="3"/>
    <s v="Over 1m"/>
    <x v="95"/>
    <n v="5441567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x v="51"/>
    <n v="421590"/>
    <x v="1"/>
    <s v="200k - 1m"/>
    <x v="390"/>
    <n v="232045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x v="743"/>
    <n v="421590"/>
    <x v="1"/>
    <s v="200k - 1m"/>
    <x v="390"/>
    <n v="23204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x v="590"/>
    <n v="421590"/>
    <x v="1"/>
    <s v="200k - 1m"/>
    <x v="390"/>
    <n v="232045"/>
    <s v="113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x v="5367"/>
    <n v="420040"/>
    <x v="3"/>
    <s v="Over 1m"/>
    <x v="95"/>
    <n v="5441567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x v="60"/>
    <n v="420040"/>
    <x v="3"/>
    <s v="Over 1m"/>
    <x v="95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x v="5368"/>
    <n v="420040"/>
    <x v="3"/>
    <s v="Over 1m"/>
    <x v="95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x v="5369"/>
    <n v="42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x v="5370"/>
    <n v="420040"/>
    <x v="3"/>
    <s v="Over 1m"/>
    <x v="95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x v="5371"/>
    <n v="420890"/>
    <x v="1"/>
    <s v="200k - 1m"/>
    <x v="374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x v="1"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x v="5372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x v="155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x v="155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x v="5373"/>
    <n v="420890"/>
    <x v="1"/>
    <s v="200k - 1m"/>
    <x v="374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x v="45"/>
    <n v="420890"/>
    <x v="1"/>
    <s v="200k - 1m"/>
    <x v="374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x v="277"/>
    <n v="420890"/>
    <x v="1"/>
    <s v="200k - 1m"/>
    <x v="374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x v="1"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x v="2289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x v="1"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x v="5374"/>
    <n v="420110"/>
    <x v="3"/>
    <s v="Over 1m"/>
    <x v="384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x v="0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x v="51"/>
    <n v="723950"/>
    <x v="1"/>
    <s v="200k - 1m"/>
    <x v="393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x v="51"/>
    <n v="350710"/>
    <x v="1"/>
    <s v="200k - 1m"/>
    <x v="323"/>
    <n v="741318"/>
    <s v="113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x v="51"/>
    <n v="350710"/>
    <x v="1"/>
    <s v="200k - 1m"/>
    <x v="323"/>
    <n v="741318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x v="5375"/>
    <n v="350710"/>
    <x v="1"/>
    <s v="200k - 1m"/>
    <x v="323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x v="51"/>
    <n v="350710"/>
    <x v="1"/>
    <s v="200k - 1m"/>
    <x v="323"/>
    <n v="741318"/>
    <s v="111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x v="51"/>
    <n v="350710"/>
    <x v="1"/>
    <s v="200k - 1m"/>
    <x v="323"/>
    <n v="741318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x v="0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x v="5376"/>
    <n v="350710"/>
    <x v="1"/>
    <s v="200k - 1m"/>
    <x v="323"/>
    <n v="741318"/>
    <s v="11100"/>
    <s v="  "/>
    <m/>
    <s v="N"/>
    <s v="1142"/>
    <x v="5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x v="0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x v="5377"/>
    <n v="723950"/>
    <x v="1"/>
    <s v="200k - 1m"/>
    <x v="393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x v="0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x v="277"/>
    <n v="723950"/>
    <x v="1"/>
    <s v="200k - 1m"/>
    <x v="393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x v="5378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x v="5379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x v="5380"/>
    <n v="723950"/>
    <x v="1"/>
    <s v="200k - 1m"/>
    <x v="393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x v="5381"/>
    <n v="723950"/>
    <x v="1"/>
    <s v="200k - 1m"/>
    <x v="393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x v="51"/>
    <n v="720000"/>
    <x v="0"/>
    <s v="Under 50k"/>
    <x v="39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x v="51"/>
    <n v="720000"/>
    <x v="0"/>
    <s v="Under 50k"/>
    <x v="39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x v="51"/>
    <n v="720000"/>
    <x v="0"/>
    <s v="Under 50k"/>
    <x v="39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x v="51"/>
    <n v="720000"/>
    <x v="0"/>
    <s v="Under 50k"/>
    <x v="39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x v="51"/>
    <n v="720000"/>
    <x v="0"/>
    <s v="Under 50k"/>
    <x v="39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x v="51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x v="51"/>
    <n v="720000"/>
    <x v="0"/>
    <s v="Under 50k"/>
    <x v="394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x v="51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x v="51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x v="51"/>
    <n v="720000"/>
    <x v="0"/>
    <s v="Under 50k"/>
    <x v="394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x v="51"/>
    <n v="720000"/>
    <x v="0"/>
    <s v="Under 50k"/>
    <x v="394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x v="51"/>
    <n v="720000"/>
    <x v="0"/>
    <s v="Under 50k"/>
    <x v="394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x v="51"/>
    <n v="720000"/>
    <x v="0"/>
    <s v="Under 50k"/>
    <x v="39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x v="51"/>
    <n v="720000"/>
    <x v="0"/>
    <s v="Under 50k"/>
    <x v="394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x v="5382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x v="51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x v="51"/>
    <n v="720000"/>
    <x v="0"/>
    <s v="Under 50k"/>
    <x v="394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x v="297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x v="5383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x v="446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x v="5384"/>
    <n v="720000"/>
    <x v="0"/>
    <s v="Under 50k"/>
    <x v="39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x v="5385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x v="5386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x v="5387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x v="2567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x v="3900"/>
    <n v="722400"/>
    <x v="2"/>
    <s v="50k - 200k"/>
    <x v="396"/>
    <n v="10957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x v="5388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x v="3711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x v="511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x v="773"/>
    <n v="725120"/>
    <x v="2"/>
    <s v="50k - 200k"/>
    <x v="398"/>
    <n v="8092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x v="5389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x v="152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x v="539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x v="4638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x v="5391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x v="5392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x v="5393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x v="5394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x v="511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x v="5395"/>
    <n v="720290"/>
    <x v="3"/>
    <s v="Over 1m"/>
    <x v="395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x v="5396"/>
    <n v="720290"/>
    <x v="3"/>
    <s v="Over 1m"/>
    <x v="395"/>
    <n v="2148346"/>
    <s v="11100"/>
    <s v="  "/>
    <m/>
    <s v="N"/>
    <s v="1115"/>
    <x v="0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x v="5397"/>
    <n v="720290"/>
    <x v="3"/>
    <s v="Over 1m"/>
    <x v="395"/>
    <n v="214834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x v="5398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x v="5399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x v="220"/>
    <n v="720290"/>
    <x v="3"/>
    <s v="Over 1m"/>
    <x v="395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x v="234"/>
    <n v="723960"/>
    <x v="2"/>
    <s v="50k - 200k"/>
    <x v="397"/>
    <n v="13917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x v="5400"/>
    <n v="723960"/>
    <x v="2"/>
    <s v="50k - 200k"/>
    <x v="397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x v="5401"/>
    <n v="723960"/>
    <x v="2"/>
    <s v="50k - 200k"/>
    <x v="397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x v="5402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x v="5403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x v="5404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x v="5405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x v="5406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x v="2312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x v="108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x v="2478"/>
    <n v="720290"/>
    <x v="3"/>
    <s v="Over 1m"/>
    <x v="395"/>
    <n v="214834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x v="5407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x v="29"/>
    <n v="720290"/>
    <x v="3"/>
    <s v="Over 1m"/>
    <x v="395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x v="2289"/>
    <n v="720290"/>
    <x v="3"/>
    <s v="Over 1m"/>
    <x v="395"/>
    <n v="21483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x v="635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x v="582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x v="470"/>
    <n v="720290"/>
    <x v="3"/>
    <s v="Over 1m"/>
    <x v="395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x v="708"/>
    <n v="720290"/>
    <x v="3"/>
    <s v="Over 1m"/>
    <x v="395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x v="5408"/>
    <n v="720290"/>
    <x v="3"/>
    <s v="Over 1m"/>
    <x v="395"/>
    <n v="2148346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x v="802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x v="5409"/>
    <n v="723950"/>
    <x v="1"/>
    <s v="200k - 1m"/>
    <x v="393"/>
    <n v="3061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x v="802"/>
    <n v="723950"/>
    <x v="1"/>
    <s v="200k - 1m"/>
    <x v="393"/>
    <n v="306196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x v="5410"/>
    <n v="723950"/>
    <x v="1"/>
    <s v="200k - 1m"/>
    <x v="393"/>
    <n v="306196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x v="5411"/>
    <n v="723950"/>
    <x v="1"/>
    <s v="200k - 1m"/>
    <x v="393"/>
    <n v="3061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x v="5412"/>
    <n v="723950"/>
    <x v="1"/>
    <s v="200k - 1m"/>
    <x v="393"/>
    <n v="3061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x v="5413"/>
    <n v="723950"/>
    <x v="1"/>
    <s v="200k - 1m"/>
    <x v="393"/>
    <n v="306196"/>
    <s v="117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x v="5414"/>
    <n v="723950"/>
    <x v="1"/>
    <s v="200k - 1m"/>
    <x v="393"/>
    <n v="30619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x v="4671"/>
    <n v="723950"/>
    <x v="1"/>
    <s v="200k - 1m"/>
    <x v="393"/>
    <n v="30619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x v="1"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x v="479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x v="1"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x v="6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x v="5415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x v="215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x v="220"/>
    <n v="720290"/>
    <x v="3"/>
    <s v="Over 1m"/>
    <x v="395"/>
    <n v="214834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x v="277"/>
    <n v="720290"/>
    <x v="3"/>
    <s v="Over 1m"/>
    <x v="395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x v="5416"/>
    <n v="720290"/>
    <x v="3"/>
    <s v="Over 1m"/>
    <x v="395"/>
    <n v="21483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x v="5417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x v="152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x v="2139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x v="5415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x v="5418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x v="515"/>
    <n v="720290"/>
    <x v="3"/>
    <s v="Over 1m"/>
    <x v="395"/>
    <n v="2148346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x v="2391"/>
    <n v="720290"/>
    <x v="3"/>
    <s v="Over 1m"/>
    <x v="395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x v="606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x v="1886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x v="3912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x v="5419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x v="5420"/>
    <n v="720290"/>
    <x v="3"/>
    <s v="Over 1m"/>
    <x v="395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x v="5421"/>
    <n v="725070"/>
    <x v="2"/>
    <s v="50k - 200k"/>
    <x v="399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x v="5422"/>
    <n v="725070"/>
    <x v="2"/>
    <s v="50k - 200k"/>
    <x v="399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x v="5423"/>
    <n v="720290"/>
    <x v="3"/>
    <s v="Over 1m"/>
    <x v="395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x v="5424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x v="5425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x v="4461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x v="5426"/>
    <n v="723950"/>
    <x v="1"/>
    <s v="200k - 1m"/>
    <x v="393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x v="5427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x v="5428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x v="253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x v="189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x v="5429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x v="5414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x v="3059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x v="1"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x v="22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x v="1"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x v="2871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x v="5430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x v="5431"/>
    <n v="720290"/>
    <x v="3"/>
    <s v="Over 1m"/>
    <x v="395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x v="234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x v="5432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x v="5433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x v="5434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x v="5435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x v="5436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x v="5437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x v="4575"/>
    <n v="723950"/>
    <x v="1"/>
    <s v="200k - 1m"/>
    <x v="393"/>
    <n v="3061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5438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x v="155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773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x v="5439"/>
    <n v="725060"/>
    <x v="2"/>
    <s v="50k - 200k"/>
    <x v="400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x v="5440"/>
    <n v="725070"/>
    <x v="2"/>
    <s v="50k - 200k"/>
    <x v="399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773"/>
    <n v="725080"/>
    <x v="2"/>
    <s v="50k - 200k"/>
    <x v="401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x v="5441"/>
    <n v="440310"/>
    <x v="3"/>
    <s v="Over 1m"/>
    <x v="218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x v="5442"/>
    <n v="440310"/>
    <x v="3"/>
    <s v="Over 1m"/>
    <x v="218"/>
    <n v="119095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x v="5443"/>
    <n v="440310"/>
    <x v="3"/>
    <s v="Over 1m"/>
    <x v="218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x v="3927"/>
    <n v="440310"/>
    <x v="3"/>
    <s v="Over 1m"/>
    <x v="218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x v="211"/>
    <n v="440310"/>
    <x v="3"/>
    <s v="Over 1m"/>
    <x v="218"/>
    <n v="119095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x v="5444"/>
    <n v="440000"/>
    <x v="0"/>
    <s v="Under 50k"/>
    <x v="40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x v="5445"/>
    <n v="440000"/>
    <x v="0"/>
    <s v="Under 50k"/>
    <x v="402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x v="26"/>
    <n v="440000"/>
    <x v="0"/>
    <s v="Under 50k"/>
    <x v="402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x v="1"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x v="199"/>
    <n v="440310"/>
    <x v="3"/>
    <s v="Over 1m"/>
    <x v="218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x v="414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x v="242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x v="5446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x v="645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x v="5447"/>
    <n v="440000"/>
    <x v="0"/>
    <s v="Under 50k"/>
    <x v="402"/>
    <n v="0"/>
    <s v="11301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x v="5448"/>
    <n v="440000"/>
    <x v="0"/>
    <s v="Under 50k"/>
    <x v="402"/>
    <n v="0"/>
    <s v="11401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x v="51"/>
    <n v="440000"/>
    <x v="0"/>
    <s v="Under 50k"/>
    <x v="40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x v="5449"/>
    <n v="440000"/>
    <x v="0"/>
    <s v="Under 50k"/>
    <x v="402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x v="51"/>
    <n v="440000"/>
    <x v="0"/>
    <s v="Under 50k"/>
    <x v="402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x v="5450"/>
    <n v="440000"/>
    <x v="0"/>
    <s v="Under 50k"/>
    <x v="402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x v="51"/>
    <n v="440000"/>
    <x v="0"/>
    <s v="Under 50k"/>
    <x v="40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x v="51"/>
    <n v="440000"/>
    <x v="0"/>
    <s v="Under 50k"/>
    <x v="40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x v="51"/>
    <n v="440000"/>
    <x v="0"/>
    <s v="Under 50k"/>
    <x v="402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x v="789"/>
    <n v="440000"/>
    <x v="0"/>
    <s v="Under 50k"/>
    <x v="402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x v="5451"/>
    <n v="440000"/>
    <x v="0"/>
    <s v="Under 50k"/>
    <x v="402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x v="5452"/>
    <n v="440000"/>
    <x v="0"/>
    <s v="Under 50k"/>
    <x v="402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x v="473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x v="1"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x v="51"/>
    <n v="440310"/>
    <x v="3"/>
    <s v="Over 1m"/>
    <x v="218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x v="1"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x v="392"/>
    <n v="440310"/>
    <x v="3"/>
    <s v="Over 1m"/>
    <x v="218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x v="427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x v="2001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x v="427"/>
    <n v="440000"/>
    <x v="0"/>
    <s v="Under 50k"/>
    <x v="402"/>
    <n v="0"/>
    <s v="11701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x v="5453"/>
    <n v="440000"/>
    <x v="0"/>
    <s v="Under 50k"/>
    <x v="402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x v="5454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x v="5455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x v="5456"/>
    <n v="450950"/>
    <x v="1"/>
    <s v="200k - 1m"/>
    <x v="403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x v="5457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x v="29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x v="1025"/>
    <n v="450950"/>
    <x v="1"/>
    <s v="200k - 1m"/>
    <x v="403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x v="3912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x v="5458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x v="5459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x v="546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x v="5461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x v="5462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x v="5463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x v="5464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x v="5465"/>
    <n v="450000"/>
    <x v="0"/>
    <s v="Under 50k"/>
    <x v="404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x v="242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x v="5466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x v="5467"/>
    <n v="450950"/>
    <x v="1"/>
    <s v="200k - 1m"/>
    <x v="403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x v="29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x v="234"/>
    <n v="450950"/>
    <x v="1"/>
    <s v="200k - 1m"/>
    <x v="403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x v="5468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x v="5469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x v="581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x v="547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x v="433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x v="163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x v="5471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x v="5472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x v="5473"/>
    <n v="450000"/>
    <x v="0"/>
    <s v="Under 50k"/>
    <x v="404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x v="582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x v="582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x v="5474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x v="5475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x v="5476"/>
    <n v="453010"/>
    <x v="2"/>
    <s v="50k - 200k"/>
    <x v="405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x v="635"/>
    <n v="453260"/>
    <x v="2"/>
    <s v="50k - 200k"/>
    <x v="406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x v="5477"/>
    <n v="453780"/>
    <x v="2"/>
    <s v="50k - 200k"/>
    <x v="407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x v="5478"/>
    <n v="450880"/>
    <x v="1"/>
    <s v="200k - 1m"/>
    <x v="408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x v="4728"/>
    <n v="450880"/>
    <x v="1"/>
    <s v="200k - 1m"/>
    <x v="408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x v="5479"/>
    <n v="450880"/>
    <x v="1"/>
    <s v="200k - 1m"/>
    <x v="408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x v="5480"/>
    <n v="450880"/>
    <x v="1"/>
    <s v="200k - 1m"/>
    <x v="408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x v="5481"/>
    <n v="453770"/>
    <x v="1"/>
    <s v="200k - 1m"/>
    <x v="409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x v="5482"/>
    <n v="453770"/>
    <x v="1"/>
    <s v="200k - 1m"/>
    <x v="409"/>
    <n v="2153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x v="5483"/>
    <n v="453770"/>
    <x v="1"/>
    <s v="200k - 1m"/>
    <x v="409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x v="51"/>
    <n v="450000"/>
    <x v="0"/>
    <s v="Under 50k"/>
    <x v="40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x v="51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x v="51"/>
    <n v="450000"/>
    <x v="0"/>
    <s v="Under 50k"/>
    <x v="404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x v="51"/>
    <n v="450000"/>
    <x v="0"/>
    <s v="Under 50k"/>
    <x v="404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x v="51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x v="51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x v="51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x v="51"/>
    <n v="450000"/>
    <x v="0"/>
    <s v="Under 50k"/>
    <x v="404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x v="5484"/>
    <n v="450000"/>
    <x v="0"/>
    <s v="Under 50k"/>
    <x v="404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x v="51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x v="51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x v="51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x v="51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x v="621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x v="623"/>
    <n v="450000"/>
    <x v="0"/>
    <s v="Under 50k"/>
    <x v="404"/>
    <n v="0"/>
    <s v="11600"/>
    <s v="GA"/>
    <s v="GASOLINE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x v="242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x v="26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x v="5485"/>
    <n v="450000"/>
    <x v="0"/>
    <s v="Under 50k"/>
    <x v="404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x v="250"/>
    <n v="450000"/>
    <x v="0"/>
    <s v="Under 50k"/>
    <x v="404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x v="802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x v="51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x v="51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x v="51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x v="51"/>
    <n v="450000"/>
    <x v="0"/>
    <s v="Under 50k"/>
    <x v="404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x v="51"/>
    <n v="450000"/>
    <x v="0"/>
    <s v="Under 50k"/>
    <x v="404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x v="51"/>
    <n v="450000"/>
    <x v="0"/>
    <s v="Under 50k"/>
    <x v="404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x v="5486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x v="5487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x v="51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x v="51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x v="51"/>
    <n v="450000"/>
    <x v="0"/>
    <s v="Under 50k"/>
    <x v="404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x v="3076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x v="51"/>
    <n v="450000"/>
    <x v="0"/>
    <s v="Under 50k"/>
    <x v="404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x v="51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x v="51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x v="51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x v="51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x v="4923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x v="138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x v="5488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x v="3588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x v="5489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x v="5490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x v="5491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x v="5492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x v="5493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x v="5494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x v="5492"/>
    <n v="450000"/>
    <x v="0"/>
    <s v="Under 50k"/>
    <x v="404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x v="65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x v="635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x v="5495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x v="5496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x v="5497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x v="3634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x v="5498"/>
    <n v="450000"/>
    <x v="0"/>
    <s v="Under 50k"/>
    <x v="40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x v="549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x v="5500"/>
    <n v="450000"/>
    <x v="0"/>
    <s v="Under 50k"/>
    <x v="404"/>
    <n v="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x v="5501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x v="5502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x v="51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x v="5503"/>
    <n v="453260"/>
    <x v="2"/>
    <s v="50k - 200k"/>
    <x v="406"/>
    <n v="8955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x v="5504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x v="5505"/>
    <n v="453260"/>
    <x v="2"/>
    <s v="50k - 200k"/>
    <x v="406"/>
    <n v="895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x v="51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x v="5506"/>
    <n v="453260"/>
    <x v="2"/>
    <s v="50k - 200k"/>
    <x v="406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x v="5507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x v="51"/>
    <n v="453260"/>
    <x v="2"/>
    <s v="50k - 200k"/>
    <x v="406"/>
    <n v="89557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x v="51"/>
    <n v="453260"/>
    <x v="2"/>
    <s v="50k - 200k"/>
    <x v="406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x v="51"/>
    <n v="453260"/>
    <x v="2"/>
    <s v="50k - 200k"/>
    <x v="406"/>
    <n v="8955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x v="51"/>
    <n v="453260"/>
    <x v="2"/>
    <s v="50k - 200k"/>
    <x v="406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x v="5508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x v="274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x v="581"/>
    <n v="452280"/>
    <x v="2"/>
    <s v="50k - 200k"/>
    <x v="410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x v="3892"/>
    <n v="453760"/>
    <x v="2"/>
    <s v="50k - 200k"/>
    <x v="411"/>
    <n v="10499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x v="5509"/>
    <n v="453760"/>
    <x v="2"/>
    <s v="50k - 200k"/>
    <x v="411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x v="5510"/>
    <n v="453760"/>
    <x v="2"/>
    <s v="50k - 200k"/>
    <x v="411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x v="1"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x v="275"/>
    <n v="453010"/>
    <x v="2"/>
    <s v="50k - 200k"/>
    <x v="405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x v="1"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x v="1126"/>
    <n v="453010"/>
    <x v="2"/>
    <s v="50k - 200k"/>
    <x v="405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x v="621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x v="198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x v="189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x v="621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x v="5511"/>
    <n v="453780"/>
    <x v="2"/>
    <s v="50k - 200k"/>
    <x v="407"/>
    <n v="731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x v="220"/>
    <n v="453780"/>
    <x v="2"/>
    <s v="50k - 200k"/>
    <x v="407"/>
    <n v="7310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x v="5512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x v="220"/>
    <n v="453780"/>
    <x v="2"/>
    <s v="50k - 200k"/>
    <x v="407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x v="5513"/>
    <n v="453780"/>
    <x v="2"/>
    <s v="50k - 200k"/>
    <x v="407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x v="606"/>
    <n v="452280"/>
    <x v="2"/>
    <s v="50k - 200k"/>
    <x v="410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x v="5514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x v="4055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x v="5515"/>
    <n v="459640"/>
    <x v="1"/>
    <s v="200k - 1m"/>
    <x v="412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x v="743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x v="5516"/>
    <n v="459640"/>
    <x v="1"/>
    <s v="200k - 1m"/>
    <x v="412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x v="5517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x v="3491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x v="5518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x v="5519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x v="5520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x v="5521"/>
    <n v="453260"/>
    <x v="2"/>
    <s v="50k - 200k"/>
    <x v="406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x v="220"/>
    <n v="453260"/>
    <x v="2"/>
    <s v="50k - 200k"/>
    <x v="406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x v="5522"/>
    <n v="453260"/>
    <x v="2"/>
    <s v="50k - 200k"/>
    <x v="406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x v="514"/>
    <n v="453260"/>
    <x v="2"/>
    <s v="50k - 200k"/>
    <x v="406"/>
    <n v="895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x v="3082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x v="5523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x v="581"/>
    <n v="452280"/>
    <x v="2"/>
    <s v="50k - 200k"/>
    <x v="410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x v="5524"/>
    <n v="450950"/>
    <x v="1"/>
    <s v="200k - 1m"/>
    <x v="403"/>
    <n v="54840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x v="73"/>
    <n v="450950"/>
    <x v="1"/>
    <s v="200k - 1m"/>
    <x v="403"/>
    <n v="54840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x v="5525"/>
    <n v="450950"/>
    <x v="1"/>
    <s v="200k - 1m"/>
    <x v="403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x v="5526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x v="5524"/>
    <n v="450950"/>
    <x v="1"/>
    <s v="200k - 1m"/>
    <x v="403"/>
    <n v="54840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x v="5527"/>
    <n v="139540"/>
    <x v="1"/>
    <s v="200k - 1m"/>
    <x v="137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x v="5192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x v="531"/>
    <n v="139540"/>
    <x v="1"/>
    <s v="200k - 1m"/>
    <x v="137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x v="5528"/>
    <n v="139540"/>
    <x v="1"/>
    <s v="200k - 1m"/>
    <x v="137"/>
    <n v="38678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x v="5529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x v="5530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x v="5531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x v="5532"/>
    <n v="139540"/>
    <x v="1"/>
    <s v="200k - 1m"/>
    <x v="137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x v="1"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x v="5533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x v="1"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x v="5534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x v="65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x v="5535"/>
    <n v="450880"/>
    <x v="1"/>
    <s v="200k - 1m"/>
    <x v="408"/>
    <n v="54977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x v="584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x v="2875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x v="5536"/>
    <n v="450880"/>
    <x v="1"/>
    <s v="200k - 1m"/>
    <x v="408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x v="5537"/>
    <n v="450880"/>
    <x v="1"/>
    <s v="200k - 1m"/>
    <x v="408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x v="1"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x v="5538"/>
    <n v="450880"/>
    <x v="1"/>
    <s v="200k - 1m"/>
    <x v="408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x v="5539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x v="5540"/>
    <n v="459640"/>
    <x v="1"/>
    <s v="200k - 1m"/>
    <x v="412"/>
    <n v="40049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x v="5541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x v="2185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x v="361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x v="5542"/>
    <n v="460000"/>
    <x v="0"/>
    <s v="Under 50k"/>
    <x v="41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x v="5543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x v="5544"/>
    <n v="460000"/>
    <x v="0"/>
    <s v="Under 50k"/>
    <x v="413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x v="5545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x v="2875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x v="5546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x v="5547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x v="51"/>
    <n v="462240"/>
    <x v="2"/>
    <s v="50k - 200k"/>
    <x v="414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x v="5548"/>
    <n v="463740"/>
    <x v="2"/>
    <s v="50k - 200k"/>
    <x v="415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x v="5549"/>
    <n v="463740"/>
    <x v="2"/>
    <s v="50k - 200k"/>
    <x v="415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x v="1"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x v="5550"/>
    <n v="462240"/>
    <x v="2"/>
    <s v="50k - 200k"/>
    <x v="414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x v="1"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x v="5551"/>
    <n v="462240"/>
    <x v="2"/>
    <s v="50k - 200k"/>
    <x v="414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x v="1"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x v="5552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x v="1"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x v="5553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x v="51"/>
    <n v="460000"/>
    <x v="0"/>
    <s v="Under 50k"/>
    <x v="413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x v="5554"/>
    <n v="460000"/>
    <x v="0"/>
    <s v="Under 50k"/>
    <x v="413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x v="5555"/>
    <n v="460000"/>
    <x v="0"/>
    <s v="Under 50k"/>
    <x v="413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x v="5556"/>
    <n v="460000"/>
    <x v="0"/>
    <s v="Under 50k"/>
    <x v="41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x v="5557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x v="5558"/>
    <n v="460000"/>
    <x v="0"/>
    <s v="Under 50k"/>
    <x v="41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x v="5559"/>
    <n v="460000"/>
    <x v="0"/>
    <s v="Under 50k"/>
    <x v="41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x v="1"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x v="5560"/>
    <n v="460000"/>
    <x v="0"/>
    <s v="Under 50k"/>
    <x v="413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x v="2184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x v="3491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x v="582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x v="29"/>
    <n v="460000"/>
    <x v="0"/>
    <s v="Under 50k"/>
    <x v="413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x v="5561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x v="29"/>
    <n v="460000"/>
    <x v="0"/>
    <s v="Under 50k"/>
    <x v="413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x v="167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x v="1"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x v="5562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x v="5563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x v="5564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x v="242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x v="5565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x v="236"/>
    <n v="462240"/>
    <x v="2"/>
    <s v="50k - 200k"/>
    <x v="414"/>
    <n v="15677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x v="5566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x v="5567"/>
    <n v="462240"/>
    <x v="2"/>
    <s v="50k - 200k"/>
    <x v="414"/>
    <n v="15677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x v="1775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x v="51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x v="5568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x v="5569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x v="882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x v="557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x v="5571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x v="1061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x v="234"/>
    <n v="462240"/>
    <x v="2"/>
    <s v="50k - 200k"/>
    <x v="414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x v="5572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x v="5573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x v="584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x v="5574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x v="621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x v="5575"/>
    <n v="462240"/>
    <x v="2"/>
    <s v="50k - 200k"/>
    <x v="414"/>
    <n v="156777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x v="5576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x v="5577"/>
    <n v="463740"/>
    <x v="2"/>
    <s v="50k - 200k"/>
    <x v="415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x v="5578"/>
    <n v="462240"/>
    <x v="2"/>
    <s v="50k - 200k"/>
    <x v="414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x v="220"/>
    <n v="462240"/>
    <x v="2"/>
    <s v="50k - 200k"/>
    <x v="414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x v="584"/>
    <n v="462240"/>
    <x v="2"/>
    <s v="50k - 200k"/>
    <x v="414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x v="5579"/>
    <n v="462240"/>
    <x v="2"/>
    <s v="50k - 200k"/>
    <x v="414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x v="65"/>
    <n v="463740"/>
    <x v="2"/>
    <s v="50k - 200k"/>
    <x v="415"/>
    <n v="812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x v="1681"/>
    <n v="463740"/>
    <x v="2"/>
    <s v="50k - 200k"/>
    <x v="415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x v="5580"/>
    <n v="463740"/>
    <x v="2"/>
    <s v="50k - 200k"/>
    <x v="415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x v="5581"/>
    <n v="463740"/>
    <x v="2"/>
    <s v="50k - 200k"/>
    <x v="415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x v="167"/>
    <n v="463740"/>
    <x v="2"/>
    <s v="50k - 200k"/>
    <x v="415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x v="5582"/>
    <n v="463740"/>
    <x v="2"/>
    <s v="50k - 200k"/>
    <x v="415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x v="5583"/>
    <n v="463740"/>
    <x v="2"/>
    <s v="50k - 200k"/>
    <x v="415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x v="1"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x v="5584"/>
    <n v="462240"/>
    <x v="2"/>
    <s v="50k - 200k"/>
    <x v="414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x v="5585"/>
    <n v="479660"/>
    <x v="1"/>
    <s v="200k - 1m"/>
    <x v="416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x v="5586"/>
    <n v="479660"/>
    <x v="1"/>
    <s v="200k - 1m"/>
    <x v="416"/>
    <n v="558696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x v="5587"/>
    <n v="479660"/>
    <x v="1"/>
    <s v="200k - 1m"/>
    <x v="416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x v="5588"/>
    <n v="479660"/>
    <x v="1"/>
    <s v="200k - 1m"/>
    <x v="416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x v="5589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x v="192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x v="5590"/>
    <n v="479660"/>
    <x v="1"/>
    <s v="200k - 1m"/>
    <x v="416"/>
    <n v="5586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x v="5591"/>
    <n v="479660"/>
    <x v="1"/>
    <s v="200k - 1m"/>
    <x v="416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x v="5592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x v="5593"/>
    <n v="479660"/>
    <x v="1"/>
    <s v="200k - 1m"/>
    <x v="416"/>
    <n v="558696"/>
    <s v="111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x v="5594"/>
    <n v="472690"/>
    <x v="2"/>
    <s v="50k - 200k"/>
    <x v="417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x v="5595"/>
    <n v="473430"/>
    <x v="2"/>
    <s v="50k - 200k"/>
    <x v="418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x v="5596"/>
    <n v="473460"/>
    <x v="2"/>
    <s v="50k - 200k"/>
    <x v="419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x v="5597"/>
    <n v="470000"/>
    <x v="0"/>
    <s v="Under 50k"/>
    <x v="42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x v="5598"/>
    <n v="470000"/>
    <x v="0"/>
    <s v="Under 50k"/>
    <x v="42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x v="5599"/>
    <n v="470000"/>
    <x v="0"/>
    <s v="Under 50k"/>
    <x v="42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x v="5600"/>
    <n v="470000"/>
    <x v="0"/>
    <s v="Under 50k"/>
    <x v="42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x v="1"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x v="5601"/>
    <n v="470540"/>
    <x v="1"/>
    <s v="200k - 1m"/>
    <x v="421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x v="1"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x v="5602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x v="3635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x v="3222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x v="5603"/>
    <n v="470970"/>
    <x v="1"/>
    <s v="200k - 1m"/>
    <x v="422"/>
    <n v="38111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x v="5604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x v="5605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x v="5606"/>
    <n v="470970"/>
    <x v="1"/>
    <s v="200k - 1m"/>
    <x v="422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x v="2871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x v="5607"/>
    <n v="470380"/>
    <x v="3"/>
    <s v="Over 1m"/>
    <x v="281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x v="1550"/>
    <n v="470380"/>
    <x v="3"/>
    <s v="Over 1m"/>
    <x v="281"/>
    <n v="106006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x v="5608"/>
    <n v="470380"/>
    <x v="3"/>
    <s v="Over 1m"/>
    <x v="281"/>
    <n v="106006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x v="5609"/>
    <n v="470380"/>
    <x v="3"/>
    <s v="Over 1m"/>
    <x v="281"/>
    <n v="1060061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x v="5610"/>
    <n v="470000"/>
    <x v="0"/>
    <s v="Under 50k"/>
    <x v="42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x v="900"/>
    <n v="470000"/>
    <x v="0"/>
    <s v="Under 50k"/>
    <x v="42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x v="5611"/>
    <n v="470000"/>
    <x v="0"/>
    <s v="Under 50k"/>
    <x v="42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x v="5612"/>
    <n v="470000"/>
    <x v="0"/>
    <s v="Under 50k"/>
    <x v="420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x v="5613"/>
    <n v="470000"/>
    <x v="0"/>
    <s v="Under 50k"/>
    <x v="42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x v="5614"/>
    <n v="470000"/>
    <x v="0"/>
    <s v="Under 50k"/>
    <x v="42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x v="584"/>
    <n v="470000"/>
    <x v="0"/>
    <s v="Under 50k"/>
    <x v="42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x v="5615"/>
    <n v="470000"/>
    <x v="0"/>
    <s v="Under 50k"/>
    <x v="42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x v="51"/>
    <n v="470380"/>
    <x v="3"/>
    <s v="Over 1m"/>
    <x v="281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x v="616"/>
    <n v="470380"/>
    <x v="3"/>
    <s v="Over 1m"/>
    <x v="281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x v="5616"/>
    <n v="470380"/>
    <x v="3"/>
    <s v="Over 1m"/>
    <x v="281"/>
    <n v="10600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x v="65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x v="5617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x v="635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x v="234"/>
    <n v="470970"/>
    <x v="1"/>
    <s v="200k - 1m"/>
    <x v="422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x v="254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x v="802"/>
    <n v="470970"/>
    <x v="1"/>
    <s v="200k - 1m"/>
    <x v="422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x v="220"/>
    <n v="470970"/>
    <x v="1"/>
    <s v="200k - 1m"/>
    <x v="422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x v="708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x v="621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x v="621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x v="5618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x v="5619"/>
    <n v="479660"/>
    <x v="1"/>
    <s v="200k - 1m"/>
    <x v="416"/>
    <n v="5586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x v="960"/>
    <n v="479660"/>
    <x v="1"/>
    <s v="200k - 1m"/>
    <x v="416"/>
    <n v="55869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x v="34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x v="562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x v="5621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x v="5622"/>
    <n v="470970"/>
    <x v="1"/>
    <s v="200k - 1m"/>
    <x v="422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x v="5623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x v="216"/>
    <n v="470970"/>
    <x v="1"/>
    <s v="200k - 1m"/>
    <x v="422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x v="5624"/>
    <n v="470970"/>
    <x v="1"/>
    <s v="200k - 1m"/>
    <x v="422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x v="5625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x v="51"/>
    <n v="470380"/>
    <x v="3"/>
    <s v="Over 1m"/>
    <x v="281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x v="51"/>
    <n v="470380"/>
    <x v="3"/>
    <s v="Over 1m"/>
    <x v="281"/>
    <n v="1060061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x v="5626"/>
    <n v="470380"/>
    <x v="3"/>
    <s v="Over 1m"/>
    <x v="281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x v="584"/>
    <n v="470970"/>
    <x v="1"/>
    <s v="200k - 1m"/>
    <x v="422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x v="5627"/>
    <n v="470970"/>
    <x v="1"/>
    <s v="200k - 1m"/>
    <x v="422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x v="5628"/>
    <n v="470970"/>
    <x v="1"/>
    <s v="200k - 1m"/>
    <x v="422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x v="1"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x v="5629"/>
    <n v="473460"/>
    <x v="2"/>
    <s v="50k - 200k"/>
    <x v="419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x v="1"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x v="73"/>
    <n v="473460"/>
    <x v="2"/>
    <s v="50k - 200k"/>
    <x v="419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x v="1"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x v="29"/>
    <n v="470970"/>
    <x v="1"/>
    <s v="200k - 1m"/>
    <x v="422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x v="1"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x v="4577"/>
    <n v="470970"/>
    <x v="1"/>
    <s v="200k - 1m"/>
    <x v="422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x v="1"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x v="5630"/>
    <n v="473460"/>
    <x v="2"/>
    <s v="50k - 200k"/>
    <x v="419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x v="1"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x v="5631"/>
    <n v="473460"/>
    <x v="2"/>
    <s v="50k - 200k"/>
    <x v="419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x v="159"/>
    <n v="470540"/>
    <x v="1"/>
    <s v="200k - 1m"/>
    <x v="421"/>
    <n v="969587"/>
    <s v="11500"/>
    <s v="  "/>
    <m/>
    <s v="N"/>
    <s v="1152"/>
    <x v="0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x v="5632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x v="51"/>
    <n v="470540"/>
    <x v="1"/>
    <s v="200k - 1m"/>
    <x v="421"/>
    <n v="9695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x v="1550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x v="470"/>
    <n v="470540"/>
    <x v="1"/>
    <s v="200k - 1m"/>
    <x v="421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x v="51"/>
    <n v="470540"/>
    <x v="1"/>
    <s v="200k - 1m"/>
    <x v="421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x v="5633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x v="5634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x v="5635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x v="5636"/>
    <n v="470540"/>
    <x v="1"/>
    <s v="200k - 1m"/>
    <x v="421"/>
    <n v="969587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x v="205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x v="51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x v="51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x v="5637"/>
    <n v="470540"/>
    <x v="1"/>
    <s v="200k - 1m"/>
    <x v="421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x v="51"/>
    <n v="470970"/>
    <x v="1"/>
    <s v="200k - 1m"/>
    <x v="422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x v="5638"/>
    <n v="470970"/>
    <x v="1"/>
    <s v="200k - 1m"/>
    <x v="422"/>
    <n v="381112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x v="5639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x v="5640"/>
    <n v="470970"/>
    <x v="1"/>
    <s v="200k - 1m"/>
    <x v="422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x v="51"/>
    <n v="470970"/>
    <x v="1"/>
    <s v="200k - 1m"/>
    <x v="422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x v="5641"/>
    <n v="470970"/>
    <x v="1"/>
    <s v="200k - 1m"/>
    <x v="422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x v="5642"/>
    <n v="470970"/>
    <x v="1"/>
    <s v="200k - 1m"/>
    <x v="422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x v="51"/>
    <n v="470970"/>
    <x v="1"/>
    <s v="200k - 1m"/>
    <x v="422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x v="5643"/>
    <n v="470970"/>
    <x v="1"/>
    <s v="200k - 1m"/>
    <x v="422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x v="5644"/>
    <n v="470970"/>
    <x v="1"/>
    <s v="200k - 1m"/>
    <x v="422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x v="51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x v="5645"/>
    <n v="470540"/>
    <x v="1"/>
    <s v="200k - 1m"/>
    <x v="421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x v="5646"/>
    <n v="470540"/>
    <x v="1"/>
    <s v="200k - 1m"/>
    <x v="421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x v="788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x v="154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x v="242"/>
    <n v="470540"/>
    <x v="1"/>
    <s v="200k - 1m"/>
    <x v="421"/>
    <n v="969587"/>
    <s v="12500"/>
    <s v="  "/>
    <m/>
    <s v="N"/>
    <s v="1252"/>
    <x v="4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x v="237"/>
    <n v="470540"/>
    <x v="1"/>
    <s v="200k - 1m"/>
    <x v="421"/>
    <n v="969587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x v="167"/>
    <n v="470540"/>
    <x v="1"/>
    <s v="200k - 1m"/>
    <x v="421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x v="65"/>
    <n v="470540"/>
    <x v="1"/>
    <s v="200k - 1m"/>
    <x v="421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x v="331"/>
    <n v="470540"/>
    <x v="1"/>
    <s v="200k - 1m"/>
    <x v="421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x v="1550"/>
    <n v="470540"/>
    <x v="1"/>
    <s v="200k - 1m"/>
    <x v="421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x v="581"/>
    <n v="470540"/>
    <x v="1"/>
    <s v="200k - 1m"/>
    <x v="421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x v="267"/>
    <n v="470540"/>
    <x v="1"/>
    <s v="200k - 1m"/>
    <x v="421"/>
    <n v="96958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x v="65"/>
    <n v="470540"/>
    <x v="1"/>
    <s v="200k - 1m"/>
    <x v="421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x v="5647"/>
    <n v="470540"/>
    <x v="1"/>
    <s v="200k - 1m"/>
    <x v="421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x v="1008"/>
    <n v="470540"/>
    <x v="1"/>
    <s v="200k - 1m"/>
    <x v="421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x v="167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x v="65"/>
    <n v="470540"/>
    <x v="1"/>
    <s v="200k - 1m"/>
    <x v="421"/>
    <n v="969587"/>
    <s v="12400"/>
    <s v="  "/>
    <m/>
    <s v="N"/>
    <s v="1242"/>
    <x v="4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x v="1"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x v="5648"/>
    <n v="472030"/>
    <x v="2"/>
    <s v="50k - 200k"/>
    <x v="423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x v="1"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x v="5649"/>
    <n v="479660"/>
    <x v="1"/>
    <s v="200k - 1m"/>
    <x v="416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x v="51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x v="5650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x v="51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x v="5651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x v="5652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x v="51"/>
    <n v="472030"/>
    <x v="2"/>
    <s v="50k - 200k"/>
    <x v="423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x v="5653"/>
    <n v="472030"/>
    <x v="2"/>
    <s v="50k - 200k"/>
    <x v="423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x v="195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x v="979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x v="5654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x v="2027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x v="1635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x v="5655"/>
    <n v="470540"/>
    <x v="1"/>
    <s v="200k - 1m"/>
    <x v="421"/>
    <n v="969587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x v="5656"/>
    <n v="470540"/>
    <x v="1"/>
    <s v="200k - 1m"/>
    <x v="421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x v="2842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x v="279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x v="51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x v="51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x v="1571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x v="1"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x v="5657"/>
    <n v="473110"/>
    <x v="2"/>
    <s v="50k - 200k"/>
    <x v="425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x v="5658"/>
    <n v="479660"/>
    <x v="1"/>
    <s v="200k - 1m"/>
    <x v="416"/>
    <n v="55869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x v="5659"/>
    <n v="479660"/>
    <x v="1"/>
    <s v="200k - 1m"/>
    <x v="416"/>
    <n v="558696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x v="220"/>
    <n v="479660"/>
    <x v="1"/>
    <s v="200k - 1m"/>
    <x v="416"/>
    <n v="5586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x v="5660"/>
    <n v="479660"/>
    <x v="1"/>
    <s v="200k - 1m"/>
    <x v="416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x v="5661"/>
    <n v="479660"/>
    <x v="1"/>
    <s v="200k - 1m"/>
    <x v="416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x v="30"/>
    <n v="479660"/>
    <x v="1"/>
    <s v="200k - 1m"/>
    <x v="416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x v="242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x v="5662"/>
    <n v="472690"/>
    <x v="2"/>
    <s v="50k - 200k"/>
    <x v="426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x v="5663"/>
    <n v="212690"/>
    <x v="2"/>
    <s v="50k - 200k"/>
    <x v="426"/>
    <n v="15866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x v="5664"/>
    <n v="472690"/>
    <x v="2"/>
    <s v="50k - 200k"/>
    <x v="426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x v="802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x v="5665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x v="234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x v="5666"/>
    <n v="472690"/>
    <x v="2"/>
    <s v="50k - 200k"/>
    <x v="426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x v="5667"/>
    <n v="472690"/>
    <x v="2"/>
    <s v="50k - 200k"/>
    <x v="426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x v="5668"/>
    <n v="21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x v="5669"/>
    <n v="47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x v="3762"/>
    <n v="472370"/>
    <x v="2"/>
    <s v="50k - 200k"/>
    <x v="427"/>
    <n v="10657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x v="2111"/>
    <n v="472370"/>
    <x v="2"/>
    <s v="50k - 200k"/>
    <x v="427"/>
    <n v="10657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x v="5670"/>
    <n v="472370"/>
    <x v="2"/>
    <s v="50k - 200k"/>
    <x v="427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x v="5671"/>
    <n v="470540"/>
    <x v="1"/>
    <s v="200k - 1m"/>
    <x v="421"/>
    <n v="96958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x v="26"/>
    <n v="470540"/>
    <x v="1"/>
    <s v="200k - 1m"/>
    <x v="421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x v="5672"/>
    <n v="470540"/>
    <x v="1"/>
    <s v="200k - 1m"/>
    <x v="421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x v="29"/>
    <n v="470540"/>
    <x v="1"/>
    <s v="200k - 1m"/>
    <x v="421"/>
    <n v="969587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x v="5673"/>
    <n v="470540"/>
    <x v="1"/>
    <s v="200k - 1m"/>
    <x v="421"/>
    <n v="9695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x v="158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x v="1"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x v="5674"/>
    <n v="470380"/>
    <x v="3"/>
    <s v="Over 1m"/>
    <x v="281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x v="5675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x v="211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x v="29"/>
    <n v="472030"/>
    <x v="2"/>
    <s v="50k - 200k"/>
    <x v="423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x v="65"/>
    <n v="472030"/>
    <x v="2"/>
    <s v="50k - 200k"/>
    <x v="423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x v="41"/>
    <n v="472030"/>
    <x v="2"/>
    <s v="50k - 200k"/>
    <x v="423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x v="5676"/>
    <n v="473460"/>
    <x v="2"/>
    <s v="50k - 200k"/>
    <x v="419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x v="5677"/>
    <n v="473460"/>
    <x v="2"/>
    <s v="50k - 200k"/>
    <x v="419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x v="5678"/>
    <n v="473460"/>
    <x v="2"/>
    <s v="50k - 200k"/>
    <x v="419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x v="5679"/>
    <n v="473460"/>
    <x v="2"/>
    <s v="50k - 200k"/>
    <x v="419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x v="5680"/>
    <n v="470970"/>
    <x v="1"/>
    <s v="200k - 1m"/>
    <x v="422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x v="5681"/>
    <n v="470970"/>
    <x v="1"/>
    <s v="200k - 1m"/>
    <x v="422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x v="5682"/>
    <n v="470970"/>
    <x v="1"/>
    <s v="200k - 1m"/>
    <x v="422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x v="5683"/>
    <n v="470970"/>
    <x v="1"/>
    <s v="200k - 1m"/>
    <x v="422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x v="5684"/>
    <n v="470970"/>
    <x v="1"/>
    <s v="200k - 1m"/>
    <x v="422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x v="5685"/>
    <n v="470970"/>
    <x v="1"/>
    <s v="200k - 1m"/>
    <x v="422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x v="5686"/>
    <n v="470970"/>
    <x v="1"/>
    <s v="200k - 1m"/>
    <x v="422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x v="568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x v="5687"/>
    <n v="470540"/>
    <x v="1"/>
    <s v="200k - 1m"/>
    <x v="421"/>
    <n v="969587"/>
    <s v="646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x v="5688"/>
    <n v="470540"/>
    <x v="1"/>
    <s v="200k - 1m"/>
    <x v="421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x v="154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x v="29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x v="802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x v="5689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x v="1018"/>
    <n v="473430"/>
    <x v="2"/>
    <s v="50k - 200k"/>
    <x v="418"/>
    <n v="7188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x v="882"/>
    <n v="473430"/>
    <x v="2"/>
    <s v="50k - 200k"/>
    <x v="418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x v="5690"/>
    <n v="473430"/>
    <x v="2"/>
    <s v="50k - 200k"/>
    <x v="418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x v="234"/>
    <n v="212690"/>
    <x v="2"/>
    <s v="50k - 200k"/>
    <x v="426"/>
    <n v="1586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x v="25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x v="234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x v="802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x v="3229"/>
    <n v="212690"/>
    <x v="2"/>
    <s v="50k - 200k"/>
    <x v="426"/>
    <n v="1586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x v="802"/>
    <n v="212690"/>
    <x v="2"/>
    <s v="50k - 200k"/>
    <x v="426"/>
    <n v="158665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x v="5691"/>
    <n v="212690"/>
    <x v="2"/>
    <s v="50k - 200k"/>
    <x v="426"/>
    <n v="1586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x v="152"/>
    <n v="212690"/>
    <x v="2"/>
    <s v="50k - 200k"/>
    <x v="426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x v="5692"/>
    <n v="212690"/>
    <x v="2"/>
    <s v="50k - 200k"/>
    <x v="426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x v="5693"/>
    <n v="21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x v="5694"/>
    <n v="473940"/>
    <x v="2"/>
    <s v="50k - 200k"/>
    <x v="428"/>
    <n v="6677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x v="5695"/>
    <n v="473940"/>
    <x v="2"/>
    <s v="50k - 200k"/>
    <x v="428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x v="5696"/>
    <n v="473940"/>
    <x v="2"/>
    <s v="50k - 200k"/>
    <x v="428"/>
    <n v="6677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x v="5697"/>
    <n v="473940"/>
    <x v="2"/>
    <s v="50k - 200k"/>
    <x v="428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x v="473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x v="473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x v="1908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x v="277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x v="606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x v="1"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x v="569"/>
    <n v="212690"/>
    <x v="2"/>
    <s v="50k - 200k"/>
    <x v="426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x v="581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x v="1"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x v="5451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x v="1"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x v="5698"/>
    <n v="473460"/>
    <x v="2"/>
    <s v="50k - 200k"/>
    <x v="419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x v="1"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x v="5699"/>
    <n v="479660"/>
    <x v="1"/>
    <s v="200k - 1m"/>
    <x v="416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x v="1"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x v="424"/>
    <n v="212690"/>
    <x v="2"/>
    <s v="50k - 200k"/>
    <x v="426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x v="2368"/>
    <n v="470970"/>
    <x v="1"/>
    <s v="200k - 1m"/>
    <x v="422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x v="1"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x v="193"/>
    <n v="473460"/>
    <x v="2"/>
    <s v="50k - 200k"/>
    <x v="419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x v="1"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x v="5700"/>
    <n v="479660"/>
    <x v="1"/>
    <s v="200k - 1m"/>
    <x v="416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x v="5701"/>
    <n v="470970"/>
    <x v="1"/>
    <s v="200k - 1m"/>
    <x v="422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x v="5702"/>
    <n v="470970"/>
    <x v="1"/>
    <s v="200k - 1m"/>
    <x v="422"/>
    <n v="381112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x v="1"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x v="5703"/>
    <n v="470540"/>
    <x v="1"/>
    <s v="200k - 1m"/>
    <x v="421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x v="1"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x v="5704"/>
    <n v="470540"/>
    <x v="1"/>
    <s v="200k - 1m"/>
    <x v="421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x v="0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x v="51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x v="0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x v="51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x v="5705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x v="5706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x v="5707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x v="5708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x v="5709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x v="5710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x v="5711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x v="5712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x v="5713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x v="5714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x v="5715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x v="5716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x v="5717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x v="5718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x v="5719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x v="5720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x v="5721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x v="5722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x v="0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x v="5723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x v="0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x v="5724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x v="5725"/>
    <n v="480330"/>
    <x v="3"/>
    <s v="Over 1m"/>
    <x v="430"/>
    <n v="1758210"/>
    <s v="641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x v="5726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x v="51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x v="51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x v="2567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x v="470"/>
    <n v="480330"/>
    <x v="3"/>
    <s v="Over 1m"/>
    <x v="430"/>
    <n v="175821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x v="5727"/>
    <n v="480330"/>
    <x v="3"/>
    <s v="Over 1m"/>
    <x v="430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x v="154"/>
    <n v="480330"/>
    <x v="3"/>
    <s v="Over 1m"/>
    <x v="430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x v="154"/>
    <n v="480330"/>
    <x v="3"/>
    <s v="Over 1m"/>
    <x v="430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x v="5728"/>
    <n v="482740"/>
    <x v="2"/>
    <s v="50k - 200k"/>
    <x v="431"/>
    <n v="6190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x v="5729"/>
    <n v="482740"/>
    <x v="2"/>
    <s v="50k - 200k"/>
    <x v="431"/>
    <n v="6190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x v="51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x v="51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x v="51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x v="51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x v="51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x v="51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x v="51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x v="5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x v="5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x v="573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x v="5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x v="5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x v="5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x v="51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x v="51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x v="51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x v="51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x v="5731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x v="1027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x v="51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x v="51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x v="51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x v="51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x v="51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x v="5732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x v="51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x v="51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x v="277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x v="5733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x v="51"/>
    <n v="480000"/>
    <x v="0"/>
    <s v="Under 50k"/>
    <x v="4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x v="5734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735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x v="5734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735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x v="51"/>
    <n v="481000"/>
    <x v="1"/>
    <s v="200k - 1m"/>
    <x v="434"/>
    <n v="32006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x v="51"/>
    <n v="481000"/>
    <x v="1"/>
    <s v="200k - 1m"/>
    <x v="434"/>
    <n v="32006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x v="51"/>
    <n v="481000"/>
    <x v="1"/>
    <s v="200k - 1m"/>
    <x v="434"/>
    <n v="32006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x v="51"/>
    <n v="481000"/>
    <x v="1"/>
    <s v="200k - 1m"/>
    <x v="434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x v="220"/>
    <n v="481000"/>
    <x v="1"/>
    <s v="200k - 1m"/>
    <x v="434"/>
    <n v="32006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x v="621"/>
    <n v="480660"/>
    <x v="1"/>
    <s v="200k - 1m"/>
    <x v="429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x v="5736"/>
    <n v="480660"/>
    <x v="1"/>
    <s v="200k - 1m"/>
    <x v="429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x v="159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x v="778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x v="531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x v="68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x v="1729"/>
    <n v="480660"/>
    <x v="1"/>
    <s v="200k - 1m"/>
    <x v="429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x v="635"/>
    <n v="480660"/>
    <x v="1"/>
    <s v="200k - 1m"/>
    <x v="429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x v="708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x v="5737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x v="5738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x v="51"/>
    <n v="480660"/>
    <x v="1"/>
    <s v="200k - 1m"/>
    <x v="429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x v="635"/>
    <n v="480660"/>
    <x v="1"/>
    <s v="200k - 1m"/>
    <x v="429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x v="5739"/>
    <n v="480660"/>
    <x v="1"/>
    <s v="200k - 1m"/>
    <x v="429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x v="5740"/>
    <n v="480660"/>
    <x v="1"/>
    <s v="200k - 1m"/>
    <x v="429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x v="1"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x v="163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x v="5741"/>
    <n v="481960"/>
    <x v="1"/>
    <s v="200k - 1m"/>
    <x v="436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x v="51"/>
    <n v="481960"/>
    <x v="1"/>
    <s v="200k - 1m"/>
    <x v="436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x v="5742"/>
    <n v="481960"/>
    <x v="1"/>
    <s v="200k - 1m"/>
    <x v="436"/>
    <n v="728825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x v="5743"/>
    <n v="489510"/>
    <x v="3"/>
    <s v="Over 1m"/>
    <x v="435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x v="5744"/>
    <n v="489510"/>
    <x v="3"/>
    <s v="Over 1m"/>
    <x v="435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x v="5745"/>
    <n v="483890"/>
    <x v="1"/>
    <s v="200k - 1m"/>
    <x v="437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x v="5746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x v="3711"/>
    <n v="482890"/>
    <x v="1"/>
    <s v="200k - 1m"/>
    <x v="438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x v="574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x v="5748"/>
    <n v="4828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x v="5749"/>
    <n v="482890"/>
    <x v="1"/>
    <s v="200k - 1m"/>
    <x v="438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x v="575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x v="5751"/>
    <n v="480130"/>
    <x v="3"/>
    <s v="Over 1m"/>
    <x v="439"/>
    <n v="4944332"/>
    <s v="11701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x v="5752"/>
    <n v="480130"/>
    <x v="3"/>
    <s v="Over 1m"/>
    <x v="439"/>
    <n v="4944332"/>
    <s v="11702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x v="5744"/>
    <n v="489510"/>
    <x v="3"/>
    <s v="Over 1m"/>
    <x v="435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x v="5753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x v="5754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x v="5755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x v="5756"/>
    <n v="481960"/>
    <x v="1"/>
    <s v="200k - 1m"/>
    <x v="436"/>
    <n v="72882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x v="5757"/>
    <n v="481960"/>
    <x v="1"/>
    <s v="200k - 1m"/>
    <x v="436"/>
    <n v="728825"/>
    <s v="647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x v="5754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x v="5758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x v="514"/>
    <n v="481980"/>
    <x v="2"/>
    <s v="50k - 200k"/>
    <x v="441"/>
    <n v="11042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802"/>
    <n v="481980"/>
    <x v="2"/>
    <s v="50k - 200k"/>
    <x v="441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59"/>
    <n v="481980"/>
    <x v="2"/>
    <s v="50k - 200k"/>
    <x v="441"/>
    <n v="110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2875"/>
    <n v="481580"/>
    <x v="2"/>
    <s v="50k - 200k"/>
    <x v="442"/>
    <n v="19665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250"/>
    <n v="481580"/>
    <x v="2"/>
    <s v="50k - 200k"/>
    <x v="442"/>
    <n v="196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x v="5760"/>
    <n v="482780"/>
    <x v="2"/>
    <s v="50k - 200k"/>
    <x v="443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5761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762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4135"/>
    <n v="482780"/>
    <x v="2"/>
    <s v="50k - 200k"/>
    <x v="443"/>
    <n v="1713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x v="2406"/>
    <n v="482090"/>
    <x v="2"/>
    <s v="50k - 200k"/>
    <x v="444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565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29"/>
    <n v="482090"/>
    <x v="2"/>
    <s v="50k - 200k"/>
    <x v="444"/>
    <n v="12640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x v="4009"/>
    <n v="482530"/>
    <x v="2"/>
    <s v="50k - 200k"/>
    <x v="445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63"/>
    <n v="482530"/>
    <x v="2"/>
    <s v="50k - 200k"/>
    <x v="445"/>
    <n v="929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764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x v="5765"/>
    <n v="482740"/>
    <x v="2"/>
    <s v="50k - 200k"/>
    <x v="431"/>
    <n v="619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152"/>
    <n v="482740"/>
    <x v="2"/>
    <s v="50k - 200k"/>
    <x v="431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152"/>
    <n v="482740"/>
    <x v="2"/>
    <s v="50k - 200k"/>
    <x v="431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66"/>
    <n v="482680"/>
    <x v="2"/>
    <s v="50k - 200k"/>
    <x v="20"/>
    <n v="7816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67"/>
    <n v="482070"/>
    <x v="2"/>
    <s v="50k - 200k"/>
    <x v="446"/>
    <n v="10638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68"/>
    <n v="482070"/>
    <x v="2"/>
    <s v="50k - 200k"/>
    <x v="446"/>
    <n v="10638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x v="2812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x v="5769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x v="577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x v="494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x v="5771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x v="5772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x v="5773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x v="1028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x v="5774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x v="1482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x v="5775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x v="5772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x v="5776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x v="138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x v="5777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x v="5778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x v="5050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x v="5779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x v="5780"/>
    <n v="480000"/>
    <x v="0"/>
    <s v="Under 50k"/>
    <x v="432"/>
    <n v="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x v="5781"/>
    <n v="480000"/>
    <x v="0"/>
    <s v="Under 50k"/>
    <x v="432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x v="5782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x v="5783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x v="5784"/>
    <n v="480000"/>
    <x v="0"/>
    <s v="Under 50k"/>
    <x v="4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x v="5785"/>
    <n v="482640"/>
    <x v="2"/>
    <s v="50k - 200k"/>
    <x v="447"/>
    <n v="13024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x v="5786"/>
    <n v="482640"/>
    <x v="2"/>
    <s v="50k - 200k"/>
    <x v="447"/>
    <n v="13024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87"/>
    <n v="481630"/>
    <x v="2"/>
    <s v="50k - 200k"/>
    <x v="448"/>
    <n v="172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x v="42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x v="5788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x v="189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x v="5789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x v="5790"/>
    <n v="480000"/>
    <x v="0"/>
    <s v="Under 50k"/>
    <x v="432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x v="154"/>
    <n v="480000"/>
    <x v="0"/>
    <s v="Under 50k"/>
    <x v="432"/>
    <n v="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x v="5791"/>
    <n v="480000"/>
    <x v="0"/>
    <s v="Under 50k"/>
    <x v="432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x v="5792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x v="5793"/>
    <n v="480000"/>
    <x v="0"/>
    <s v="Under 50k"/>
    <x v="432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x v="5794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x v="5795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x v="5796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x v="5797"/>
    <n v="480000"/>
    <x v="0"/>
    <s v="Under 50k"/>
    <x v="43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x v="5798"/>
    <n v="480000"/>
    <x v="0"/>
    <s v="Under 50k"/>
    <x v="43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x v="5799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x v="1"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x v="5800"/>
    <n v="489510"/>
    <x v="3"/>
    <s v="Over 1m"/>
    <x v="435"/>
    <n v="512189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x v="1"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x v="5801"/>
    <n v="489510"/>
    <x v="3"/>
    <s v="Over 1m"/>
    <x v="435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x v="45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x v="51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x v="5802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x v="205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x v="1550"/>
    <n v="480130"/>
    <x v="3"/>
    <s v="Over 1m"/>
    <x v="439"/>
    <n v="4944332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x v="5803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x v="5804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x v="0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x v="5805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x v="3635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x v="154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x v="645"/>
    <n v="480660"/>
    <x v="1"/>
    <s v="200k - 1m"/>
    <x v="429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x v="1009"/>
    <n v="480660"/>
    <x v="1"/>
    <s v="200k - 1m"/>
    <x v="429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x v="5806"/>
    <n v="480660"/>
    <x v="1"/>
    <s v="200k - 1m"/>
    <x v="429"/>
    <n v="80308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x v="635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x v="0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x v="274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x v="0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x v="5807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x v="0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x v="5808"/>
    <n v="483890"/>
    <x v="1"/>
    <s v="200k - 1m"/>
    <x v="437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x v="0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x v="5809"/>
    <n v="483890"/>
    <x v="1"/>
    <s v="200k - 1m"/>
    <x v="437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x v="3635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x v="205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x v="581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x v="5810"/>
    <n v="480660"/>
    <x v="1"/>
    <s v="200k - 1m"/>
    <x v="429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x v="5811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x v="635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x v="0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x v="5812"/>
    <n v="489510"/>
    <x v="3"/>
    <s v="Over 1m"/>
    <x v="435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x v="0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x v="5813"/>
    <n v="489510"/>
    <x v="3"/>
    <s v="Over 1m"/>
    <x v="435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x v="5814"/>
    <n v="484060"/>
    <x v="2"/>
    <s v="50k - 200k"/>
    <x v="449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x v="5815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x v="5816"/>
    <n v="482070"/>
    <x v="2"/>
    <s v="50k - 200k"/>
    <x v="446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5817"/>
    <n v="481980"/>
    <x v="2"/>
    <s v="50k - 200k"/>
    <x v="441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108"/>
    <n v="482090"/>
    <x v="2"/>
    <s v="50k - 200k"/>
    <x v="444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5818"/>
    <n v="480000"/>
    <x v="0"/>
    <s v="Under 50k"/>
    <x v="432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x v="5819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x v="707"/>
    <n v="483880"/>
    <x v="2"/>
    <s v="50k - 200k"/>
    <x v="451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x v="5820"/>
    <n v="482530"/>
    <x v="2"/>
    <s v="50k - 200k"/>
    <x v="445"/>
    <n v="929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x v="5821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x v="5822"/>
    <n v="484150"/>
    <x v="2"/>
    <s v="50k - 200k"/>
    <x v="452"/>
    <n v="17003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x v="5823"/>
    <n v="482740"/>
    <x v="2"/>
    <s v="50k - 200k"/>
    <x v="431"/>
    <n v="6190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x v="5824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x v="5825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x v="573"/>
    <n v="483860"/>
    <x v="2"/>
    <s v="50k - 200k"/>
    <x v="453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x v="5826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x v="5827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x v="621"/>
    <n v="480000"/>
    <x v="0"/>
    <s v="Under 50k"/>
    <x v="432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x v="5828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x v="5829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x v="5830"/>
    <n v="481580"/>
    <x v="2"/>
    <s v="50k - 200k"/>
    <x v="442"/>
    <n v="19665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307"/>
    <n v="481670"/>
    <x v="2"/>
    <s v="50k - 200k"/>
    <x v="454"/>
    <n v="14792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1061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5831"/>
    <n v="483880"/>
    <x v="2"/>
    <s v="50k - 200k"/>
    <x v="451"/>
    <n v="6368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x v="5832"/>
    <n v="482530"/>
    <x v="2"/>
    <s v="50k - 200k"/>
    <x v="445"/>
    <n v="92984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x v="5833"/>
    <n v="480000"/>
    <x v="0"/>
    <s v="Under 50k"/>
    <x v="432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x v="5834"/>
    <n v="482790"/>
    <x v="2"/>
    <s v="50k - 200k"/>
    <x v="455"/>
    <n v="1356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x v="5835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x v="5836"/>
    <n v="482010"/>
    <x v="2"/>
    <s v="50k - 200k"/>
    <x v="456"/>
    <n v="5282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x v="5837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x v="5838"/>
    <n v="482680"/>
    <x v="2"/>
    <s v="50k - 200k"/>
    <x v="20"/>
    <n v="7816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x v="708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x v="5839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x v="5840"/>
    <n v="483860"/>
    <x v="2"/>
    <s v="50k - 200k"/>
    <x v="453"/>
    <n v="903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2"/>
    <n v="482640"/>
    <x v="2"/>
    <s v="50k - 200k"/>
    <x v="447"/>
    <n v="1302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3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x v="5844"/>
    <n v="481670"/>
    <x v="2"/>
    <s v="50k - 200k"/>
    <x v="454"/>
    <n v="1479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x v="5845"/>
    <n v="482780"/>
    <x v="2"/>
    <s v="50k - 200k"/>
    <x v="443"/>
    <n v="1713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x v="5846"/>
    <n v="481660"/>
    <x v="2"/>
    <s v="50k - 200k"/>
    <x v="458"/>
    <n v="1531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x v="5847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x v="5848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x v="5849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x v="5850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x v="5851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x v="5852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x v="5853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x v="5854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x v="5855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x v="5856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x v="51"/>
    <n v="489510"/>
    <x v="3"/>
    <s v="Over 1m"/>
    <x v="435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x v="5857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x v="5858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x v="585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x v="586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x v="5861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x v="3293"/>
    <n v="489510"/>
    <x v="3"/>
    <s v="Over 1m"/>
    <x v="435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x v="5862"/>
    <n v="489510"/>
    <x v="3"/>
    <s v="Over 1m"/>
    <x v="435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x v="51"/>
    <n v="480130"/>
    <x v="3"/>
    <s v="Over 1m"/>
    <x v="439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x v="5863"/>
    <n v="480130"/>
    <x v="3"/>
    <s v="Over 1m"/>
    <x v="439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x v="51"/>
    <n v="480130"/>
    <x v="3"/>
    <s v="Over 1m"/>
    <x v="439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x v="51"/>
    <n v="480130"/>
    <x v="3"/>
    <s v="Over 1m"/>
    <x v="439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x v="5864"/>
    <n v="480130"/>
    <x v="3"/>
    <s v="Over 1m"/>
    <x v="439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x v="5865"/>
    <n v="480130"/>
    <x v="3"/>
    <s v="Over 1m"/>
    <x v="439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x v="0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x v="5866"/>
    <n v="489510"/>
    <x v="3"/>
    <s v="Over 1m"/>
    <x v="435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x v="51"/>
    <n v="480000"/>
    <x v="0"/>
    <s v="Under 50k"/>
    <x v="432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x v="51"/>
    <n v="480000"/>
    <x v="0"/>
    <s v="Under 50k"/>
    <x v="432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x v="51"/>
    <n v="480000"/>
    <x v="0"/>
    <s v="Under 50k"/>
    <x v="432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x v="51"/>
    <n v="480000"/>
    <x v="0"/>
    <s v="Under 50k"/>
    <x v="432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x v="51"/>
    <n v="480000"/>
    <x v="0"/>
    <s v="Under 50k"/>
    <x v="432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x v="45"/>
    <n v="480000"/>
    <x v="0"/>
    <s v="Under 50k"/>
    <x v="432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x v="5867"/>
    <n v="480000"/>
    <x v="0"/>
    <s v="Under 50k"/>
    <x v="432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x v="65"/>
    <n v="480000"/>
    <x v="0"/>
    <s v="Under 50k"/>
    <x v="432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x v="1"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x v="41"/>
    <n v="482740"/>
    <x v="2"/>
    <s v="50k - 200k"/>
    <x v="431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x v="2027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x v="193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x v="5868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x v="5869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x v="5870"/>
    <n v="480330"/>
    <x v="3"/>
    <s v="Over 1m"/>
    <x v="430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x v="5871"/>
    <n v="480330"/>
    <x v="3"/>
    <s v="Over 1m"/>
    <x v="430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x v="473"/>
    <n v="480330"/>
    <x v="3"/>
    <s v="Over 1m"/>
    <x v="430"/>
    <n v="175821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x v="51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x v="51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x v="51"/>
    <n v="480330"/>
    <x v="3"/>
    <s v="Over 1m"/>
    <x v="430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x v="51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x v="5872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x v="5873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x v="5874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x v="427"/>
    <n v="480330"/>
    <x v="3"/>
    <s v="Over 1m"/>
    <x v="430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x v="5875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x v="51"/>
    <n v="489510"/>
    <x v="3"/>
    <s v="Over 1m"/>
    <x v="435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x v="51"/>
    <n v="489510"/>
    <x v="3"/>
    <s v="Over 1m"/>
    <x v="435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x v="51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x v="51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x v="51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x v="587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x v="5877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x v="51"/>
    <n v="489510"/>
    <x v="3"/>
    <s v="Over 1m"/>
    <x v="435"/>
    <n v="51218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x v="51"/>
    <n v="489510"/>
    <x v="3"/>
    <s v="Over 1m"/>
    <x v="435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x v="51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x v="5878"/>
    <n v="482530"/>
    <x v="2"/>
    <s v="50k - 200k"/>
    <x v="445"/>
    <n v="929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x v="51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x v="51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x v="5879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x v="51"/>
    <n v="482530"/>
    <x v="2"/>
    <s v="50k - 200k"/>
    <x v="445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x v="5880"/>
    <n v="482530"/>
    <x v="2"/>
    <s v="50k - 200k"/>
    <x v="445"/>
    <n v="929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x v="1"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x v="292"/>
    <n v="481960"/>
    <x v="1"/>
    <s v="200k - 1m"/>
    <x v="436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x v="1"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x v="51"/>
    <n v="481960"/>
    <x v="1"/>
    <s v="200k - 1m"/>
    <x v="436"/>
    <n v="728825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x v="5881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x v="635"/>
    <n v="482780"/>
    <x v="2"/>
    <s v="50k - 200k"/>
    <x v="443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x v="5882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x v="5883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x v="152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x v="5882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x v="5884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x v="635"/>
    <n v="482780"/>
    <x v="2"/>
    <s v="50k - 200k"/>
    <x v="443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x v="5885"/>
    <n v="482890"/>
    <x v="1"/>
    <s v="200k - 1m"/>
    <x v="438"/>
    <n v="23573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x v="5886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x v="5887"/>
    <n v="4828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x v="171"/>
    <n v="482890"/>
    <x v="1"/>
    <s v="200k - 1m"/>
    <x v="438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x v="51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x v="51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x v="51"/>
    <n v="482090"/>
    <x v="2"/>
    <s v="50k - 200k"/>
    <x v="444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x v="51"/>
    <n v="482090"/>
    <x v="2"/>
    <s v="50k - 200k"/>
    <x v="444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x v="51"/>
    <n v="482090"/>
    <x v="2"/>
    <s v="50k - 200k"/>
    <x v="444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x v="108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x v="154"/>
    <n v="482090"/>
    <x v="2"/>
    <s v="50k - 200k"/>
    <x v="444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x v="51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x v="113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x v="3884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x v="287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x v="5888"/>
    <n v="481840"/>
    <x v="2"/>
    <s v="50k - 200k"/>
    <x v="457"/>
    <n v="99437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x v="5889"/>
    <n v="481840"/>
    <x v="2"/>
    <s v="50k - 200k"/>
    <x v="457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x v="5890"/>
    <n v="481840"/>
    <x v="2"/>
    <s v="50k - 200k"/>
    <x v="457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x v="29"/>
    <n v="481840"/>
    <x v="2"/>
    <s v="50k - 200k"/>
    <x v="457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x v="25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x v="5891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x v="205"/>
    <n v="483890"/>
    <x v="1"/>
    <s v="200k - 1m"/>
    <x v="437"/>
    <n v="36617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x v="1416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x v="274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x v="5892"/>
    <n v="483890"/>
    <x v="1"/>
    <s v="200k - 1m"/>
    <x v="437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x v="5893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x v="590"/>
    <n v="483890"/>
    <x v="1"/>
    <s v="200k - 1m"/>
    <x v="437"/>
    <n v="36617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x v="5894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x v="5895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x v="5896"/>
    <n v="483890"/>
    <x v="1"/>
    <s v="200k - 1m"/>
    <x v="437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x v="620"/>
    <n v="483890"/>
    <x v="1"/>
    <s v="200k - 1m"/>
    <x v="437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x v="5897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x v="5898"/>
    <n v="483890"/>
    <x v="1"/>
    <s v="200k - 1m"/>
    <x v="437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x v="73"/>
    <n v="483890"/>
    <x v="1"/>
    <s v="200k - 1m"/>
    <x v="437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x v="158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x v="5899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x v="62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x v="590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x v="802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x v="193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x v="5901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x v="5902"/>
    <n v="483300"/>
    <x v="2"/>
    <s v="50k - 200k"/>
    <x v="450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x v="108"/>
    <n v="483300"/>
    <x v="2"/>
    <s v="50k - 200k"/>
    <x v="450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x v="5903"/>
    <n v="483880"/>
    <x v="2"/>
    <s v="50k - 200k"/>
    <x v="451"/>
    <n v="63683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x v="5904"/>
    <n v="483880"/>
    <x v="2"/>
    <s v="50k - 200k"/>
    <x v="451"/>
    <n v="63683"/>
    <s v="11300"/>
    <s v="  "/>
    <m/>
    <s v="N"/>
    <s v="1136"/>
    <x v="0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x v="5905"/>
    <n v="483880"/>
    <x v="2"/>
    <s v="50k - 200k"/>
    <x v="451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x v="5906"/>
    <n v="483880"/>
    <x v="2"/>
    <s v="50k - 200k"/>
    <x v="451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x v="5907"/>
    <n v="483880"/>
    <x v="2"/>
    <s v="50k - 200k"/>
    <x v="451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x v="5908"/>
    <n v="483880"/>
    <x v="2"/>
    <s v="50k - 200k"/>
    <x v="451"/>
    <n v="6368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x v="29"/>
    <n v="483300"/>
    <x v="2"/>
    <s v="50k - 200k"/>
    <x v="450"/>
    <n v="7483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x v="1793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x v="1747"/>
    <n v="483300"/>
    <x v="2"/>
    <s v="50k - 200k"/>
    <x v="450"/>
    <n v="7483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x v="197"/>
    <n v="483300"/>
    <x v="2"/>
    <s v="50k - 200k"/>
    <x v="450"/>
    <n v="7483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x v="152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x v="108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x v="277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x v="51"/>
    <n v="483300"/>
    <x v="2"/>
    <s v="50k - 200k"/>
    <x v="450"/>
    <n v="74830"/>
    <s v="11700"/>
    <s v="  "/>
    <m/>
    <s v="N"/>
    <s v="1175"/>
    <x v="0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x v="152"/>
    <n v="483300"/>
    <x v="2"/>
    <s v="50k - 200k"/>
    <x v="450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x v="5909"/>
    <n v="483300"/>
    <x v="2"/>
    <s v="50k - 200k"/>
    <x v="450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x v="277"/>
    <n v="483300"/>
    <x v="2"/>
    <s v="50k - 200k"/>
    <x v="450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x v="5910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x v="5911"/>
    <n v="482290"/>
    <x v="1"/>
    <s v="200k - 1m"/>
    <x v="433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x v="5912"/>
    <n v="482290"/>
    <x v="1"/>
    <s v="200k - 1m"/>
    <x v="433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x v="5913"/>
    <n v="480790"/>
    <x v="3"/>
    <s v="Over 1m"/>
    <x v="459"/>
    <n v="1362416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x v="5914"/>
    <n v="480790"/>
    <x v="3"/>
    <s v="Over 1m"/>
    <x v="459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x v="5915"/>
    <n v="480790"/>
    <x v="3"/>
    <s v="Over 1m"/>
    <x v="459"/>
    <n v="13624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x v="5916"/>
    <n v="480790"/>
    <x v="3"/>
    <s v="Over 1m"/>
    <x v="459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x v="591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x v="5918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x v="5919"/>
    <n v="4828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x v="5920"/>
    <n v="482890"/>
    <x v="1"/>
    <s v="200k - 1m"/>
    <x v="438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x v="154"/>
    <n v="481350"/>
    <x v="1"/>
    <s v="200k - 1m"/>
    <x v="460"/>
    <n v="237356"/>
    <s v="1142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x v="5921"/>
    <n v="481350"/>
    <x v="1"/>
    <s v="200k - 1m"/>
    <x v="460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x v="5922"/>
    <n v="481350"/>
    <x v="1"/>
    <s v="200k - 1m"/>
    <x v="460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x v="1758"/>
    <n v="481350"/>
    <x v="1"/>
    <s v="200k - 1m"/>
    <x v="460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x v="152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x v="5882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x v="5923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x v="242"/>
    <n v="482780"/>
    <x v="2"/>
    <s v="50k - 200k"/>
    <x v="443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x v="5924"/>
    <n v="4823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x v="198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x v="5925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x v="5926"/>
    <n v="4823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x v="5927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x v="5928"/>
    <n v="480130"/>
    <x v="3"/>
    <s v="Over 1m"/>
    <x v="439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x v="205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x v="5929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x v="593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x v="65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x v="2731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x v="5931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x v="5932"/>
    <n v="480660"/>
    <x v="1"/>
    <s v="200k - 1m"/>
    <x v="429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x v="5933"/>
    <n v="480660"/>
    <x v="1"/>
    <s v="200k - 1m"/>
    <x v="429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x v="2482"/>
    <n v="480660"/>
    <x v="1"/>
    <s v="200k - 1m"/>
    <x v="429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x v="5934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x v="477"/>
    <n v="480130"/>
    <x v="3"/>
    <s v="Over 1m"/>
    <x v="439"/>
    <n v="494433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x v="5935"/>
    <n v="480130"/>
    <x v="3"/>
    <s v="Over 1m"/>
    <x v="439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x v="5936"/>
    <n v="480130"/>
    <x v="3"/>
    <s v="Over 1m"/>
    <x v="439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x v="5937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x v="223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x v="5938"/>
    <n v="480130"/>
    <x v="3"/>
    <s v="Over 1m"/>
    <x v="439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x v="5939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x v="189"/>
    <n v="480130"/>
    <x v="3"/>
    <s v="Over 1m"/>
    <x v="439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x v="51"/>
    <n v="480130"/>
    <x v="3"/>
    <s v="Over 1m"/>
    <x v="439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x v="51"/>
    <n v="480130"/>
    <x v="3"/>
    <s v="Over 1m"/>
    <x v="439"/>
    <n v="49443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x v="277"/>
    <n v="480130"/>
    <x v="3"/>
    <s v="Over 1m"/>
    <x v="439"/>
    <n v="4944332"/>
    <s v="11200"/>
    <s v="  "/>
    <m/>
    <s v="N"/>
    <s v="1122"/>
    <x v="0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x v="51"/>
    <n v="480130"/>
    <x v="3"/>
    <s v="Over 1m"/>
    <x v="439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x v="2289"/>
    <n v="480130"/>
    <x v="3"/>
    <s v="Over 1m"/>
    <x v="439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x v="594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x v="5941"/>
    <n v="480130"/>
    <x v="3"/>
    <s v="Over 1m"/>
    <x v="439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x v="51"/>
    <n v="480130"/>
    <x v="3"/>
    <s v="Over 1m"/>
    <x v="439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x v="2703"/>
    <n v="482010"/>
    <x v="2"/>
    <s v="50k - 200k"/>
    <x v="456"/>
    <n v="5282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x v="4727"/>
    <n v="482010"/>
    <x v="2"/>
    <s v="50k - 200k"/>
    <x v="456"/>
    <n v="5282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x v="5942"/>
    <n v="482010"/>
    <x v="2"/>
    <s v="50k - 200k"/>
    <x v="456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x v="5943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x v="47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x v="5944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x v="5945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x v="5946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x v="5947"/>
    <n v="482530"/>
    <x v="2"/>
    <s v="50k - 200k"/>
    <x v="445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x v="5948"/>
    <n v="4823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x v="198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x v="621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x v="5949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x v="2579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x v="5950"/>
    <n v="4823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x v="51"/>
    <n v="480000"/>
    <x v="0"/>
    <s v="Under 50k"/>
    <x v="432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x v="73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x v="5951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x v="1"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x v="5952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x v="2289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x v="5953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x v="5954"/>
    <n v="483890"/>
    <x v="1"/>
    <s v="200k - 1m"/>
    <x v="437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x v="277"/>
    <n v="483890"/>
    <x v="1"/>
    <s v="200k - 1m"/>
    <x v="437"/>
    <n v="3661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x v="5955"/>
    <n v="483890"/>
    <x v="1"/>
    <s v="200k - 1m"/>
    <x v="437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x v="5956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x v="277"/>
    <n v="483890"/>
    <x v="1"/>
    <s v="200k - 1m"/>
    <x v="437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x v="2031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x v="5957"/>
    <n v="482290"/>
    <x v="1"/>
    <s v="200k - 1m"/>
    <x v="433"/>
    <n v="21763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x v="5958"/>
    <n v="482290"/>
    <x v="1"/>
    <s v="200k - 1m"/>
    <x v="433"/>
    <n v="21763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x v="5959"/>
    <n v="482290"/>
    <x v="1"/>
    <s v="200k - 1m"/>
    <x v="433"/>
    <n v="21763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x v="5960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x v="5961"/>
    <n v="482290"/>
    <x v="1"/>
    <s v="200k - 1m"/>
    <x v="433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x v="545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x v="5962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x v="5963"/>
    <n v="480330"/>
    <x v="3"/>
    <s v="Over 1m"/>
    <x v="430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x v="5964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x v="5965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x v="4829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x v="5777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x v="5966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x v="5967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x v="277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x v="6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x v="5968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x v="590"/>
    <n v="480660"/>
    <x v="1"/>
    <s v="200k - 1m"/>
    <x v="429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x v="45"/>
    <n v="480660"/>
    <x v="1"/>
    <s v="200k - 1m"/>
    <x v="429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x v="624"/>
    <n v="480660"/>
    <x v="1"/>
    <s v="200k - 1m"/>
    <x v="429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x v="5969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x v="1"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x v="5970"/>
    <n v="480790"/>
    <x v="3"/>
    <s v="Over 1m"/>
    <x v="459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x v="1"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x v="5971"/>
    <n v="480790"/>
    <x v="3"/>
    <s v="Over 1m"/>
    <x v="459"/>
    <n v="13624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x v="1702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x v="5972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x v="597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x v="5974"/>
    <n v="481980"/>
    <x v="2"/>
    <s v="50k - 200k"/>
    <x v="441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x v="5975"/>
    <n v="481980"/>
    <x v="2"/>
    <s v="50k - 200k"/>
    <x v="441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x v="5976"/>
    <n v="481980"/>
    <x v="2"/>
    <s v="50k - 200k"/>
    <x v="441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x v="29"/>
    <n v="481980"/>
    <x v="2"/>
    <s v="50k - 200k"/>
    <x v="441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x v="152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x v="62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x v="307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x v="5977"/>
    <n v="480000"/>
    <x v="0"/>
    <s v="Under 50k"/>
    <x v="432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x v="5978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x v="5979"/>
    <n v="480000"/>
    <x v="0"/>
    <s v="Under 50k"/>
    <x v="432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x v="1758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x v="598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x v="167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x v="707"/>
    <n v="483890"/>
    <x v="1"/>
    <s v="200k - 1m"/>
    <x v="437"/>
    <n v="36617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x v="73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x v="621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x v="5981"/>
    <n v="483890"/>
    <x v="1"/>
    <s v="200k - 1m"/>
    <x v="437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x v="2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x v="5982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x v="5983"/>
    <n v="483890"/>
    <x v="1"/>
    <s v="200k - 1m"/>
    <x v="437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x v="5984"/>
    <n v="483890"/>
    <x v="1"/>
    <s v="200k - 1m"/>
    <x v="437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x v="5985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x v="5986"/>
    <n v="483890"/>
    <x v="1"/>
    <s v="200k - 1m"/>
    <x v="437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x v="166"/>
    <n v="483890"/>
    <x v="1"/>
    <s v="200k - 1m"/>
    <x v="437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x v="5987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x v="621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x v="621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x v="5988"/>
    <n v="482090"/>
    <x v="2"/>
    <s v="50k - 200k"/>
    <x v="444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x v="5989"/>
    <n v="482090"/>
    <x v="2"/>
    <s v="50k - 200k"/>
    <x v="444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x v="412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x v="5581"/>
    <n v="482090"/>
    <x v="2"/>
    <s v="50k - 200k"/>
    <x v="444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x v="621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x v="708"/>
    <n v="489510"/>
    <x v="3"/>
    <s v="Over 1m"/>
    <x v="435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x v="5990"/>
    <n v="489510"/>
    <x v="3"/>
    <s v="Over 1m"/>
    <x v="435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x v="5991"/>
    <n v="489510"/>
    <x v="3"/>
    <s v="Over 1m"/>
    <x v="435"/>
    <n v="512189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x v="5992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x v="5993"/>
    <n v="489510"/>
    <x v="3"/>
    <s v="Over 1m"/>
    <x v="435"/>
    <n v="512189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x v="5994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x v="5995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x v="1136"/>
    <n v="489510"/>
    <x v="3"/>
    <s v="Over 1m"/>
    <x v="435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x v="5994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x v="5995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x v="45"/>
    <n v="489510"/>
    <x v="3"/>
    <s v="Over 1m"/>
    <x v="435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x v="5996"/>
    <n v="484060"/>
    <x v="2"/>
    <s v="50k - 200k"/>
    <x v="449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x v="4230"/>
    <n v="484060"/>
    <x v="2"/>
    <s v="50k - 200k"/>
    <x v="449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x v="5997"/>
    <n v="484060"/>
    <x v="2"/>
    <s v="50k - 200k"/>
    <x v="449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x v="5998"/>
    <n v="484060"/>
    <x v="2"/>
    <s v="50k - 200k"/>
    <x v="449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x v="127"/>
    <n v="484060"/>
    <x v="2"/>
    <s v="50k - 200k"/>
    <x v="449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x v="5999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x v="47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x v="6000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x v="6001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x v="102"/>
    <n v="482530"/>
    <x v="2"/>
    <s v="50k - 200k"/>
    <x v="445"/>
    <n v="9298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x v="6002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x v="234"/>
    <n v="482530"/>
    <x v="2"/>
    <s v="50k - 200k"/>
    <x v="445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x v="6003"/>
    <n v="482760"/>
    <x v="1"/>
    <s v="200k - 1m"/>
    <x v="440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x v="6004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x v="6005"/>
    <n v="482760"/>
    <x v="1"/>
    <s v="200k - 1m"/>
    <x v="440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x v="6006"/>
    <n v="482760"/>
    <x v="1"/>
    <s v="200k - 1m"/>
    <x v="440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x v="6007"/>
    <n v="489510"/>
    <x v="3"/>
    <s v="Over 1m"/>
    <x v="435"/>
    <n v="5121892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x v="51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x v="51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x v="51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x v="51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x v="6008"/>
    <n v="489510"/>
    <x v="3"/>
    <s v="Over 1m"/>
    <x v="435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x v="6009"/>
    <n v="489510"/>
    <x v="3"/>
    <s v="Over 1m"/>
    <x v="435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x v="5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x v="5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x v="601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x v="5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x v="601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x v="5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x v="6012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x v="51"/>
    <n v="480130"/>
    <x v="3"/>
    <s v="Over 1m"/>
    <x v="439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x v="6013"/>
    <n v="480130"/>
    <x v="3"/>
    <s v="Over 1m"/>
    <x v="439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x v="738"/>
    <n v="480130"/>
    <x v="3"/>
    <s v="Over 1m"/>
    <x v="439"/>
    <n v="4944332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x v="41"/>
    <n v="480130"/>
    <x v="3"/>
    <s v="Over 1m"/>
    <x v="439"/>
    <n v="4944332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x v="73"/>
    <n v="480130"/>
    <x v="3"/>
    <s v="Over 1m"/>
    <x v="439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x v="41"/>
    <n v="480130"/>
    <x v="3"/>
    <s v="Over 1m"/>
    <x v="439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x v="1"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x v="6008"/>
    <n v="483890"/>
    <x v="1"/>
    <s v="200k - 1m"/>
    <x v="437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x v="6014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x v="6015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x v="6016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x v="6017"/>
    <n v="480130"/>
    <x v="3"/>
    <s v="Over 1m"/>
    <x v="439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x v="51"/>
    <n v="480130"/>
    <x v="3"/>
    <s v="Over 1m"/>
    <x v="439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x v="1"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x v="6018"/>
    <n v="483300"/>
    <x v="2"/>
    <s v="50k - 200k"/>
    <x v="450"/>
    <n v="74830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x v="1"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x v="6019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x v="1"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x v="6020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x v="1"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x v="963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x v="427"/>
    <n v="480660"/>
    <x v="1"/>
    <s v="200k - 1m"/>
    <x v="429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x v="1"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x v="331"/>
    <n v="482010"/>
    <x v="2"/>
    <s v="50k - 200k"/>
    <x v="456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x v="1"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x v="3210"/>
    <n v="482010"/>
    <x v="2"/>
    <s v="50k - 200k"/>
    <x v="456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x v="882"/>
    <n v="480660"/>
    <x v="1"/>
    <s v="200k - 1m"/>
    <x v="429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x v="267"/>
    <n v="480330"/>
    <x v="3"/>
    <s v="Over 1m"/>
    <x v="430"/>
    <n v="1758210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x v="645"/>
    <n v="480330"/>
    <x v="3"/>
    <s v="Over 1m"/>
    <x v="430"/>
    <n v="175821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x v="60"/>
    <n v="480330"/>
    <x v="3"/>
    <s v="Over 1m"/>
    <x v="430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x v="60"/>
    <n v="480330"/>
    <x v="3"/>
    <s v="Over 1m"/>
    <x v="430"/>
    <n v="175821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x v="267"/>
    <n v="480330"/>
    <x v="3"/>
    <s v="Over 1m"/>
    <x v="430"/>
    <n v="1758210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x v="6021"/>
    <n v="480660"/>
    <x v="1"/>
    <s v="200k - 1m"/>
    <x v="429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x v="6022"/>
    <n v="480660"/>
    <x v="1"/>
    <s v="200k - 1m"/>
    <x v="429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x v="606"/>
    <n v="491750"/>
    <x v="1"/>
    <s v="200k - 1m"/>
    <x v="461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x v="1136"/>
    <n v="491750"/>
    <x v="1"/>
    <s v="200k - 1m"/>
    <x v="461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x v="6023"/>
    <n v="491750"/>
    <x v="1"/>
    <s v="200k - 1m"/>
    <x v="461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x v="470"/>
    <n v="490520"/>
    <x v="3"/>
    <s v="Over 1m"/>
    <x v="462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x v="979"/>
    <n v="490520"/>
    <x v="3"/>
    <s v="Over 1m"/>
    <x v="462"/>
    <n v="102124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x v="984"/>
    <n v="490520"/>
    <x v="3"/>
    <s v="Over 1m"/>
    <x v="462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x v="2230"/>
    <n v="490520"/>
    <x v="3"/>
    <s v="Over 1m"/>
    <x v="462"/>
    <n v="1021243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4"/>
    <n v="490520"/>
    <x v="3"/>
    <s v="Over 1m"/>
    <x v="462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1928"/>
    <n v="490520"/>
    <x v="3"/>
    <s v="Over 1m"/>
    <x v="462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6025"/>
    <n v="490520"/>
    <x v="3"/>
    <s v="Over 1m"/>
    <x v="462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x v="6026"/>
    <n v="490520"/>
    <x v="3"/>
    <s v="Over 1m"/>
    <x v="462"/>
    <n v="1021243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x v="470"/>
    <n v="491750"/>
    <x v="1"/>
    <s v="200k - 1m"/>
    <x v="461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x v="5689"/>
    <n v="491750"/>
    <x v="1"/>
    <s v="200k - 1m"/>
    <x v="461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x v="250"/>
    <n v="491750"/>
    <x v="1"/>
    <s v="200k - 1m"/>
    <x v="461"/>
    <n v="482819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7"/>
    <n v="491750"/>
    <x v="1"/>
    <s v="200k - 1m"/>
    <x v="461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250"/>
    <n v="491750"/>
    <x v="1"/>
    <s v="200k - 1m"/>
    <x v="461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x v="6028"/>
    <n v="491750"/>
    <x v="1"/>
    <s v="200k - 1m"/>
    <x v="461"/>
    <n v="482819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x v="220"/>
    <n v="499560"/>
    <x v="1"/>
    <s v="200k - 1m"/>
    <x v="463"/>
    <n v="54602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x v="584"/>
    <n v="499560"/>
    <x v="1"/>
    <s v="200k - 1m"/>
    <x v="463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x v="1018"/>
    <n v="499560"/>
    <x v="1"/>
    <s v="200k - 1m"/>
    <x v="463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x v="4638"/>
    <n v="499560"/>
    <x v="1"/>
    <s v="200k - 1m"/>
    <x v="463"/>
    <n v="546026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9"/>
    <n v="499560"/>
    <x v="1"/>
    <s v="200k - 1m"/>
    <x v="463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x v="6030"/>
    <n v="499560"/>
    <x v="1"/>
    <s v="200k - 1m"/>
    <x v="463"/>
    <n v="546026"/>
    <s v="11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6031"/>
    <n v="499560"/>
    <x v="1"/>
    <s v="200k - 1m"/>
    <x v="463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x v="6032"/>
    <n v="499560"/>
    <x v="1"/>
    <s v="200k - 1m"/>
    <x v="463"/>
    <n v="54602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x v="6033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x v="6034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x v="6035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x v="6036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x v="620"/>
    <n v="491760"/>
    <x v="2"/>
    <s v="50k - 200k"/>
    <x v="465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x v="6037"/>
    <n v="491760"/>
    <x v="2"/>
    <s v="50k - 200k"/>
    <x v="465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x v="6038"/>
    <n v="493690"/>
    <x v="2"/>
    <s v="50k - 200k"/>
    <x v="466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x v="3848"/>
    <n v="493690"/>
    <x v="2"/>
    <s v="50k - 200k"/>
    <x v="466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x v="138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x v="6039"/>
    <n v="490000"/>
    <x v="0"/>
    <s v="Under 50k"/>
    <x v="46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x v="6040"/>
    <n v="490000"/>
    <x v="0"/>
    <s v="Under 50k"/>
    <x v="46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x v="966"/>
    <n v="490000"/>
    <x v="0"/>
    <s v="Under 50k"/>
    <x v="464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x v="6041"/>
    <n v="490000"/>
    <x v="0"/>
    <s v="Under 50k"/>
    <x v="46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x v="6042"/>
    <n v="490000"/>
    <x v="0"/>
    <s v="Under 50k"/>
    <x v="464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x v="6043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x v="65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x v="6044"/>
    <n v="490000"/>
    <x v="0"/>
    <s v="Under 50k"/>
    <x v="464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x v="6045"/>
    <n v="490000"/>
    <x v="0"/>
    <s v="Under 50k"/>
    <x v="46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x v="6046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x v="6047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x v="6048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x v="6049"/>
    <n v="490000"/>
    <x v="0"/>
    <s v="Under 50k"/>
    <x v="46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x v="1"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x v="6050"/>
    <n v="490000"/>
    <x v="0"/>
    <s v="Under 50k"/>
    <x v="46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x v="1"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x v="6051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x v="6052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x v="6053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x v="6054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x v="1125"/>
    <n v="490000"/>
    <x v="0"/>
    <s v="Under 50k"/>
    <x v="464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x v="6055"/>
    <n v="491760"/>
    <x v="2"/>
    <s v="50k - 200k"/>
    <x v="465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x v="6056"/>
    <n v="490520"/>
    <x v="3"/>
    <s v="Over 1m"/>
    <x v="462"/>
    <n v="1021243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x v="6057"/>
    <n v="491750"/>
    <x v="1"/>
    <s v="200k - 1m"/>
    <x v="461"/>
    <n v="48281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x v="6058"/>
    <n v="499560"/>
    <x v="1"/>
    <s v="200k - 1m"/>
    <x v="463"/>
    <n v="54602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x v="6059"/>
    <n v="490000"/>
    <x v="0"/>
    <s v="Under 50k"/>
    <x v="464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x v="6060"/>
    <n v="490000"/>
    <x v="0"/>
    <s v="Under 50k"/>
    <x v="464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x v="51"/>
    <n v="493690"/>
    <x v="2"/>
    <s v="50k - 200k"/>
    <x v="466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x v="2484"/>
    <n v="493690"/>
    <x v="2"/>
    <s v="50k - 200k"/>
    <x v="466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x v="96"/>
    <n v="493690"/>
    <x v="2"/>
    <s v="50k - 200k"/>
    <x v="466"/>
    <n v="983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x v="51"/>
    <n v="493690"/>
    <x v="2"/>
    <s v="50k - 200k"/>
    <x v="466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x v="2366"/>
    <n v="493690"/>
    <x v="2"/>
    <s v="50k - 200k"/>
    <x v="466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x v="51"/>
    <n v="493690"/>
    <x v="2"/>
    <s v="50k - 200k"/>
    <x v="466"/>
    <n v="9837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x v="51"/>
    <n v="493690"/>
    <x v="2"/>
    <s v="50k - 200k"/>
    <x v="466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x v="6061"/>
    <n v="493690"/>
    <x v="2"/>
    <s v="50k - 200k"/>
    <x v="466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x v="51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x v="51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x v="6062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x v="6063"/>
    <n v="493690"/>
    <x v="2"/>
    <s v="50k - 200k"/>
    <x v="466"/>
    <n v="983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x v="29"/>
    <n v="491760"/>
    <x v="2"/>
    <s v="50k - 200k"/>
    <x v="465"/>
    <n v="9498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x v="2312"/>
    <n v="491760"/>
    <x v="2"/>
    <s v="50k - 200k"/>
    <x v="465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x v="6064"/>
    <n v="491760"/>
    <x v="2"/>
    <s v="50k - 200k"/>
    <x v="465"/>
    <n v="9498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x v="41"/>
    <n v="491760"/>
    <x v="2"/>
    <s v="50k - 200k"/>
    <x v="465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x v="6065"/>
    <n v="491760"/>
    <x v="2"/>
    <s v="50k - 200k"/>
    <x v="465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x v="578"/>
    <n v="491760"/>
    <x v="2"/>
    <s v="50k - 200k"/>
    <x v="465"/>
    <n v="9498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6"/>
    <n v="490520"/>
    <x v="3"/>
    <s v="Over 1m"/>
    <x v="462"/>
    <n v="102124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7"/>
    <n v="491750"/>
    <x v="1"/>
    <s v="200k - 1m"/>
    <x v="461"/>
    <n v="4828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8"/>
    <n v="499560"/>
    <x v="1"/>
    <s v="200k - 1m"/>
    <x v="463"/>
    <n v="54602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69"/>
    <n v="490520"/>
    <x v="3"/>
    <s v="Over 1m"/>
    <x v="462"/>
    <n v="102124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70"/>
    <n v="491750"/>
    <x v="1"/>
    <s v="200k - 1m"/>
    <x v="461"/>
    <n v="48281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71"/>
    <n v="499560"/>
    <x v="1"/>
    <s v="200k - 1m"/>
    <x v="463"/>
    <n v="54602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2"/>
    <n v="490520"/>
    <x v="3"/>
    <s v="Over 1m"/>
    <x v="462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3"/>
    <n v="491750"/>
    <x v="1"/>
    <s v="200k - 1m"/>
    <x v="461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4"/>
    <n v="499560"/>
    <x v="1"/>
    <s v="200k - 1m"/>
    <x v="463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69"/>
    <n v="490520"/>
    <x v="3"/>
    <s v="Over 1m"/>
    <x v="462"/>
    <n v="1021243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70"/>
    <n v="491750"/>
    <x v="1"/>
    <s v="200k - 1m"/>
    <x v="461"/>
    <n v="482819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71"/>
    <n v="499560"/>
    <x v="1"/>
    <s v="200k - 1m"/>
    <x v="463"/>
    <n v="546026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5"/>
    <n v="490520"/>
    <x v="3"/>
    <s v="Over 1m"/>
    <x v="462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6"/>
    <n v="491750"/>
    <x v="1"/>
    <s v="200k - 1m"/>
    <x v="461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7"/>
    <n v="499560"/>
    <x v="1"/>
    <s v="200k - 1m"/>
    <x v="463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78"/>
    <n v="490520"/>
    <x v="3"/>
    <s v="Over 1m"/>
    <x v="462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79"/>
    <n v="491750"/>
    <x v="1"/>
    <s v="200k - 1m"/>
    <x v="461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80"/>
    <n v="499560"/>
    <x v="1"/>
    <s v="200k - 1m"/>
    <x v="463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1"/>
    <n v="490520"/>
    <x v="3"/>
    <s v="Over 1m"/>
    <x v="462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2"/>
    <n v="491750"/>
    <x v="1"/>
    <s v="200k - 1m"/>
    <x v="461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3"/>
    <n v="499560"/>
    <x v="1"/>
    <s v="200k - 1m"/>
    <x v="463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4"/>
    <n v="490520"/>
    <x v="3"/>
    <s v="Over 1m"/>
    <x v="462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5"/>
    <n v="491750"/>
    <x v="1"/>
    <s v="200k - 1m"/>
    <x v="461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6"/>
    <n v="499560"/>
    <x v="1"/>
    <s v="200k - 1m"/>
    <x v="463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7"/>
    <n v="490520"/>
    <x v="3"/>
    <s v="Over 1m"/>
    <x v="462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8"/>
    <n v="491750"/>
    <x v="1"/>
    <s v="200k - 1m"/>
    <x v="461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9"/>
    <n v="499560"/>
    <x v="1"/>
    <s v="200k - 1m"/>
    <x v="463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0"/>
    <n v="490520"/>
    <x v="3"/>
    <s v="Over 1m"/>
    <x v="462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1"/>
    <n v="491750"/>
    <x v="1"/>
    <s v="200k - 1m"/>
    <x v="461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x v="6092"/>
    <n v="491750"/>
    <x v="1"/>
    <s v="200k - 1m"/>
    <x v="461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3"/>
    <n v="499560"/>
    <x v="1"/>
    <s v="200k - 1m"/>
    <x v="463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x v="1"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x v="6094"/>
    <n v="510000"/>
    <x v="0"/>
    <s v="Under 50k"/>
    <x v="101"/>
    <n v="0"/>
    <s v="510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x v="1"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x v="6095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x v="6096"/>
    <n v="510080"/>
    <x v="3"/>
    <s v="Over 1m"/>
    <x v="77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x v="6097"/>
    <n v="510080"/>
    <x v="3"/>
    <s v="Over 1m"/>
    <x v="77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x v="6098"/>
    <n v="510080"/>
    <x v="3"/>
    <s v="Over 1m"/>
    <x v="77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x v="6099"/>
    <n v="510080"/>
    <x v="3"/>
    <s v="Over 1m"/>
    <x v="77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x v="6100"/>
    <n v="510080"/>
    <x v="3"/>
    <s v="Over 1m"/>
    <x v="77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x v="6101"/>
    <n v="510080"/>
    <x v="3"/>
    <s v="Over 1m"/>
    <x v="77"/>
    <n v="458677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x v="6102"/>
    <n v="510080"/>
    <x v="3"/>
    <s v="Over 1m"/>
    <x v="77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x v="6103"/>
    <n v="510080"/>
    <x v="3"/>
    <s v="Over 1m"/>
    <x v="77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x v="6104"/>
    <n v="510080"/>
    <x v="3"/>
    <s v="Over 1m"/>
    <x v="77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x v="6105"/>
    <n v="510080"/>
    <x v="3"/>
    <s v="Over 1m"/>
    <x v="77"/>
    <n v="458677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x v="6106"/>
    <n v="510370"/>
    <x v="3"/>
    <s v="Over 1m"/>
    <x v="93"/>
    <n v="143966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x v="6107"/>
    <n v="510370"/>
    <x v="3"/>
    <s v="Over 1m"/>
    <x v="93"/>
    <n v="1439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x v="6108"/>
    <n v="510370"/>
    <x v="3"/>
    <s v="Over 1m"/>
    <x v="93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x v="127"/>
    <n v="510370"/>
    <x v="3"/>
    <s v="Over 1m"/>
    <x v="93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x v="6109"/>
    <n v="510370"/>
    <x v="3"/>
    <s v="Over 1m"/>
    <x v="93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x v="5408"/>
    <n v="510370"/>
    <x v="3"/>
    <s v="Over 1m"/>
    <x v="93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x v="2478"/>
    <n v="510370"/>
    <x v="3"/>
    <s v="Over 1m"/>
    <x v="93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x v="611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x v="984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x v="6111"/>
    <n v="510000"/>
    <x v="0"/>
    <s v="Under 50k"/>
    <x v="101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x v="6112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x v="6113"/>
    <n v="510370"/>
    <x v="3"/>
    <s v="Over 1m"/>
    <x v="93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x v="433"/>
    <n v="510370"/>
    <x v="3"/>
    <s v="Over 1m"/>
    <x v="93"/>
    <n v="143966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x v="6114"/>
    <n v="510370"/>
    <x v="3"/>
    <s v="Over 1m"/>
    <x v="93"/>
    <n v="14396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x v="6115"/>
    <n v="510370"/>
    <x v="3"/>
    <s v="Over 1m"/>
    <x v="93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x v="6116"/>
    <n v="510560"/>
    <x v="1"/>
    <s v="200k - 1m"/>
    <x v="467"/>
    <n v="9535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x v="6117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x v="6118"/>
    <n v="510560"/>
    <x v="1"/>
    <s v="200k - 1m"/>
    <x v="467"/>
    <n v="9535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x v="6119"/>
    <n v="510560"/>
    <x v="1"/>
    <s v="200k - 1m"/>
    <x v="467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x v="6120"/>
    <n v="511290"/>
    <x v="1"/>
    <s v="200k - 1m"/>
    <x v="468"/>
    <n v="2101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x v="6121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x v="6122"/>
    <n v="512360"/>
    <x v="2"/>
    <s v="50k - 200k"/>
    <x v="469"/>
    <n v="1166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x v="4864"/>
    <n v="512360"/>
    <x v="2"/>
    <s v="50k - 200k"/>
    <x v="469"/>
    <n v="1166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x v="6123"/>
    <n v="512360"/>
    <x v="2"/>
    <s v="50k - 200k"/>
    <x v="469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x v="141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x v="6124"/>
    <n v="513170"/>
    <x v="2"/>
    <s v="50k - 200k"/>
    <x v="471"/>
    <n v="14123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x v="6125"/>
    <n v="513170"/>
    <x v="2"/>
    <s v="50k - 200k"/>
    <x v="471"/>
    <n v="14123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x v="4116"/>
    <n v="514020"/>
    <x v="2"/>
    <s v="50k - 200k"/>
    <x v="472"/>
    <n v="885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x v="6126"/>
    <n v="514020"/>
    <x v="2"/>
    <s v="50k - 200k"/>
    <x v="472"/>
    <n v="885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x v="6127"/>
    <n v="514200"/>
    <x v="2"/>
    <s v="50k - 200k"/>
    <x v="473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x v="2195"/>
    <n v="514310"/>
    <x v="2"/>
    <s v="50k - 200k"/>
    <x v="474"/>
    <n v="667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x v="4864"/>
    <n v="516300"/>
    <x v="2"/>
    <s v="50k - 200k"/>
    <x v="475"/>
    <n v="566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x v="5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x v="5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x v="51"/>
    <n v="510000"/>
    <x v="0"/>
    <s v="Under 50k"/>
    <x v="101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x v="6128"/>
    <n v="510000"/>
    <x v="0"/>
    <s v="Under 50k"/>
    <x v="101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x v="5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x v="5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x v="51"/>
    <n v="510000"/>
    <x v="0"/>
    <s v="Under 50k"/>
    <x v="101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x v="51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x v="51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x v="51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x v="51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x v="51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x v="51"/>
    <n v="510000"/>
    <x v="0"/>
    <s v="Under 50k"/>
    <x v="101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x v="51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x v="51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x v="51"/>
    <n v="510000"/>
    <x v="0"/>
    <s v="Under 50k"/>
    <x v="101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x v="51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x v="51"/>
    <n v="510000"/>
    <x v="0"/>
    <s v="Under 50k"/>
    <x v="1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x v="51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x v="51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x v="51"/>
    <n v="510000"/>
    <x v="0"/>
    <s v="Under 50k"/>
    <x v="10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x v="6129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x v="613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x v="1587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x v="613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x v="6132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x v="6133"/>
    <n v="510000"/>
    <x v="0"/>
    <s v="Under 50k"/>
    <x v="101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x v="197"/>
    <n v="510000"/>
    <x v="0"/>
    <s v="Under 50k"/>
    <x v="101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x v="138"/>
    <n v="510000"/>
    <x v="0"/>
    <s v="Under 50k"/>
    <x v="101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x v="1918"/>
    <n v="510000"/>
    <x v="0"/>
    <s v="Under 50k"/>
    <x v="101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x v="6134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x v="473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x v="6135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x v="3972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x v="635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x v="65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x v="603"/>
    <n v="510000"/>
    <x v="0"/>
    <s v="Under 50k"/>
    <x v="101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x v="22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x v="1055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x v="78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x v="6136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x v="6137"/>
    <n v="510000"/>
    <x v="0"/>
    <s v="Under 50k"/>
    <x v="1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x v="6138"/>
    <n v="510000"/>
    <x v="0"/>
    <s v="Under 50k"/>
    <x v="10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x v="3029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x v="6139"/>
    <n v="510000"/>
    <x v="0"/>
    <s v="Under 50k"/>
    <x v="101"/>
    <n v="0"/>
    <s v="648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x v="6140"/>
    <n v="510000"/>
    <x v="0"/>
    <s v="Under 50k"/>
    <x v="101"/>
    <n v="0"/>
    <s v="648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x v="6141"/>
    <n v="510000"/>
    <x v="0"/>
    <s v="Under 50k"/>
    <x v="101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x v="6142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x v="6143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x v="6144"/>
    <n v="510000"/>
    <x v="0"/>
    <s v="Under 50k"/>
    <x v="101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x v="6145"/>
    <n v="510000"/>
    <x v="0"/>
    <s v="Under 50k"/>
    <x v="101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x v="22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x v="51"/>
    <n v="511290"/>
    <x v="1"/>
    <s v="200k - 1m"/>
    <x v="468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x v="51"/>
    <n v="511290"/>
    <x v="1"/>
    <s v="200k - 1m"/>
    <x v="468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x v="51"/>
    <n v="511290"/>
    <x v="1"/>
    <s v="200k - 1m"/>
    <x v="468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x v="51"/>
    <n v="511290"/>
    <x v="1"/>
    <s v="200k - 1m"/>
    <x v="468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x v="882"/>
    <n v="511290"/>
    <x v="1"/>
    <s v="200k - 1m"/>
    <x v="468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x v="51"/>
    <n v="511290"/>
    <x v="1"/>
    <s v="200k - 1m"/>
    <x v="468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x v="1"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x v="606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x v="51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x v="6146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x v="1"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x v="2187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x v="6147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x v="6148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x v="6149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x v="51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x v="51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x v="615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x v="1"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x v="6151"/>
    <n v="510000"/>
    <x v="0"/>
    <s v="Under 50k"/>
    <x v="101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x v="51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x v="6152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x v="1"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x v="6153"/>
    <n v="510000"/>
    <x v="0"/>
    <s v="Under 50k"/>
    <x v="101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x v="1"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x v="6154"/>
    <n v="510080"/>
    <x v="3"/>
    <s v="Over 1m"/>
    <x v="77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x v="1"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x v="152"/>
    <n v="510000"/>
    <x v="0"/>
    <s v="Under 50k"/>
    <x v="101"/>
    <n v="0"/>
    <s v="62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x v="1"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x v="6155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x v="1"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x v="6156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x v="1"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x v="6157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x v="6158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x v="6159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x v="616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x v="6161"/>
    <n v="510000"/>
    <x v="0"/>
    <s v="Under 50k"/>
    <x v="101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x v="6162"/>
    <n v="240000"/>
    <x v="0"/>
    <s v="Under 50k"/>
    <x v="105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x v="6163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x v="6164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x v="616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x v="6166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x v="6167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x v="1"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x v="6168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x v="6169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x v="617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x v="6171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x v="6172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x v="6173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x v="1"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x v="6174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x v="1"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x v="6175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x v="617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x v="6177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x v="6178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x v="6179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x v="618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x v="6181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x v="6182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x v="1111"/>
    <n v="240000"/>
    <x v="0"/>
    <s v="Under 50k"/>
    <x v="105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x v="477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x v="6183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x v="6184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x v="5112"/>
    <n v="510000"/>
    <x v="0"/>
    <s v="Under 50k"/>
    <x v="101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x v="167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x v="1"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x v="618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x v="6186"/>
    <n v="510000"/>
    <x v="0"/>
    <s v="Under 50k"/>
    <x v="101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x v="6187"/>
    <n v="512360"/>
    <x v="2"/>
    <s v="50k - 200k"/>
    <x v="469"/>
    <n v="11663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x v="51"/>
    <n v="510370"/>
    <x v="3"/>
    <s v="Over 1m"/>
    <x v="93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x v="6188"/>
    <n v="510370"/>
    <x v="3"/>
    <s v="Over 1m"/>
    <x v="93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x v="6189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x v="6190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x v="242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x v="1793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x v="6191"/>
    <n v="510560"/>
    <x v="1"/>
    <s v="200k - 1m"/>
    <x v="467"/>
    <n v="95355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x v="152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x v="623"/>
    <n v="510560"/>
    <x v="1"/>
    <s v="200k - 1m"/>
    <x v="467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x v="6192"/>
    <n v="510560"/>
    <x v="1"/>
    <s v="200k - 1m"/>
    <x v="467"/>
    <n v="95355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x v="152"/>
    <n v="510560"/>
    <x v="1"/>
    <s v="200k - 1m"/>
    <x v="467"/>
    <n v="953556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x v="159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x v="584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x v="5689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x v="6193"/>
    <n v="511290"/>
    <x v="1"/>
    <s v="200k - 1m"/>
    <x v="468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x v="1"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x v="26"/>
    <n v="510000"/>
    <x v="0"/>
    <s v="Under 50k"/>
    <x v="101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x v="1"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x v="153"/>
    <n v="510000"/>
    <x v="0"/>
    <s v="Under 50k"/>
    <x v="101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x v="1"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x v="781"/>
    <n v="510000"/>
    <x v="0"/>
    <s v="Under 50k"/>
    <x v="101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x v="1"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x v="153"/>
    <n v="510000"/>
    <x v="0"/>
    <s v="Under 50k"/>
    <x v="101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x v="1"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x v="6194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x v="6195"/>
    <n v="510370"/>
    <x v="3"/>
    <s v="Over 1m"/>
    <x v="93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x v="6196"/>
    <n v="510370"/>
    <x v="3"/>
    <s v="Over 1m"/>
    <x v="93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x v="1"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x v="645"/>
    <n v="510370"/>
    <x v="3"/>
    <s v="Over 1m"/>
    <x v="93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x v="1"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x v="6197"/>
    <n v="510370"/>
    <x v="3"/>
    <s v="Over 1m"/>
    <x v="93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x v="1"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x v="6198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x v="1"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x v="3210"/>
    <n v="510370"/>
    <x v="3"/>
    <s v="Over 1m"/>
    <x v="93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x v="1"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x v="3340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x v="6199"/>
    <n v="510560"/>
    <x v="1"/>
    <s v="200k - 1m"/>
    <x v="467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x v="620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x v="6201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x v="1728"/>
    <n v="510560"/>
    <x v="1"/>
    <s v="200k - 1m"/>
    <x v="467"/>
    <n v="95355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x v="6202"/>
    <n v="510000"/>
    <x v="0"/>
    <s v="Under 50k"/>
    <x v="101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x v="6203"/>
    <n v="510000"/>
    <x v="0"/>
    <s v="Under 50k"/>
    <x v="101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x v="6204"/>
    <n v="510000"/>
    <x v="0"/>
    <s v="Under 50k"/>
    <x v="101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x v="6205"/>
    <n v="510000"/>
    <x v="0"/>
    <s v="Under 50k"/>
    <x v="101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x v="6206"/>
    <n v="510000"/>
    <x v="0"/>
    <s v="Under 50k"/>
    <x v="101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x v="6207"/>
    <n v="510000"/>
    <x v="0"/>
    <s v="Under 50k"/>
    <x v="101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x v="6208"/>
    <n v="510000"/>
    <x v="0"/>
    <s v="Under 50k"/>
    <x v="101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x v="6209"/>
    <n v="510000"/>
    <x v="0"/>
    <s v="Under 50k"/>
    <x v="101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x v="6210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x v="6211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x v="6212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x v="6213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x v="6214"/>
    <n v="510000"/>
    <x v="0"/>
    <s v="Under 50k"/>
    <x v="101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x v="6215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x v="2432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x v="6216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x v="6217"/>
    <n v="510370"/>
    <x v="3"/>
    <s v="Over 1m"/>
    <x v="93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x v="51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x v="51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x v="51"/>
    <n v="510370"/>
    <x v="3"/>
    <s v="Over 1m"/>
    <x v="93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x v="6218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x v="6219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x v="6220"/>
    <n v="511290"/>
    <x v="1"/>
    <s v="200k - 1m"/>
    <x v="468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x v="6221"/>
    <n v="511290"/>
    <x v="1"/>
    <s v="200k - 1m"/>
    <x v="468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x v="6222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x v="6223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x v="51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x v="6224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x v="6225"/>
    <n v="514200"/>
    <x v="2"/>
    <s v="50k - 200k"/>
    <x v="473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x v="1"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x v="2000"/>
    <n v="514310"/>
    <x v="2"/>
    <s v="50k - 200k"/>
    <x v="474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x v="6226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x v="2897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x v="3025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x v="6227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x v="307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x v="6228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x v="6229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x v="6227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x v="6230"/>
    <n v="510560"/>
    <x v="1"/>
    <s v="200k - 1m"/>
    <x v="467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x v="6231"/>
    <n v="510560"/>
    <x v="1"/>
    <s v="200k - 1m"/>
    <x v="467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x v="6232"/>
    <n v="510560"/>
    <x v="1"/>
    <s v="200k - 1m"/>
    <x v="467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x v="473"/>
    <n v="510560"/>
    <x v="1"/>
    <s v="200k - 1m"/>
    <x v="467"/>
    <n v="953556"/>
    <s v="11400"/>
    <s v="  "/>
    <m/>
    <s v="N"/>
    <s v="1143"/>
    <x v="5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x v="6233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x v="6234"/>
    <n v="510560"/>
    <x v="1"/>
    <s v="200k - 1m"/>
    <x v="467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x v="6235"/>
    <n v="510560"/>
    <x v="1"/>
    <s v="200k - 1m"/>
    <x v="467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x v="1"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x v="6236"/>
    <n v="514020"/>
    <x v="2"/>
    <s v="50k - 200k"/>
    <x v="472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x v="6237"/>
    <n v="514110"/>
    <x v="2"/>
    <s v="50k - 200k"/>
    <x v="476"/>
    <n v="7568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x v="6238"/>
    <n v="514110"/>
    <x v="2"/>
    <s v="50k - 200k"/>
    <x v="476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x v="277"/>
    <n v="514110"/>
    <x v="2"/>
    <s v="50k - 200k"/>
    <x v="476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x v="6239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x v="6240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x v="584"/>
    <n v="514200"/>
    <x v="2"/>
    <s v="50k - 200k"/>
    <x v="473"/>
    <n v="6944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x v="154"/>
    <n v="514200"/>
    <x v="2"/>
    <s v="50k - 200k"/>
    <x v="473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x v="1"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x v="856"/>
    <n v="514310"/>
    <x v="2"/>
    <s v="50k - 200k"/>
    <x v="474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x v="6220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x v="6241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x v="6242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x v="6243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x v="6244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x v="6245"/>
    <n v="516300"/>
    <x v="2"/>
    <s v="50k - 200k"/>
    <x v="475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x v="6246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x v="6247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x v="6248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x v="6249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x v="625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x v="6251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x v="6252"/>
    <n v="510370"/>
    <x v="3"/>
    <s v="Over 1m"/>
    <x v="93"/>
    <n v="143966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x v="6253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x v="6254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x v="6255"/>
    <n v="510370"/>
    <x v="3"/>
    <s v="Over 1m"/>
    <x v="93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x v="6256"/>
    <n v="510370"/>
    <x v="3"/>
    <s v="Over 1m"/>
    <x v="93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x v="6257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x v="6258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x v="6259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x v="6260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x v="6261"/>
    <n v="510560"/>
    <x v="1"/>
    <s v="200k - 1m"/>
    <x v="467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x v="6262"/>
    <n v="510560"/>
    <x v="1"/>
    <s v="200k - 1m"/>
    <x v="467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x v="1"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x v="6263"/>
    <n v="512360"/>
    <x v="2"/>
    <s v="50k - 200k"/>
    <x v="469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x v="6264"/>
    <n v="5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x v="6265"/>
    <n v="510080"/>
    <x v="3"/>
    <s v="Over 1m"/>
    <x v="77"/>
    <n v="4586770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x v="6266"/>
    <n v="5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x v="6267"/>
    <n v="510080"/>
    <x v="3"/>
    <s v="Over 1m"/>
    <x v="77"/>
    <n v="458677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x v="279"/>
    <n v="510080"/>
    <x v="3"/>
    <s v="Over 1m"/>
    <x v="77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x v="6268"/>
    <n v="510080"/>
    <x v="3"/>
    <s v="Over 1m"/>
    <x v="77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x v="211"/>
    <n v="5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x v="6269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x v="6270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x v="6271"/>
    <n v="510080"/>
    <x v="3"/>
    <s v="Over 1m"/>
    <x v="77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x v="6265"/>
    <n v="510080"/>
    <x v="3"/>
    <s v="Over 1m"/>
    <x v="77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x v="6267"/>
    <n v="510080"/>
    <x v="3"/>
    <s v="Over 1m"/>
    <x v="77"/>
    <n v="4586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x v="6272"/>
    <n v="510080"/>
    <x v="3"/>
    <s v="Over 1m"/>
    <x v="77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x v="103"/>
    <n v="516300"/>
    <x v="2"/>
    <s v="50k - 200k"/>
    <x v="475"/>
    <n v="5661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x v="621"/>
    <n v="516300"/>
    <x v="2"/>
    <s v="50k - 200k"/>
    <x v="475"/>
    <n v="5661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x v="6273"/>
    <n v="516300"/>
    <x v="2"/>
    <s v="50k - 200k"/>
    <x v="475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x v="6274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x v="6275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x v="1"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x v="6276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x v="6277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x v="6278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x v="6279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x v="628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x v="1"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x v="6281"/>
    <n v="473110"/>
    <x v="2"/>
    <s v="50k - 200k"/>
    <x v="425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x v="51"/>
    <n v="510560"/>
    <x v="1"/>
    <s v="200k - 1m"/>
    <x v="467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x v="6282"/>
    <n v="510560"/>
    <x v="1"/>
    <s v="200k - 1m"/>
    <x v="467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x v="51"/>
    <n v="510560"/>
    <x v="1"/>
    <s v="200k - 1m"/>
    <x v="467"/>
    <n v="95355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x v="45"/>
    <n v="510080"/>
    <x v="3"/>
    <s v="Over 1m"/>
    <x v="77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x v="51"/>
    <n v="510080"/>
    <x v="3"/>
    <s v="Over 1m"/>
    <x v="77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x v="6283"/>
    <n v="510080"/>
    <x v="3"/>
    <s v="Over 1m"/>
    <x v="77"/>
    <n v="4586770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x v="6284"/>
    <n v="514110"/>
    <x v="2"/>
    <s v="50k - 200k"/>
    <x v="476"/>
    <n v="7568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x v="234"/>
    <n v="514110"/>
    <x v="2"/>
    <s v="50k - 200k"/>
    <x v="476"/>
    <n v="75689"/>
    <s v="11700"/>
    <s v="  "/>
    <m/>
    <s v="N"/>
    <s v="1176"/>
    <x v="0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x v="984"/>
    <n v="514110"/>
    <x v="2"/>
    <s v="50k - 200k"/>
    <x v="476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x v="6285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x v="2582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x v="1028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x v="3711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x v="1028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x v="25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x v="37"/>
    <n v="514020"/>
    <x v="2"/>
    <s v="50k - 200k"/>
    <x v="472"/>
    <n v="88542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x v="6286"/>
    <n v="514020"/>
    <x v="2"/>
    <s v="50k - 200k"/>
    <x v="472"/>
    <n v="8854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x v="6287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x v="6288"/>
    <n v="514020"/>
    <x v="2"/>
    <s v="50k - 200k"/>
    <x v="472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x v="6289"/>
    <n v="514020"/>
    <x v="2"/>
    <s v="50k - 200k"/>
    <x v="472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x v="6290"/>
    <n v="514020"/>
    <x v="2"/>
    <s v="50k - 200k"/>
    <x v="472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x v="6291"/>
    <n v="514020"/>
    <x v="2"/>
    <s v="50k - 200k"/>
    <x v="472"/>
    <n v="8854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x v="51"/>
    <n v="514110"/>
    <x v="2"/>
    <s v="50k - 200k"/>
    <x v="476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x v="6292"/>
    <n v="514110"/>
    <x v="2"/>
    <s v="50k - 200k"/>
    <x v="476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x v="51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x v="51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x v="51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x v="51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x v="51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x v="51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x v="51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x v="51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x v="6293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x v="6294"/>
    <n v="510370"/>
    <x v="3"/>
    <s v="Over 1m"/>
    <x v="93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x v="6295"/>
    <n v="510370"/>
    <x v="3"/>
    <s v="Over 1m"/>
    <x v="93"/>
    <n v="143966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x v="277"/>
    <n v="510080"/>
    <x v="3"/>
    <s v="Over 1m"/>
    <x v="77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x v="6296"/>
    <n v="510080"/>
    <x v="3"/>
    <s v="Over 1m"/>
    <x v="77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x v="65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x v="6297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x v="1"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x v="910"/>
    <n v="511290"/>
    <x v="1"/>
    <s v="200k - 1m"/>
    <x v="468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x v="51"/>
    <n v="514110"/>
    <x v="2"/>
    <s v="50k - 200k"/>
    <x v="476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x v="6298"/>
    <n v="514110"/>
    <x v="2"/>
    <s v="50k - 200k"/>
    <x v="476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x v="51"/>
    <n v="510080"/>
    <x v="3"/>
    <s v="Over 1m"/>
    <x v="77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x v="6299"/>
    <n v="510080"/>
    <x v="3"/>
    <s v="Over 1m"/>
    <x v="77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x v="63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x v="6301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x v="1008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x v="2001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x v="1"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x v="473"/>
    <n v="513170"/>
    <x v="2"/>
    <s v="50k - 200k"/>
    <x v="471"/>
    <n v="14123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x v="3246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x v="42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x v="6302"/>
    <n v="514110"/>
    <x v="2"/>
    <s v="50k - 200k"/>
    <x v="476"/>
    <n v="7568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x v="159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x v="2932"/>
    <n v="514110"/>
    <x v="2"/>
    <s v="50k - 200k"/>
    <x v="476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x v="6303"/>
    <n v="514110"/>
    <x v="2"/>
    <s v="50k - 200k"/>
    <x v="476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x v="2875"/>
    <n v="514110"/>
    <x v="2"/>
    <s v="50k - 200k"/>
    <x v="476"/>
    <n v="7568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x v="51"/>
    <n v="514110"/>
    <x v="2"/>
    <s v="50k - 200k"/>
    <x v="476"/>
    <n v="75689"/>
    <s v="11400"/>
    <s v="  "/>
    <m/>
    <s v="N"/>
    <s v="1144"/>
    <x v="5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x v="2875"/>
    <n v="514110"/>
    <x v="2"/>
    <s v="50k - 200k"/>
    <x v="476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x v="6304"/>
    <n v="514110"/>
    <x v="2"/>
    <s v="50k - 200k"/>
    <x v="476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x v="6305"/>
    <n v="514110"/>
    <x v="2"/>
    <s v="50k - 200k"/>
    <x v="476"/>
    <n v="7568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x v="6306"/>
    <n v="512360"/>
    <x v="2"/>
    <s v="50k - 200k"/>
    <x v="469"/>
    <n v="116636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x v="1930"/>
    <n v="512360"/>
    <x v="2"/>
    <s v="50k - 200k"/>
    <x v="469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x v="2312"/>
    <n v="512360"/>
    <x v="2"/>
    <s v="50k - 200k"/>
    <x v="469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x v="6307"/>
    <n v="512360"/>
    <x v="2"/>
    <s v="50k - 200k"/>
    <x v="469"/>
    <n v="11663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x v="6308"/>
    <n v="5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x v="624"/>
    <n v="510080"/>
    <x v="3"/>
    <s v="Over 1m"/>
    <x v="77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x v="6309"/>
    <n v="510080"/>
    <x v="3"/>
    <s v="Over 1m"/>
    <x v="77"/>
    <n v="458677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x v="155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x v="1990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x v="624"/>
    <n v="513140"/>
    <x v="2"/>
    <s v="50k - 200k"/>
    <x v="470"/>
    <n v="9235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x v="6310"/>
    <n v="513140"/>
    <x v="2"/>
    <s v="50k - 200k"/>
    <x v="470"/>
    <n v="92359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x v="2501"/>
    <n v="513140"/>
    <x v="2"/>
    <s v="50k - 200k"/>
    <x v="470"/>
    <n v="9235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x v="1"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x v="6311"/>
    <n v="510560"/>
    <x v="1"/>
    <s v="200k - 1m"/>
    <x v="467"/>
    <n v="95355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x v="6312"/>
    <n v="514110"/>
    <x v="2"/>
    <s v="50k - 200k"/>
    <x v="476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x v="6313"/>
    <n v="514310"/>
    <x v="2"/>
    <s v="50k - 200k"/>
    <x v="474"/>
    <n v="667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x v="584"/>
    <n v="514310"/>
    <x v="2"/>
    <s v="50k - 200k"/>
    <x v="474"/>
    <n v="66784"/>
    <s v="114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x v="802"/>
    <n v="514310"/>
    <x v="2"/>
    <s v="50k - 200k"/>
    <x v="474"/>
    <n v="6678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x v="6314"/>
    <n v="514310"/>
    <x v="2"/>
    <s v="50k - 200k"/>
    <x v="474"/>
    <n v="66784"/>
    <s v="1162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x v="6315"/>
    <n v="514310"/>
    <x v="2"/>
    <s v="50k - 200k"/>
    <x v="474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x v="6316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x v="1"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x v="167"/>
    <n v="513170"/>
    <x v="2"/>
    <s v="50k - 200k"/>
    <x v="471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x v="6317"/>
    <n v="513140"/>
    <x v="2"/>
    <s v="50k - 200k"/>
    <x v="470"/>
    <n v="9235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x v="2875"/>
    <n v="513140"/>
    <x v="2"/>
    <s v="50k - 200k"/>
    <x v="470"/>
    <n v="9235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x v="6318"/>
    <n v="513140"/>
    <x v="2"/>
    <s v="50k - 200k"/>
    <x v="470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x v="6319"/>
    <n v="513140"/>
    <x v="2"/>
    <s v="50k - 200k"/>
    <x v="470"/>
    <n v="9235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x v="6320"/>
    <n v="510370"/>
    <x v="3"/>
    <s v="Over 1m"/>
    <x v="93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x v="6321"/>
    <n v="500000"/>
    <x v="0"/>
    <s v="Under 50k"/>
    <x v="477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x v="6322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x v="6323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x v="195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x v="2180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x v="6324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x v="6325"/>
    <n v="500000"/>
    <x v="0"/>
    <s v="Under 50k"/>
    <x v="477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x v="6326"/>
    <n v="500000"/>
    <x v="0"/>
    <s v="Under 50k"/>
    <x v="477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x v="6327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x v="6328"/>
    <n v="503000"/>
    <x v="2"/>
    <s v="50k - 200k"/>
    <x v="478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x v="198"/>
    <n v="500000"/>
    <x v="0"/>
    <s v="Under 50k"/>
    <x v="47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x v="6329"/>
    <n v="500000"/>
    <x v="0"/>
    <s v="Under 50k"/>
    <x v="47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x v="6330"/>
    <n v="500000"/>
    <x v="0"/>
    <s v="Under 50k"/>
    <x v="47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x v="6331"/>
    <n v="500000"/>
    <x v="0"/>
    <s v="Under 50k"/>
    <x v="477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x v="6332"/>
    <n v="500000"/>
    <x v="0"/>
    <s v="Under 50k"/>
    <x v="477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x v="6333"/>
    <n v="500000"/>
    <x v="0"/>
    <s v="Under 50k"/>
    <x v="477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x v="4307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x v="6334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x v="4727"/>
    <n v="500000"/>
    <x v="0"/>
    <s v="Under 50k"/>
    <x v="477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x v="6335"/>
    <n v="503000"/>
    <x v="2"/>
    <s v="50k - 200k"/>
    <x v="478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x v="51"/>
    <n v="500000"/>
    <x v="0"/>
    <s v="Under 50k"/>
    <x v="477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x v="51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x v="51"/>
    <n v="500000"/>
    <x v="0"/>
    <s v="Under 50k"/>
    <x v="477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x v="6336"/>
    <n v="500000"/>
    <x v="0"/>
    <s v="Under 50k"/>
    <x v="477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x v="707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x v="6337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x v="6338"/>
    <n v="500000"/>
    <x v="0"/>
    <s v="Under 50k"/>
    <x v="477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x v="215"/>
    <n v="500000"/>
    <x v="0"/>
    <s v="Under 50k"/>
    <x v="477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x v="237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x v="3222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x v="6339"/>
    <n v="500000"/>
    <x v="0"/>
    <s v="Under 50k"/>
    <x v="477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x v="307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x v="989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x v="6340"/>
    <n v="500000"/>
    <x v="0"/>
    <s v="Under 50k"/>
    <x v="477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x v="141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x v="3137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x v="195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x v="514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x v="6341"/>
    <n v="500000"/>
    <x v="0"/>
    <s v="Under 50k"/>
    <x v="477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x v="6342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x v="141"/>
    <n v="500000"/>
    <x v="0"/>
    <s v="Under 50k"/>
    <x v="47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x v="234"/>
    <n v="500000"/>
    <x v="0"/>
    <s v="Under 50k"/>
    <x v="477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x v="6343"/>
    <n v="500000"/>
    <x v="0"/>
    <s v="Under 50k"/>
    <x v="477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x v="41"/>
    <n v="500000"/>
    <x v="0"/>
    <s v="Under 50k"/>
    <x v="477"/>
    <n v="0"/>
    <s v="600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x v="6344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x v="6345"/>
    <n v="500000"/>
    <x v="0"/>
    <s v="Under 50k"/>
    <x v="477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x v="196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x v="514"/>
    <n v="503000"/>
    <x v="2"/>
    <s v="50k - 200k"/>
    <x v="478"/>
    <n v="10874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x v="242"/>
    <n v="503000"/>
    <x v="2"/>
    <s v="50k - 200k"/>
    <x v="478"/>
    <n v="10874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x v="6346"/>
    <n v="503000"/>
    <x v="2"/>
    <s v="50k - 200k"/>
    <x v="478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x v="6347"/>
    <n v="503000"/>
    <x v="2"/>
    <s v="50k - 200k"/>
    <x v="478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x v="6348"/>
    <n v="503000"/>
    <x v="2"/>
    <s v="50k - 200k"/>
    <x v="478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x v="51"/>
    <n v="530170"/>
    <x v="3"/>
    <s v="Over 1m"/>
    <x v="479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x v="41"/>
    <n v="530170"/>
    <x v="3"/>
    <s v="Over 1m"/>
    <x v="479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x v="393"/>
    <n v="530170"/>
    <x v="3"/>
    <s v="Over 1m"/>
    <x v="479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x v="4461"/>
    <n v="530170"/>
    <x v="3"/>
    <s v="Over 1m"/>
    <x v="479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x v="390"/>
    <n v="530170"/>
    <x v="3"/>
    <s v="Over 1m"/>
    <x v="479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x v="6349"/>
    <n v="530170"/>
    <x v="3"/>
    <s v="Over 1m"/>
    <x v="479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x v="393"/>
    <n v="530170"/>
    <x v="3"/>
    <s v="Over 1m"/>
    <x v="479"/>
    <n v="3059393"/>
    <s v="149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x v="51"/>
    <n v="530170"/>
    <x v="3"/>
    <s v="Over 1m"/>
    <x v="479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x v="51"/>
    <n v="530170"/>
    <x v="3"/>
    <s v="Over 1m"/>
    <x v="479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x v="51"/>
    <n v="530170"/>
    <x v="3"/>
    <s v="Over 1m"/>
    <x v="479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x v="390"/>
    <n v="530170"/>
    <x v="3"/>
    <s v="Over 1m"/>
    <x v="479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x v="390"/>
    <n v="530170"/>
    <x v="3"/>
    <s v="Over 1m"/>
    <x v="479"/>
    <n v="3059393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x v="0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x v="6350"/>
    <n v="530280"/>
    <x v="3"/>
    <s v="Over 1m"/>
    <x v="100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x v="0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x v="6351"/>
    <n v="53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x v="6352"/>
    <n v="530280"/>
    <x v="3"/>
    <s v="Over 1m"/>
    <x v="100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x v="6353"/>
    <n v="530280"/>
    <x v="3"/>
    <s v="Over 1m"/>
    <x v="100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x v="6354"/>
    <n v="530280"/>
    <x v="3"/>
    <s v="Over 1m"/>
    <x v="100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x v="6355"/>
    <n v="530280"/>
    <x v="3"/>
    <s v="Over 1m"/>
    <x v="100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x v="6356"/>
    <n v="530280"/>
    <x v="3"/>
    <s v="Over 1m"/>
    <x v="100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x v="6357"/>
    <n v="530280"/>
    <x v="3"/>
    <s v="Over 1m"/>
    <x v="100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x v="6358"/>
    <n v="53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x v="6359"/>
    <n v="530280"/>
    <x v="3"/>
    <s v="Over 1m"/>
    <x v="100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x v="0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x v="6360"/>
    <n v="530170"/>
    <x v="3"/>
    <s v="Over 1m"/>
    <x v="479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x v="0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x v="6361"/>
    <n v="530170"/>
    <x v="3"/>
    <s v="Over 1m"/>
    <x v="479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x v="636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x v="6363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x v="6364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x v="6365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x v="51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x v="51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x v="51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x v="51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x v="6366"/>
    <n v="533980"/>
    <x v="2"/>
    <s v="50k - 200k"/>
    <x v="481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x v="6367"/>
    <n v="533980"/>
    <x v="2"/>
    <s v="50k - 200k"/>
    <x v="481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x v="6368"/>
    <n v="533980"/>
    <x v="2"/>
    <s v="50k - 200k"/>
    <x v="481"/>
    <n v="19897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x v="6369"/>
    <n v="533980"/>
    <x v="2"/>
    <s v="50k - 200k"/>
    <x v="481"/>
    <n v="19897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x v="635"/>
    <n v="533980"/>
    <x v="2"/>
    <s v="50k - 200k"/>
    <x v="481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x v="6370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x v="6371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x v="6372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x v="6373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x v="1"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x v="6374"/>
    <n v="532330"/>
    <x v="1"/>
    <s v="200k - 1m"/>
    <x v="482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x v="470"/>
    <n v="410280"/>
    <x v="3"/>
    <s v="Over 1m"/>
    <x v="100"/>
    <n v="184989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x v="6375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x v="6376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x v="2069"/>
    <n v="410280"/>
    <x v="3"/>
    <s v="Over 1m"/>
    <x v="100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x v="6377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x v="6378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x v="6379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x v="638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x v="6381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x v="638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x v="6383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x v="6384"/>
    <n v="533540"/>
    <x v="2"/>
    <s v="50k - 200k"/>
    <x v="483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x v="307"/>
    <n v="533540"/>
    <x v="2"/>
    <s v="50k - 200k"/>
    <x v="483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x v="6385"/>
    <n v="533980"/>
    <x v="2"/>
    <s v="50k - 200k"/>
    <x v="481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x v="6386"/>
    <n v="534050"/>
    <x v="2"/>
    <s v="50k - 200k"/>
    <x v="373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x v="6387"/>
    <n v="534050"/>
    <x v="2"/>
    <s v="50k - 200k"/>
    <x v="373"/>
    <n v="5580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x v="4666"/>
    <n v="534050"/>
    <x v="2"/>
    <s v="50k - 200k"/>
    <x v="373"/>
    <n v="5580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x v="6388"/>
    <n v="534400"/>
    <x v="2"/>
    <s v="50k - 200k"/>
    <x v="484"/>
    <n v="629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x v="6389"/>
    <n v="534400"/>
    <x v="2"/>
    <s v="50k - 200k"/>
    <x v="484"/>
    <n v="629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x v="1681"/>
    <n v="534400"/>
    <x v="2"/>
    <s v="50k - 200k"/>
    <x v="484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x v="6390"/>
    <n v="534490"/>
    <x v="2"/>
    <s v="50k - 200k"/>
    <x v="164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x v="6391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x v="6392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x v="65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x v="198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x v="215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x v="6393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x v="6394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x v="6395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x v="6396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888"/>
    <n v="532520"/>
    <x v="2"/>
    <s v="50k - 200k"/>
    <x v="485"/>
    <n v="1295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397"/>
    <n v="533540"/>
    <x v="2"/>
    <s v="50k - 200k"/>
    <x v="483"/>
    <n v="639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x v="6398"/>
    <n v="533660"/>
    <x v="2"/>
    <s v="50k - 200k"/>
    <x v="486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x v="6399"/>
    <n v="533980"/>
    <x v="2"/>
    <s v="50k - 200k"/>
    <x v="481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x v="6400"/>
    <n v="533980"/>
    <x v="2"/>
    <s v="50k - 200k"/>
    <x v="481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401"/>
    <n v="534400"/>
    <x v="2"/>
    <s v="50k - 200k"/>
    <x v="484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x v="3355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x v="6402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x v="6403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x v="6404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x v="6405"/>
    <n v="530170"/>
    <x v="3"/>
    <s v="Over 1m"/>
    <x v="479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x v="6406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x v="6407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x v="6408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x v="6409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x v="6410"/>
    <n v="530930"/>
    <x v="1"/>
    <s v="200k - 1m"/>
    <x v="487"/>
    <n v="38784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x v="6411"/>
    <n v="530930"/>
    <x v="1"/>
    <s v="200k - 1m"/>
    <x v="487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x v="2185"/>
    <n v="530930"/>
    <x v="1"/>
    <s v="200k - 1m"/>
    <x v="487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x v="6412"/>
    <n v="530000"/>
    <x v="0"/>
    <s v="Under 50k"/>
    <x v="480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x v="641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x v="6414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x v="6415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x v="6416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x v="6417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x v="6418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x v="6419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x v="642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x v="1"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x v="6421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x v="1"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x v="642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x v="51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x v="642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x v="51"/>
    <n v="530000"/>
    <x v="0"/>
    <s v="Under 50k"/>
    <x v="48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x v="51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x v="51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x v="51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x v="51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x v="6424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x v="6425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x v="6426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x v="1"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x v="6427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x v="1"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x v="6428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x v="1539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x v="6429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x v="6430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x v="624"/>
    <n v="530000"/>
    <x v="0"/>
    <s v="Under 50k"/>
    <x v="480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x v="6431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x v="6432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x v="6433"/>
    <n v="530000"/>
    <x v="0"/>
    <s v="Under 50k"/>
    <x v="480"/>
    <n v="0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x v="6434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x v="6435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x v="6436"/>
    <n v="530000"/>
    <x v="0"/>
    <s v="Under 50k"/>
    <x v="48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x v="6437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x v="1587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x v="159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x v="1"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x v="6438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x v="1"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x v="6439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x v="1"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x v="6440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x v="1"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x v="6441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x v="1"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x v="6442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x v="1"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x v="644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x v="621"/>
    <n v="530000"/>
    <x v="0"/>
    <s v="Under 50k"/>
    <x v="480"/>
    <n v="0"/>
    <s v="11600"/>
    <s v="  "/>
    <m/>
    <s v="N"/>
    <s v="1166"/>
    <x v="0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x v="6444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x v="6445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x v="60"/>
    <n v="530000"/>
    <x v="0"/>
    <s v="Under 50k"/>
    <x v="480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x v="1"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x v="6446"/>
    <n v="530170"/>
    <x v="3"/>
    <s v="Over 1m"/>
    <x v="479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x v="1"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x v="6447"/>
    <n v="530170"/>
    <x v="3"/>
    <s v="Over 1m"/>
    <x v="479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x v="51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x v="6448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x v="51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x v="51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x v="51"/>
    <n v="530170"/>
    <x v="3"/>
    <s v="Over 1m"/>
    <x v="479"/>
    <n v="3059393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x v="0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x v="6449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x v="0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x v="6450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x v="6451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x v="6452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x v="0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x v="6453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x v="0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x v="167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x v="6454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x v="6455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x v="6456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x v="51"/>
    <n v="530170"/>
    <x v="3"/>
    <s v="Over 1m"/>
    <x v="479"/>
    <n v="3059393"/>
    <s v="11700"/>
    <s v="DF"/>
    <s v="DIESEL"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x v="51"/>
    <n v="530170"/>
    <x v="3"/>
    <s v="Over 1m"/>
    <x v="479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x v="41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x v="6457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x v="6458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x v="51"/>
    <n v="530170"/>
    <x v="3"/>
    <s v="Over 1m"/>
    <x v="479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x v="51"/>
    <n v="530170"/>
    <x v="3"/>
    <s v="Over 1m"/>
    <x v="479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x v="6459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x v="51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x v="51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x v="646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x v="6461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x v="6462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x v="6463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x v="6464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x v="0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x v="6465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x v="6466"/>
    <n v="533980"/>
    <x v="2"/>
    <s v="50k - 200k"/>
    <x v="481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x v="189"/>
    <n v="533980"/>
    <x v="2"/>
    <s v="50k - 200k"/>
    <x v="481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x v="6467"/>
    <n v="530170"/>
    <x v="3"/>
    <s v="Over 1m"/>
    <x v="479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x v="6468"/>
    <n v="530170"/>
    <x v="3"/>
    <s v="Over 1m"/>
    <x v="479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x v="6469"/>
    <n v="530170"/>
    <x v="3"/>
    <s v="Over 1m"/>
    <x v="479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x v="6468"/>
    <n v="530170"/>
    <x v="3"/>
    <s v="Over 1m"/>
    <x v="479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x v="6470"/>
    <n v="530170"/>
    <x v="3"/>
    <s v="Over 1m"/>
    <x v="479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x v="6471"/>
    <n v="530170"/>
    <x v="3"/>
    <s v="Over 1m"/>
    <x v="479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x v="1"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x v="6472"/>
    <n v="533980"/>
    <x v="2"/>
    <s v="50k - 200k"/>
    <x v="481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x v="45"/>
    <n v="530170"/>
    <x v="3"/>
    <s v="Over 1m"/>
    <x v="479"/>
    <n v="3059393"/>
    <s v="114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x v="6473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x v="6474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x v="6475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x v="6476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x v="6477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x v="6478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x v="427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x v="6479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x v="6480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x v="51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x v="6481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x v="51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x v="6482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x v="51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x v="51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x v="6483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x v="6484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x v="51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x v="51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x v="6485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x v="51"/>
    <n v="533980"/>
    <x v="2"/>
    <s v="50k - 200k"/>
    <x v="481"/>
    <n v="198979"/>
    <s v="117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x v="6486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x v="6487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x v="6488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x v="6489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x v="51"/>
    <n v="533980"/>
    <x v="2"/>
    <s v="50k - 200k"/>
    <x v="481"/>
    <n v="198979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x v="649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x v="274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x v="1830"/>
    <n v="533980"/>
    <x v="2"/>
    <s v="50k - 200k"/>
    <x v="481"/>
    <n v="198979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x v="45"/>
    <n v="533980"/>
    <x v="2"/>
    <s v="50k - 200k"/>
    <x v="481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x v="45"/>
    <n v="533980"/>
    <x v="2"/>
    <s v="50k - 200k"/>
    <x v="481"/>
    <n v="198979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x v="154"/>
    <n v="533980"/>
    <x v="2"/>
    <s v="50k - 200k"/>
    <x v="481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x v="1"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x v="6491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x v="1"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x v="6492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x v="51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x v="51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x v="51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x v="6493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x v="1"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x v="6494"/>
    <n v="410280"/>
    <x v="3"/>
    <s v="Over 1m"/>
    <x v="100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x v="1"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x v="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x v="649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x v="6496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x v="51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x v="424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x v="6497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x v="6497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x v="6498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x v="6499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x v="51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x v="51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x v="51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x v="650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x v="1"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x v="6501"/>
    <n v="530930"/>
    <x v="1"/>
    <s v="200k - 1m"/>
    <x v="487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x v="1"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x v="6502"/>
    <n v="530930"/>
    <x v="1"/>
    <s v="200k - 1m"/>
    <x v="487"/>
    <n v="3878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x v="6503"/>
    <n v="530170"/>
    <x v="3"/>
    <s v="Over 1m"/>
    <x v="479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x v="412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x v="6504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x v="138"/>
    <n v="530170"/>
    <x v="3"/>
    <s v="Over 1m"/>
    <x v="479"/>
    <n v="3059393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x v="6505"/>
    <n v="530170"/>
    <x v="3"/>
    <s v="Over 1m"/>
    <x v="479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x v="6506"/>
    <n v="530170"/>
    <x v="3"/>
    <s v="Over 1m"/>
    <x v="479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x v="6507"/>
    <n v="530170"/>
    <x v="3"/>
    <s v="Over 1m"/>
    <x v="479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x v="6508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x v="6509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x v="6510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x v="6511"/>
    <n v="534110"/>
    <x v="2"/>
    <s v="50k - 200k"/>
    <x v="488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x v="6512"/>
    <n v="534110"/>
    <x v="2"/>
    <s v="50k - 200k"/>
    <x v="488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x v="6513"/>
    <n v="534110"/>
    <x v="2"/>
    <s v="50k - 200k"/>
    <x v="488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x v="6514"/>
    <n v="530170"/>
    <x v="3"/>
    <s v="Over 1m"/>
    <x v="479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6515"/>
    <n v="530170"/>
    <x v="3"/>
    <s v="Over 1m"/>
    <x v="479"/>
    <n v="305939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6516"/>
    <n v="532320"/>
    <x v="2"/>
    <s v="50k - 200k"/>
    <x v="489"/>
    <n v="14514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2724"/>
    <n v="533980"/>
    <x v="2"/>
    <s v="50k - 200k"/>
    <x v="481"/>
    <n v="1989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x v="6517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x v="6518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x v="6519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x v="6520"/>
    <n v="530170"/>
    <x v="3"/>
    <s v="Over 1m"/>
    <x v="479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x v="6521"/>
    <n v="530170"/>
    <x v="3"/>
    <s v="Over 1m"/>
    <x v="479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x v="1"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x v="6522"/>
    <n v="410280"/>
    <x v="3"/>
    <s v="Over 1m"/>
    <x v="100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x v="1"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x v="6523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x v="6524"/>
    <n v="530170"/>
    <x v="3"/>
    <s v="Over 1m"/>
    <x v="479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x v="6524"/>
    <n v="530170"/>
    <x v="3"/>
    <s v="Over 1m"/>
    <x v="479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x v="6525"/>
    <n v="530170"/>
    <x v="3"/>
    <s v="Over 1m"/>
    <x v="479"/>
    <n v="305939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x v="6526"/>
    <n v="530170"/>
    <x v="3"/>
    <s v="Over 1m"/>
    <x v="479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x v="652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x v="584"/>
    <n v="530170"/>
    <x v="3"/>
    <s v="Over 1m"/>
    <x v="479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x v="1481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x v="51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x v="6528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x v="1"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x v="6529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x v="1"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x v="653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x v="138"/>
    <n v="530170"/>
    <x v="3"/>
    <s v="Over 1m"/>
    <x v="479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x v="6531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x v="41"/>
    <n v="530170"/>
    <x v="3"/>
    <s v="Over 1m"/>
    <x v="479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x v="152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x v="6532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x v="789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x v="198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x v="51"/>
    <n v="533980"/>
    <x v="2"/>
    <s v="50k - 200k"/>
    <x v="481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x v="158"/>
    <n v="533980"/>
    <x v="2"/>
    <s v="50k - 200k"/>
    <x v="481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x v="6533"/>
    <n v="530170"/>
    <x v="3"/>
    <s v="Over 1m"/>
    <x v="479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x v="51"/>
    <n v="530170"/>
    <x v="3"/>
    <s v="Over 1m"/>
    <x v="479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x v="51"/>
    <n v="530170"/>
    <x v="3"/>
    <s v="Over 1m"/>
    <x v="479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x v="51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x v="6534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x v="6535"/>
    <n v="530170"/>
    <x v="3"/>
    <s v="Over 1m"/>
    <x v="479"/>
    <n v="305939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x v="51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x v="51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x v="6536"/>
    <n v="530170"/>
    <x v="3"/>
    <s v="Over 1m"/>
    <x v="479"/>
    <n v="305939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x v="6537"/>
    <n v="530170"/>
    <x v="3"/>
    <s v="Over 1m"/>
    <x v="479"/>
    <n v="305939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x v="6538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x v="1"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x v="6539"/>
    <n v="532520"/>
    <x v="2"/>
    <s v="50k - 200k"/>
    <x v="485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x v="51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x v="6540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x v="1"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x v="6541"/>
    <n v="530930"/>
    <x v="1"/>
    <s v="200k - 1m"/>
    <x v="487"/>
    <n v="38784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x v="1"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x v="6542"/>
    <n v="530170"/>
    <x v="3"/>
    <s v="Over 1m"/>
    <x v="479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x v="1"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x v="6543"/>
    <n v="530170"/>
    <x v="3"/>
    <s v="Over 1m"/>
    <x v="479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x v="29"/>
    <n v="533980"/>
    <x v="2"/>
    <s v="50k - 200k"/>
    <x v="481"/>
    <n v="1989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x v="155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x v="242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x v="2870"/>
    <n v="551030"/>
    <x v="1"/>
    <s v="200k - 1m"/>
    <x v="490"/>
    <n v="401661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x v="5174"/>
    <n v="551030"/>
    <x v="1"/>
    <s v="200k - 1m"/>
    <x v="490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x v="6544"/>
    <n v="551030"/>
    <x v="1"/>
    <s v="200k - 1m"/>
    <x v="490"/>
    <n v="401661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x v="29"/>
    <n v="551030"/>
    <x v="1"/>
    <s v="200k - 1m"/>
    <x v="490"/>
    <n v="401661"/>
    <s v="64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x v="893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x v="6545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x v="198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x v="51"/>
    <n v="551030"/>
    <x v="1"/>
    <s v="200k - 1m"/>
    <x v="490"/>
    <n v="401661"/>
    <s v="64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x v="6546"/>
    <n v="550000"/>
    <x v="0"/>
    <s v="Under 50k"/>
    <x v="491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x v="6547"/>
    <n v="550000"/>
    <x v="0"/>
    <s v="Under 50k"/>
    <x v="49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x v="6548"/>
    <n v="550000"/>
    <x v="0"/>
    <s v="Under 50k"/>
    <x v="491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x v="6549"/>
    <n v="550000"/>
    <x v="0"/>
    <s v="Under 50k"/>
    <x v="491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x v="6550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x v="6551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x v="6552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x v="6553"/>
    <n v="550000"/>
    <x v="0"/>
    <s v="Under 50k"/>
    <x v="491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x v="6554"/>
    <n v="55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5"/>
    <n v="551640"/>
    <x v="2"/>
    <s v="50k - 200k"/>
    <x v="492"/>
    <n v="13370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x v="6546"/>
    <n v="552060"/>
    <x v="2"/>
    <s v="50k - 200k"/>
    <x v="493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6"/>
    <n v="552060"/>
    <x v="2"/>
    <s v="50k - 200k"/>
    <x v="493"/>
    <n v="124064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x v="6557"/>
    <n v="553220"/>
    <x v="2"/>
    <s v="50k - 200k"/>
    <x v="494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8"/>
    <n v="553220"/>
    <x v="2"/>
    <s v="50k - 200k"/>
    <x v="494"/>
    <n v="102852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x v="6559"/>
    <n v="553450"/>
    <x v="2"/>
    <s v="50k - 200k"/>
    <x v="495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60"/>
    <n v="553450"/>
    <x v="2"/>
    <s v="50k - 200k"/>
    <x v="495"/>
    <n v="6965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x v="6561"/>
    <n v="554520"/>
    <x v="2"/>
    <s v="50k - 200k"/>
    <x v="496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x v="6562"/>
    <n v="551540"/>
    <x v="1"/>
    <s v="200k - 1m"/>
    <x v="497"/>
    <n v="216154"/>
    <s v="64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x v="6563"/>
    <n v="551540"/>
    <x v="1"/>
    <s v="200k - 1m"/>
    <x v="497"/>
    <n v="216154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x v="6564"/>
    <n v="551540"/>
    <x v="1"/>
    <s v="200k - 1m"/>
    <x v="497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x v="6565"/>
    <n v="551550"/>
    <x v="1"/>
    <s v="200k - 1m"/>
    <x v="498"/>
    <n v="206520"/>
    <s v="64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x v="6566"/>
    <n v="551550"/>
    <x v="1"/>
    <s v="200k - 1m"/>
    <x v="498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x v="6567"/>
    <n v="551550"/>
    <x v="1"/>
    <s v="200k - 1m"/>
    <x v="498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x v="6568"/>
    <n v="550160"/>
    <x v="3"/>
    <s v="Over 1m"/>
    <x v="499"/>
    <n v="1376476"/>
    <s v="641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x v="6569"/>
    <n v="550160"/>
    <x v="3"/>
    <s v="Over 1m"/>
    <x v="499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x v="103"/>
    <n v="550160"/>
    <x v="3"/>
    <s v="Over 1m"/>
    <x v="499"/>
    <n v="1376476"/>
    <s v="64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x v="6570"/>
    <n v="550160"/>
    <x v="3"/>
    <s v="Over 1m"/>
    <x v="499"/>
    <n v="1376476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x v="6571"/>
    <n v="550160"/>
    <x v="3"/>
    <s v="Over 1m"/>
    <x v="499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x v="6572"/>
    <n v="550160"/>
    <x v="3"/>
    <s v="Over 1m"/>
    <x v="499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x v="1"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x v="215"/>
    <n v="550000"/>
    <x v="0"/>
    <s v="Under 50k"/>
    <x v="491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x v="1"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x v="6573"/>
    <n v="550000"/>
    <x v="0"/>
    <s v="Under 50k"/>
    <x v="491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x v="51"/>
    <n v="550000"/>
    <x v="0"/>
    <s v="Under 50k"/>
    <x v="491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x v="6574"/>
    <n v="550000"/>
    <x v="0"/>
    <s v="Under 50k"/>
    <x v="491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x v="6575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x v="6576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x v="6577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x v="6578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x v="6579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x v="6580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x v="6581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x v="275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x v="4009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x v="309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x v="6582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x v="1"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x v="26"/>
    <n v="550000"/>
    <x v="0"/>
    <s v="Under 50k"/>
    <x v="49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x v="1"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x v="6583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x v="1"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x v="6584"/>
    <n v="550000"/>
    <x v="0"/>
    <s v="Under 50k"/>
    <x v="49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x v="1"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x v="6585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x v="1"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x v="6586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x v="0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x v="4903"/>
    <n v="550000"/>
    <x v="0"/>
    <s v="Under 50k"/>
    <x v="491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x v="1"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x v="6587"/>
    <n v="550000"/>
    <x v="0"/>
    <s v="Under 50k"/>
    <x v="491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x v="1"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x v="6588"/>
    <n v="550000"/>
    <x v="0"/>
    <s v="Under 50k"/>
    <x v="491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x v="6589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x v="29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x v="473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x v="1"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x v="108"/>
    <n v="551030"/>
    <x v="1"/>
    <s v="200k - 1m"/>
    <x v="490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x v="1"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x v="6590"/>
    <n v="550000"/>
    <x v="0"/>
    <s v="Under 50k"/>
    <x v="49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x v="51"/>
    <n v="550160"/>
    <x v="3"/>
    <s v="Over 1m"/>
    <x v="499"/>
    <n v="137647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x v="51"/>
    <n v="550160"/>
    <x v="3"/>
    <s v="Over 1m"/>
    <x v="499"/>
    <n v="1376476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x v="51"/>
    <n v="550160"/>
    <x v="3"/>
    <s v="Over 1m"/>
    <x v="499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x v="51"/>
    <n v="550160"/>
    <x v="3"/>
    <s v="Over 1m"/>
    <x v="499"/>
    <n v="1376476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x v="6591"/>
    <n v="550160"/>
    <x v="3"/>
    <s v="Over 1m"/>
    <x v="499"/>
    <n v="137647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x v="65"/>
    <n v="550160"/>
    <x v="3"/>
    <s v="Over 1m"/>
    <x v="499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x v="1"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x v="2875"/>
    <n v="553220"/>
    <x v="2"/>
    <s v="50k - 200k"/>
    <x v="494"/>
    <n v="10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x v="1"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x v="6592"/>
    <n v="553220"/>
    <x v="2"/>
    <s v="50k - 200k"/>
    <x v="494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x v="1"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x v="6593"/>
    <n v="554520"/>
    <x v="2"/>
    <s v="50k - 200k"/>
    <x v="496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x v="295"/>
    <n v="550160"/>
    <x v="3"/>
    <s v="Over 1m"/>
    <x v="499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x v="1"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x v="6594"/>
    <n v="551640"/>
    <x v="2"/>
    <s v="50k - 200k"/>
    <x v="492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x v="1"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x v="6595"/>
    <n v="552730"/>
    <x v="2"/>
    <s v="50k - 200k"/>
    <x v="500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x v="1"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x v="6596"/>
    <n v="559160"/>
    <x v="2"/>
    <s v="50k - 200k"/>
    <x v="501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x v="1"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x v="6597"/>
    <n v="559160"/>
    <x v="2"/>
    <s v="50k - 200k"/>
    <x v="501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x v="1"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x v="6598"/>
    <n v="552060"/>
    <x v="2"/>
    <s v="50k - 200k"/>
    <x v="493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x v="1"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x v="254"/>
    <n v="559160"/>
    <x v="2"/>
    <s v="50k - 200k"/>
    <x v="501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x v="1"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x v="6599"/>
    <n v="559160"/>
    <x v="2"/>
    <s v="50k - 200k"/>
    <x v="501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x v="6600"/>
    <n v="552550"/>
    <x v="2"/>
    <s v="50k - 200k"/>
    <x v="268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x v="29"/>
    <n v="552550"/>
    <x v="2"/>
    <s v="50k - 200k"/>
    <x v="268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x v="1"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x v="6601"/>
    <n v="553220"/>
    <x v="2"/>
    <s v="50k - 200k"/>
    <x v="494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x v="1"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x v="6602"/>
    <n v="55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x v="1"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x v="6603"/>
    <n v="553900"/>
    <x v="2"/>
    <s v="50k - 200k"/>
    <x v="502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x v="1"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x v="6604"/>
    <n v="553900"/>
    <x v="2"/>
    <s v="50k - 200k"/>
    <x v="502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x v="1"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x v="6605"/>
    <n v="552550"/>
    <x v="2"/>
    <s v="50k - 200k"/>
    <x v="268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x v="6606"/>
    <n v="550160"/>
    <x v="3"/>
    <s v="Over 1m"/>
    <x v="499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x v="6607"/>
    <n v="550160"/>
    <x v="3"/>
    <s v="Over 1m"/>
    <x v="499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x v="3829"/>
    <n v="559160"/>
    <x v="2"/>
    <s v="50k - 200k"/>
    <x v="501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x v="1"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x v="6608"/>
    <n v="553070"/>
    <x v="2"/>
    <s v="50k - 200k"/>
    <x v="175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x v="1"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x v="6609"/>
    <n v="553450"/>
    <x v="2"/>
    <s v="50k - 200k"/>
    <x v="495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x v="6610"/>
    <n v="551540"/>
    <x v="1"/>
    <s v="200k - 1m"/>
    <x v="497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x v="6611"/>
    <n v="551540"/>
    <x v="1"/>
    <s v="200k - 1m"/>
    <x v="497"/>
    <n v="21615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x v="589"/>
    <n v="551540"/>
    <x v="1"/>
    <s v="200k - 1m"/>
    <x v="497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x v="6612"/>
    <n v="551540"/>
    <x v="1"/>
    <s v="200k - 1m"/>
    <x v="497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x v="1"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x v="6613"/>
    <n v="553830"/>
    <x v="2"/>
    <s v="50k - 200k"/>
    <x v="503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x v="6614"/>
    <n v="552060"/>
    <x v="2"/>
    <s v="50k - 200k"/>
    <x v="493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x v="254"/>
    <n v="552060"/>
    <x v="2"/>
    <s v="50k - 200k"/>
    <x v="493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x v="2312"/>
    <n v="552060"/>
    <x v="2"/>
    <s v="50k - 200k"/>
    <x v="493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x v="1"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x v="2289"/>
    <n v="552550"/>
    <x v="2"/>
    <s v="50k - 200k"/>
    <x v="268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x v="1"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x v="6615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x v="6616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x v="6616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x v="6617"/>
    <n v="550160"/>
    <x v="3"/>
    <s v="Over 1m"/>
    <x v="499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x v="6618"/>
    <n v="550160"/>
    <x v="3"/>
    <s v="Over 1m"/>
    <x v="499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x v="1"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x v="1918"/>
    <n v="551030"/>
    <x v="1"/>
    <s v="200k - 1m"/>
    <x v="490"/>
    <n v="4016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x v="1"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x v="6619"/>
    <n v="551030"/>
    <x v="1"/>
    <s v="200k - 1m"/>
    <x v="490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x v="51"/>
    <n v="541180"/>
    <x v="1"/>
    <s v="200k - 1m"/>
    <x v="207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x v="51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x v="51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x v="51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x v="51"/>
    <n v="541180"/>
    <x v="1"/>
    <s v="200k - 1m"/>
    <x v="207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x v="6620"/>
    <n v="540000"/>
    <x v="0"/>
    <s v="Under 50k"/>
    <x v="5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x v="6621"/>
    <n v="540000"/>
    <x v="0"/>
    <s v="Under 50k"/>
    <x v="5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x v="6369"/>
    <n v="540000"/>
    <x v="0"/>
    <s v="Under 50k"/>
    <x v="504"/>
    <n v="0"/>
    <s v="11700"/>
    <s v="  "/>
    <m/>
    <s v="N"/>
    <s v="1171"/>
    <x v="0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x v="6622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x v="6623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x v="6624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x v="6625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x v="6626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x v="3528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x v="6627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x v="6627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x v="6628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x v="6629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x v="6630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x v="3994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x v="6631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x v="6632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x v="6633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x v="3217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x v="6634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x v="6635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x v="51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x v="6636"/>
    <n v="541390"/>
    <x v="2"/>
    <s v="50k - 200k"/>
    <x v="507"/>
    <n v="64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x v="6637"/>
    <n v="542510"/>
    <x v="2"/>
    <s v="50k - 200k"/>
    <x v="508"/>
    <n v="672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x v="6638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x v="6639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x v="664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x v="6641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x v="6642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x v="6643"/>
    <n v="541390"/>
    <x v="2"/>
    <s v="50k - 200k"/>
    <x v="507"/>
    <n v="64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x v="6638"/>
    <n v="544080"/>
    <x v="2"/>
    <s v="50k - 200k"/>
    <x v="505"/>
    <n v="7035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x v="6644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x v="6645"/>
    <n v="541390"/>
    <x v="2"/>
    <s v="50k - 200k"/>
    <x v="507"/>
    <n v="6402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x v="60"/>
    <n v="541260"/>
    <x v="2"/>
    <s v="50k - 200k"/>
    <x v="506"/>
    <n v="1531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x v="6646"/>
    <n v="542510"/>
    <x v="2"/>
    <s v="50k - 200k"/>
    <x v="508"/>
    <n v="6722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x v="242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x v="242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x v="6647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x v="6648"/>
    <n v="541180"/>
    <x v="1"/>
    <s v="200k - 1m"/>
    <x v="207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x v="6649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x v="665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x v="6651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x v="6652"/>
    <n v="541180"/>
    <x v="1"/>
    <s v="200k - 1m"/>
    <x v="207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x v="1587"/>
    <n v="540000"/>
    <x v="0"/>
    <s v="Under 50k"/>
    <x v="504"/>
    <n v="0"/>
    <s v="11600"/>
    <s v="OR"/>
    <s v="OTHER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x v="6653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x v="220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x v="6654"/>
    <n v="541950"/>
    <x v="2"/>
    <s v="50k - 200k"/>
    <x v="509"/>
    <n v="8124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x v="3711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x v="6654"/>
    <n v="542030"/>
    <x v="2"/>
    <s v="50k - 200k"/>
    <x v="352"/>
    <n v="7088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x v="242"/>
    <n v="542510"/>
    <x v="2"/>
    <s v="50k - 200k"/>
    <x v="508"/>
    <n v="6722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x v="6655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x v="6656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x v="295"/>
    <n v="540000"/>
    <x v="0"/>
    <s v="Under 50k"/>
    <x v="504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x v="6657"/>
    <n v="540000"/>
    <x v="0"/>
    <s v="Under 50k"/>
    <x v="504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x v="6658"/>
    <n v="540000"/>
    <x v="0"/>
    <s v="Under 50k"/>
    <x v="504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x v="6659"/>
    <n v="540000"/>
    <x v="0"/>
    <s v="Under 50k"/>
    <x v="504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x v="6660"/>
    <n v="540000"/>
    <x v="0"/>
    <s v="Under 50k"/>
    <x v="504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x v="6661"/>
    <n v="540000"/>
    <x v="0"/>
    <s v="Under 50k"/>
    <x v="50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x v="6662"/>
    <n v="540000"/>
    <x v="0"/>
    <s v="Under 50k"/>
    <x v="504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x v="6663"/>
    <n v="540000"/>
    <x v="0"/>
    <s v="Under 50k"/>
    <x v="504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x v="6664"/>
    <n v="540000"/>
    <x v="0"/>
    <s v="Under 50k"/>
    <x v="50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x v="158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x v="6665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x v="234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x v="0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x v="6666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x v="6667"/>
    <n v="541390"/>
    <x v="2"/>
    <s v="50k - 200k"/>
    <x v="507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x v="6668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x v="6669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x v="6670"/>
    <n v="542510"/>
    <x v="2"/>
    <s v="50k - 200k"/>
    <x v="508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x v="6671"/>
    <n v="541260"/>
    <x v="2"/>
    <s v="50k - 200k"/>
    <x v="506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x v="6672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x v="2587"/>
    <n v="541260"/>
    <x v="2"/>
    <s v="50k - 200k"/>
    <x v="506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x v="6673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x v="6674"/>
    <n v="544080"/>
    <x v="2"/>
    <s v="50k - 200k"/>
    <x v="505"/>
    <n v="703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x v="6675"/>
    <n v="544080"/>
    <x v="2"/>
    <s v="50k - 200k"/>
    <x v="505"/>
    <n v="70350"/>
    <s v="11700"/>
    <s v="  "/>
    <m/>
    <s v="N"/>
    <s v="117K"/>
    <x v="0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x v="138"/>
    <n v="544080"/>
    <x v="2"/>
    <s v="50k - 200k"/>
    <x v="505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x v="6676"/>
    <n v="544080"/>
    <x v="2"/>
    <s v="50k - 200k"/>
    <x v="505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x v="6677"/>
    <n v="542510"/>
    <x v="2"/>
    <s v="50k - 200k"/>
    <x v="508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x v="6678"/>
    <n v="542510"/>
    <x v="2"/>
    <s v="50k - 200k"/>
    <x v="508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x v="6679"/>
    <n v="541390"/>
    <x v="2"/>
    <s v="50k - 200k"/>
    <x v="507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x v="6680"/>
    <n v="541390"/>
    <x v="2"/>
    <s v="50k - 200k"/>
    <x v="507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x v="1"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x v="6681"/>
    <n v="543360"/>
    <x v="2"/>
    <s v="50k - 200k"/>
    <x v="233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x v="1"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x v="6682"/>
    <n v="543360"/>
    <x v="2"/>
    <s v="50k - 200k"/>
    <x v="233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x v="1"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x v="6683"/>
    <n v="541590"/>
    <x v="2"/>
    <s v="50k - 200k"/>
    <x v="509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x v="6684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x v="6685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x v="6686"/>
    <n v="563130"/>
    <x v="2"/>
    <s v="50k - 200k"/>
    <x v="511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x v="635"/>
    <n v="560000"/>
    <x v="0"/>
    <s v="Under 50k"/>
    <x v="510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x v="6687"/>
    <n v="563130"/>
    <x v="2"/>
    <s v="50k - 200k"/>
    <x v="511"/>
    <n v="6454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x v="6688"/>
    <n v="560000"/>
    <x v="0"/>
    <s v="Under 50k"/>
    <x v="51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x v="6689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x v="6690"/>
    <n v="560000"/>
    <x v="0"/>
    <s v="Under 50k"/>
    <x v="51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x v="6691"/>
    <n v="560000"/>
    <x v="0"/>
    <s v="Under 50k"/>
    <x v="51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x v="6692"/>
    <n v="560000"/>
    <x v="0"/>
    <s v="Under 50k"/>
    <x v="51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x v="6693"/>
    <n v="560000"/>
    <x v="0"/>
    <s v="Under 50k"/>
    <x v="51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x v="6694"/>
    <n v="560000"/>
    <x v="0"/>
    <s v="Under 50k"/>
    <x v="510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x v="6695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x v="6696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x v="6697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x v="2211"/>
    <n v="560000"/>
    <x v="0"/>
    <s v="Under 50k"/>
    <x v="5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x v="635"/>
    <n v="560000"/>
    <x v="0"/>
    <s v="Under 50k"/>
    <x v="510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x v="51"/>
    <n v="560000"/>
    <x v="0"/>
    <s v="Under 50k"/>
    <x v="510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x v="6698"/>
    <n v="560000"/>
    <x v="0"/>
    <s v="Under 50k"/>
    <x v="51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x v="51"/>
    <n v="560000"/>
    <x v="0"/>
    <s v="Under 50k"/>
    <x v="510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x v="220"/>
    <n v="560000"/>
    <x v="0"/>
    <s v="Under 50k"/>
    <x v="510"/>
    <n v="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x v="4864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x v="293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x v="5777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x v="277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x v="4968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x v="51"/>
    <n v="560000"/>
    <x v="0"/>
    <s v="Under 50k"/>
    <x v="510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x v="802"/>
    <n v="560000"/>
    <x v="0"/>
    <s v="Under 50k"/>
    <x v="510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x v="51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x v="51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x v="6699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x v="51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x v="51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x v="670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x v="1332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x v="2164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x v="2163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x v="6701"/>
    <n v="563130"/>
    <x v="2"/>
    <s v="50k - 200k"/>
    <x v="511"/>
    <n v="6454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x v="51"/>
    <n v="563130"/>
    <x v="2"/>
    <s v="50k - 200k"/>
    <x v="511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x v="51"/>
    <n v="563130"/>
    <x v="2"/>
    <s v="50k - 200k"/>
    <x v="511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x v="6702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x v="196"/>
    <n v="563150"/>
    <x v="2"/>
    <s v="50k - 200k"/>
    <x v="512"/>
    <n v="735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x v="2875"/>
    <n v="563150"/>
    <x v="2"/>
    <s v="50k - 200k"/>
    <x v="512"/>
    <n v="7358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x v="6703"/>
    <n v="563150"/>
    <x v="2"/>
    <s v="50k - 200k"/>
    <x v="512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x v="2501"/>
    <n v="563150"/>
    <x v="2"/>
    <s v="50k - 200k"/>
    <x v="512"/>
    <n v="73588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x v="4645"/>
    <n v="563150"/>
    <x v="2"/>
    <s v="50k - 200k"/>
    <x v="512"/>
    <n v="73588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x v="3355"/>
    <n v="563150"/>
    <x v="2"/>
    <s v="50k - 200k"/>
    <x v="512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x v="46"/>
    <n v="563150"/>
    <x v="2"/>
    <s v="50k - 200k"/>
    <x v="512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x v="6704"/>
    <n v="563150"/>
    <x v="2"/>
    <s v="50k - 200k"/>
    <x v="512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x v="6705"/>
    <n v="563130"/>
    <x v="2"/>
    <s v="50k - 200k"/>
    <x v="511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x v="6706"/>
    <n v="563130"/>
    <x v="2"/>
    <s v="50k - 200k"/>
    <x v="511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x v="6707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x v="1"/>
    <m/>
    <m/>
    <m/>
    <m/>
    <m/>
    <m/>
    <m/>
    <m/>
    <m/>
    <m/>
    <m/>
    <m/>
    <m/>
    <x v="6708"/>
    <m/>
    <x v="4"/>
    <m/>
    <x v="513"/>
    <m/>
    <m/>
    <m/>
    <m/>
    <m/>
    <m/>
    <x v="14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G9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Page" multipleItemSelectionAllowed="1" showAll="0">
      <items count="28">
        <item h="1" x="23"/>
        <item x="4"/>
        <item x="24"/>
        <item h="1" x="1"/>
        <item h="1" x="17"/>
        <item x="7"/>
        <item h="1" x="16"/>
        <item h="1" x="21"/>
        <item h="1" x="14"/>
        <item h="1" x="25"/>
        <item h="1" x="12"/>
        <item h="1" x="3"/>
        <item h="1" x="20"/>
        <item x="0"/>
        <item h="1" x="2"/>
        <item h="1" x="8"/>
        <item h="1" x="15"/>
        <item h="1" x="11"/>
        <item h="1" x="19"/>
        <item h="1" x="18"/>
        <item h="1" x="22"/>
        <item h="1" x="10"/>
        <item x="5"/>
        <item h="1" x="13"/>
        <item h="1" x="9"/>
        <item h="1" x="6"/>
        <item h="1" x="2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710">
        <item x="4179"/>
        <item x="408"/>
        <item x="4169"/>
        <item x="3293"/>
        <item x="3008"/>
        <item x="375"/>
        <item x="4790"/>
        <item x="3338"/>
        <item x="2303"/>
        <item x="1988"/>
        <item x="3393"/>
        <item x="4165"/>
        <item x="4791"/>
        <item x="6103"/>
        <item x="4163"/>
        <item x="6300"/>
        <item x="3190"/>
        <item x="1866"/>
        <item x="4162"/>
        <item x="1667"/>
        <item x="1452"/>
        <item x="6102"/>
        <item x="4114"/>
        <item x="6197"/>
        <item x="3233"/>
        <item x="4155"/>
        <item x="2515"/>
        <item x="2378"/>
        <item x="5083"/>
        <item x="4161"/>
        <item x="3788"/>
        <item x="4183"/>
        <item x="950"/>
        <item x="3694"/>
        <item x="4219"/>
        <item x="4158"/>
        <item x="1737"/>
        <item x="2539"/>
        <item x="3006"/>
        <item x="1423"/>
        <item x="2354"/>
        <item x="1913"/>
        <item x="3197"/>
        <item x="6479"/>
        <item x="4037"/>
        <item x="5443"/>
        <item x="6104"/>
        <item x="4171"/>
        <item x="4168"/>
        <item x="2521"/>
        <item x="5244"/>
        <item x="2353"/>
        <item x="5245"/>
        <item x="1430"/>
        <item x="3323"/>
        <item x="1949"/>
        <item x="5441"/>
        <item x="4272"/>
        <item x="4546"/>
        <item x="5507"/>
        <item x="1434"/>
        <item x="4784"/>
        <item x="3607"/>
        <item x="5452"/>
        <item x="3259"/>
        <item x="2699"/>
        <item x="1501"/>
        <item x="2791"/>
        <item x="1468"/>
        <item x="2014"/>
        <item x="1542"/>
        <item x="5375"/>
        <item x="5087"/>
        <item x="376"/>
        <item x="5588"/>
        <item x="5117"/>
        <item x="3103"/>
        <item x="5225"/>
        <item x="6446"/>
        <item x="3152"/>
        <item x="5085"/>
        <item x="3532"/>
        <item x="5226"/>
        <item x="825"/>
        <item x="2379"/>
        <item x="1424"/>
        <item x="3322"/>
        <item x="3473"/>
        <item x="2671"/>
        <item x="2949"/>
        <item x="1083"/>
        <item x="1425"/>
        <item x="1426"/>
        <item x="5262"/>
        <item x="5282"/>
        <item x="71"/>
        <item x="2126"/>
        <item x="3324"/>
        <item x="933"/>
        <item x="2535"/>
        <item x="2534"/>
        <item x="4164"/>
        <item x="4875"/>
        <item x="5283"/>
        <item x="4167"/>
        <item x="2775"/>
        <item x="2137"/>
        <item x="4291"/>
        <item x="5585"/>
        <item x="4110"/>
        <item x="1014"/>
        <item x="4109"/>
        <item x="946"/>
        <item x="947"/>
        <item x="3142"/>
        <item x="5243"/>
        <item x="2679"/>
        <item x="3508"/>
        <item x="5505"/>
        <item x="1167"/>
        <item x="835"/>
        <item x="1830"/>
        <item x="3503"/>
        <item x="2682"/>
        <item x="5593"/>
        <item x="6550"/>
        <item x="6364"/>
        <item x="949"/>
        <item x="2433"/>
        <item x="609"/>
        <item x="1428"/>
        <item x="6369"/>
        <item x="2034"/>
        <item x="4154"/>
        <item x="6198"/>
        <item x="3530"/>
        <item x="6097"/>
        <item x="2112"/>
        <item x="945"/>
        <item x="542"/>
        <item x="3261"/>
        <item x="541"/>
        <item x="3645"/>
        <item x="245"/>
        <item x="5231"/>
        <item x="1427"/>
        <item x="3995"/>
        <item x="3484"/>
        <item x="5640"/>
        <item x="2132"/>
        <item x="1640"/>
        <item x="2141"/>
        <item x="5878"/>
        <item x="343"/>
        <item x="1514"/>
        <item x="4157"/>
        <item x="2955"/>
        <item x="3202"/>
        <item x="948"/>
        <item x="6474"/>
        <item x="3791"/>
        <item x="5545"/>
        <item x="2588"/>
        <item x="826"/>
        <item x="5229"/>
        <item x="2466"/>
        <item x="3480"/>
        <item x="2790"/>
        <item x="4548"/>
        <item x="827"/>
        <item x="1158"/>
        <item x="6362"/>
        <item x="896"/>
        <item x="2970"/>
        <item x="4874"/>
        <item x="2179"/>
        <item x="4876"/>
        <item x="5586"/>
        <item x="1429"/>
        <item x="5587"/>
        <item x="3392"/>
        <item x="3217"/>
        <item x="1432"/>
        <item x="1433"/>
        <item x="6366"/>
        <item x="4547"/>
        <item x="1431"/>
        <item x="2113"/>
        <item x="3216"/>
        <item x="939"/>
        <item x="2463"/>
        <item x="2131"/>
        <item x="2114"/>
        <item x="6368"/>
        <item x="6630"/>
        <item x="3213"/>
        <item x="1626"/>
        <item x="2173"/>
        <item x="5111"/>
        <item x="3320"/>
        <item x="2639"/>
        <item x="3823"/>
        <item x="3790"/>
        <item x="1636"/>
        <item x="4808"/>
        <item x="31"/>
        <item x="2165"/>
        <item x="5114"/>
        <item x="3200"/>
        <item x="2538"/>
        <item x="2537"/>
        <item x="5643"/>
        <item x="2669"/>
        <item x="3204"/>
        <item x="828"/>
        <item x="6149"/>
        <item x="3517"/>
        <item x="3789"/>
        <item x="1488"/>
        <item x="1666"/>
        <item x="6371"/>
        <item x="2536"/>
        <item x="5502"/>
        <item x="3985"/>
        <item x="6633"/>
        <item x="2626"/>
        <item x="2104"/>
        <item x="936"/>
        <item x="5644"/>
        <item x="932"/>
        <item x="3287"/>
        <item x="5301"/>
        <item x="6622"/>
        <item x="2942"/>
        <item x="3631"/>
        <item x="629"/>
        <item x="539"/>
        <item x="244"/>
        <item x="5880"/>
        <item x="5284"/>
        <item x="3301"/>
        <item x="3211"/>
        <item x="2181"/>
        <item x="3419"/>
        <item x="1435"/>
        <item x="5734"/>
        <item x="6621"/>
        <item x="3257"/>
        <item x="3328"/>
        <item x="6620"/>
        <item x="1914"/>
        <item x="5642"/>
        <item x="5548"/>
        <item x="5506"/>
        <item x="4159"/>
        <item x="1463"/>
        <item x="2628"/>
        <item x="6624"/>
        <item x="2301"/>
        <item x="2975"/>
        <item x="6365"/>
        <item x="6623"/>
        <item x="934"/>
        <item x="1594"/>
        <item x="4166"/>
        <item x="5303"/>
        <item x="4156"/>
        <item x="2585"/>
        <item x="5503"/>
        <item x="5059"/>
        <item x="6625"/>
        <item x="2189"/>
        <item x="5546"/>
        <item x="4160"/>
        <item x="1312"/>
        <item x="2554"/>
        <item x="1092"/>
        <item x="2232"/>
        <item x="1095"/>
        <item x="512"/>
        <item x="240"/>
        <item x="5246"/>
        <item x="3420"/>
        <item x="2971"/>
        <item x="2972"/>
        <item x="1093"/>
        <item x="2951"/>
        <item x="5302"/>
        <item x="4877"/>
        <item x="1091"/>
        <item x="1313"/>
        <item x="3528"/>
        <item x="1102"/>
        <item x="5230"/>
        <item x="51"/>
        <item x="1422"/>
        <item x="1863"/>
        <item x="174"/>
        <item x="2119"/>
        <item x="243"/>
        <item x="318"/>
        <item x="895"/>
        <item x="1077"/>
        <item x="3994"/>
        <item x="67"/>
        <item x="1043"/>
        <item x="5061"/>
        <item x="6675"/>
        <item x="2862"/>
        <item x="5774"/>
        <item x="5874"/>
        <item x="4722"/>
        <item x="4125"/>
        <item x="5696"/>
        <item x="1896"/>
        <item x="5504"/>
        <item x="56"/>
        <item x="1942"/>
        <item x="0"/>
        <item x="4724"/>
        <item x="28"/>
        <item x="113"/>
        <item x="4692"/>
        <item x="3056"/>
        <item x="6141"/>
        <item x="3744"/>
        <item x="5634"/>
        <item x="1056"/>
        <item x="6627"/>
        <item x="251"/>
        <item x="1605"/>
        <item x="286"/>
        <item x="3812"/>
        <item x="86"/>
        <item x="3571"/>
        <item x="4674"/>
        <item x="138"/>
        <item x="3094"/>
        <item x="1032"/>
        <item x="4705"/>
        <item x="3022"/>
        <item x="1194"/>
        <item x="137"/>
        <item x="1256"/>
        <item x="3565"/>
        <item x="4707"/>
        <item x="5768"/>
        <item x="3884"/>
        <item x="4016"/>
        <item x="1058"/>
        <item x="100"/>
        <item x="5314"/>
        <item x="676"/>
        <item x="2579"/>
        <item x="476"/>
        <item x="3059"/>
        <item x="1456"/>
        <item x="4678"/>
        <item x="1070"/>
        <item x="101"/>
        <item x="1072"/>
        <item x="1482"/>
        <item x="6421"/>
        <item x="1587"/>
        <item x="1464"/>
        <item x="5328"/>
        <item x="3768"/>
        <item x="5732"/>
        <item x="5530"/>
        <item x="4043"/>
        <item x="153"/>
        <item x="1732"/>
        <item x="509"/>
        <item x="2"/>
        <item x="3751"/>
        <item x="3988"/>
        <item x="1546"/>
        <item x="3741"/>
        <item x="1331"/>
        <item x="6442"/>
        <item x="1903"/>
        <item x="237"/>
        <item x="1565"/>
        <item x="5873"/>
        <item x="3124"/>
        <item x="1590"/>
        <item x="2584"/>
        <item x="4127"/>
        <item x="6340"/>
        <item x="1329"/>
        <item x="2577"/>
        <item x="1063"/>
        <item x="104"/>
        <item x="4126"/>
        <item x="5622"/>
        <item x="2462"/>
        <item x="1905"/>
        <item x="5638"/>
        <item x="5045"/>
        <item x="1928"/>
        <item x="1533"/>
        <item x="284"/>
        <item x="2190"/>
        <item x="1059"/>
        <item x="573"/>
        <item x="2575"/>
        <item x="2510"/>
        <item x="5248"/>
        <item x="4132"/>
        <item x="102"/>
        <item x="4977"/>
        <item x="571"/>
        <item x="5324"/>
        <item x="3644"/>
        <item x="3885"/>
        <item x="5691"/>
        <item x="2714"/>
        <item x="1025"/>
        <item x="1054"/>
        <item x="1726"/>
        <item x="4044"/>
        <item x="4536"/>
        <item x="2287"/>
        <item x="5772"/>
        <item x="4681"/>
        <item x="4123"/>
        <item x="5529"/>
        <item x="6041"/>
        <item x="5762"/>
        <item x="1395"/>
        <item x="2940"/>
        <item x="1364"/>
        <item x="234"/>
        <item x="3278"/>
        <item x="3975"/>
        <item x="2564"/>
        <item x="5966"/>
        <item x="5967"/>
        <item x="3754"/>
        <item x="3088"/>
        <item x="596"/>
        <item x="4721"/>
        <item x="4124"/>
        <item x="2607"/>
        <item x="2932"/>
        <item x="4035"/>
        <item x="3032"/>
        <item x="1760"/>
        <item x="5344"/>
        <item x="5903"/>
        <item x="1328"/>
        <item x="2148"/>
        <item x="1060"/>
        <item x="3795"/>
        <item x="3526"/>
        <item x="6220"/>
        <item x="196"/>
        <item x="1041"/>
        <item x="6648"/>
        <item x="5901"/>
        <item x="3921"/>
        <item x="6277"/>
        <item x="189"/>
        <item x="4856"/>
        <item x="2576"/>
        <item x="3675"/>
        <item x="5496"/>
        <item x="1762"/>
        <item x="1062"/>
        <item x="253"/>
        <item x="3029"/>
        <item x="456"/>
        <item x="216"/>
        <item x="6473"/>
        <item x="1057"/>
        <item x="1201"/>
        <item x="103"/>
        <item x="6313"/>
        <item x="6417"/>
        <item x="3893"/>
        <item x="3855"/>
        <item x="3524"/>
        <item x="1915"/>
        <item x="3175"/>
        <item x="6685"/>
        <item x="5495"/>
        <item x="5300"/>
        <item x="2636"/>
        <item x="4897"/>
        <item x="1814"/>
        <item x="5791"/>
        <item x="2123"/>
        <item x="42"/>
        <item x="5121"/>
        <item x="2211"/>
        <item x="5489"/>
        <item x="3317"/>
        <item x="4803"/>
        <item x="16"/>
        <item x="3828"/>
        <item x="2199"/>
        <item x="5777"/>
        <item x="1195"/>
        <item x="2655"/>
        <item x="3174"/>
        <item x="5394"/>
        <item x="4479"/>
        <item x="311"/>
        <item x="37"/>
        <item x="5999"/>
        <item x="3848"/>
        <item x="5540"/>
        <item x="5908"/>
        <item x="5949"/>
        <item x="5306"/>
        <item x="3672"/>
        <item x="6416"/>
        <item x="5088"/>
        <item x="4899"/>
        <item x="246"/>
        <item x="6440"/>
        <item x="5885"/>
        <item x="1036"/>
        <item x="6240"/>
        <item x="6140"/>
        <item x="7"/>
        <item x="6429"/>
        <item x="2139"/>
        <item x="4894"/>
        <item x="219"/>
        <item x="1984"/>
        <item x="4807"/>
        <item x="3176"/>
        <item x="2619"/>
        <item x="5298"/>
        <item x="1257"/>
        <item x="1071"/>
        <item x="2672"/>
        <item x="63"/>
        <item x="1061"/>
        <item x="1811"/>
        <item x="3329"/>
        <item x="4006"/>
        <item x="3822"/>
        <item x="4033"/>
        <item x="991"/>
        <item x="1075"/>
        <item x="496"/>
        <item x="3780"/>
        <item x="3064"/>
        <item x="1274"/>
        <item x="5362"/>
        <item x="6191"/>
        <item x="6131"/>
        <item x="802"/>
        <item x="4477"/>
        <item x="6438"/>
        <item x="5531"/>
        <item x="5735"/>
        <item x="3569"/>
        <item x="1327"/>
        <item x="3252"/>
        <item x="9"/>
        <item x="3773"/>
        <item x="4947"/>
        <item x="5943"/>
        <item x="6582"/>
        <item x="1260"/>
        <item x="5786"/>
        <item x="2569"/>
        <item x="6020"/>
        <item x="475"/>
        <item x="5520"/>
        <item x="4419"/>
        <item x="3128"/>
        <item x="3047"/>
        <item x="6415"/>
        <item x="6302"/>
        <item x="497"/>
        <item x="6516"/>
        <item x="5780"/>
        <item x="5828"/>
        <item x="2100"/>
        <item x="308"/>
        <item x="6139"/>
        <item x="6128"/>
        <item x="335"/>
        <item x="1078"/>
        <item x="5737"/>
        <item x="2233"/>
        <item x="6674"/>
        <item x="3901"/>
        <item x="4000"/>
        <item x="6133"/>
        <item x="4796"/>
        <item x="3747"/>
        <item x="1299"/>
        <item x="4337"/>
        <item x="3827"/>
        <item x="3849"/>
        <item x="6468"/>
        <item x="4995"/>
        <item x="3218"/>
        <item x="197"/>
        <item x="2223"/>
        <item x="6678"/>
        <item x="1820"/>
        <item x="12"/>
        <item x="5775"/>
        <item x="5578"/>
        <item x="1255"/>
        <item x="1455"/>
        <item x="4031"/>
        <item x="5092"/>
        <item x="6157"/>
        <item x="5349"/>
        <item x="6414"/>
        <item x="621"/>
        <item x="3482"/>
        <item x="2568"/>
        <item x="3418"/>
        <item x="1067"/>
        <item x="1607"/>
        <item x="229"/>
        <item x="5417"/>
        <item x="1365"/>
        <item x="262"/>
        <item x="3112"/>
        <item x="5485"/>
        <item x="4968"/>
        <item x="659"/>
        <item x="4004"/>
        <item x="1603"/>
        <item x="671"/>
        <item x="5044"/>
        <item x="5572"/>
        <item x="1254"/>
        <item x="3104"/>
        <item x="1049"/>
        <item x="2946"/>
        <item x="4923"/>
        <item x="18"/>
        <item x="141"/>
        <item x="5145"/>
        <item x="2711"/>
        <item x="214"/>
        <item x="5065"/>
        <item x="4867"/>
        <item x="3183"/>
        <item x="3829"/>
        <item x="1663"/>
        <item x="3750"/>
        <item x="1262"/>
        <item x="6305"/>
        <item x="2944"/>
        <item x="5240"/>
        <item x="909"/>
        <item x="2464"/>
        <item x="3743"/>
        <item x="1044"/>
        <item x="3026"/>
        <item x="250"/>
        <item x="6132"/>
        <item x="5566"/>
        <item x="3883"/>
        <item x="3596"/>
        <item x="6006"/>
        <item x="5323"/>
        <item x="4036"/>
        <item x="6427"/>
        <item x="4734"/>
        <item x="2461"/>
        <item x="3311"/>
        <item x="5925"/>
        <item x="5518"/>
        <item x="6212"/>
        <item x="5048"/>
        <item x="3255"/>
        <item x="4811"/>
        <item x="3109"/>
        <item x="1575"/>
        <item x="724"/>
        <item x="3892"/>
        <item x="4096"/>
        <item x="5827"/>
        <item x="2101"/>
        <item x="1351"/>
        <item x="236"/>
        <item x="3306"/>
        <item x="6177"/>
        <item x="3925"/>
        <item x="5415"/>
        <item x="1931"/>
        <item x="1199"/>
        <item x="6629"/>
        <item x="628"/>
        <item x="4034"/>
        <item x="5918"/>
        <item x="4257"/>
        <item x="4047"/>
        <item x="2724"/>
        <item x="2837"/>
        <item x="1872"/>
        <item x="4989"/>
        <item x="5689"/>
        <item x="6696"/>
        <item x="1933"/>
        <item x="10"/>
        <item x="3811"/>
        <item x="4857"/>
        <item x="5564"/>
        <item x="1028"/>
        <item x="4100"/>
        <item x="5563"/>
        <item x="4356"/>
        <item x="1963"/>
        <item x="6213"/>
        <item x="366"/>
        <item x="5912"/>
        <item x="3110"/>
        <item x="3283"/>
        <item x="1073"/>
        <item x="970"/>
        <item x="4828"/>
        <item x="3169"/>
        <item x="4481"/>
        <item x="1649"/>
        <item x="805"/>
        <item x="3130"/>
        <item x="2606"/>
        <item x="5487"/>
        <item x="3918"/>
        <item x="5488"/>
        <item x="198"/>
        <item x="13"/>
        <item x="6"/>
        <item x="1586"/>
        <item x="5819"/>
        <item x="1469"/>
        <item x="5839"/>
        <item x="3779"/>
        <item x="3991"/>
        <item x="5058"/>
        <item x="5215"/>
        <item x="1986"/>
        <item x="1898"/>
        <item x="6385"/>
        <item x="6397"/>
        <item x="1247"/>
        <item x="1330"/>
        <item x="66"/>
        <item x="5389"/>
        <item x="3097"/>
        <item x="203"/>
        <item x="2563"/>
        <item x="584"/>
        <item x="3725"/>
        <item x="4136"/>
        <item x="2235"/>
        <item x="285"/>
        <item x="5624"/>
        <item x="2766"/>
        <item x="6549"/>
        <item x="6567"/>
        <item x="5829"/>
        <item x="6278"/>
        <item x="5763"/>
        <item x="5835"/>
        <item x="2552"/>
        <item x="5223"/>
        <item x="1843"/>
        <item x="2247"/>
        <item x="6241"/>
        <item x="3772"/>
        <item x="3447"/>
        <item x="2873"/>
        <item x="3909"/>
        <item x="5060"/>
        <item x="6425"/>
        <item x="2582"/>
        <item x="6238"/>
        <item x="1039"/>
        <item x="5687"/>
        <item x="4210"/>
        <item x="1797"/>
        <item x="6038"/>
        <item x="3036"/>
        <item x="1818"/>
        <item x="5483"/>
        <item x="3777"/>
        <item x="6671"/>
        <item x="3713"/>
        <item x="3805"/>
        <item x="3367"/>
        <item x="6513"/>
        <item x="996"/>
        <item x="5788"/>
        <item x="6422"/>
        <item x="5480"/>
        <item x="1322"/>
        <item x="5131"/>
        <item x="5093"/>
        <item x="1052"/>
        <item x="3063"/>
        <item x="1665"/>
        <item x="6589"/>
        <item x="2598"/>
        <item x="5799"/>
        <item x="2763"/>
        <item x="5904"/>
        <item x="5021"/>
        <item x="2063"/>
        <item x="2688"/>
        <item x="222"/>
        <item x="4652"/>
        <item x="2227"/>
        <item x="3579"/>
        <item x="6286"/>
        <item x="1539"/>
        <item x="4929"/>
        <item x="3148"/>
        <item x="4046"/>
        <item x="2220"/>
        <item x="5424"/>
        <item x="1900"/>
        <item x="2727"/>
        <item x="190"/>
        <item x="3769"/>
        <item x="5623"/>
        <item x="1460"/>
        <item x="1055"/>
        <item x="4691"/>
        <item x="4694"/>
        <item x="2157"/>
        <item x="3721"/>
        <item x="2759"/>
        <item x="1496"/>
        <item x="5749"/>
        <item x="6036"/>
        <item x="578"/>
        <item x="5425"/>
        <item x="5745"/>
        <item x="1266"/>
        <item x="5731"/>
        <item x="999"/>
        <item x="6544"/>
        <item x="6027"/>
        <item x="3651"/>
        <item x="3585"/>
        <item x="2503"/>
        <item x="3452"/>
        <item x="3181"/>
        <item x="2758"/>
        <item x="6260"/>
        <item x="146"/>
        <item x="3676"/>
        <item x="1765"/>
        <item x="6221"/>
        <item x="3388"/>
        <item x="2201"/>
        <item x="5515"/>
        <item x="283"/>
        <item x="3801"/>
        <item x="1513"/>
        <item x="29"/>
        <item x="3622"/>
        <item x="6698"/>
        <item x="5625"/>
        <item x="5551"/>
        <item x="3173"/>
        <item x="3303"/>
        <item x="5281"/>
        <item x="1904"/>
        <item x="5469"/>
        <item x="6528"/>
        <item x="3986"/>
        <item x="6035"/>
        <item x="2217"/>
        <item x="5219"/>
        <item x="2630"/>
        <item x="4025"/>
        <item x="2573"/>
        <item x="3856"/>
        <item x="5834"/>
        <item x="5608"/>
        <item x="3212"/>
        <item x="6142"/>
        <item x="987"/>
        <item x="3707"/>
        <item x="1020"/>
        <item x="6210"/>
        <item x="4638"/>
        <item x="729"/>
        <item x="3427"/>
        <item x="2663"/>
        <item x="1277"/>
        <item x="6596"/>
        <item x="4583"/>
        <item x="5463"/>
        <item x="2041"/>
        <item x="2578"/>
        <item x="2087"/>
        <item x="6284"/>
        <item x="5641"/>
        <item x="5727"/>
        <item x="5492"/>
        <item x="6443"/>
        <item x="360"/>
        <item x="3610"/>
        <item x="4454"/>
        <item x="93"/>
        <item x="176"/>
        <item x="148"/>
        <item x="2363"/>
        <item x="3726"/>
        <item x="572"/>
        <item x="4672"/>
        <item x="3590"/>
        <item x="899"/>
        <item x="3077"/>
        <item x="3171"/>
        <item x="4483"/>
        <item x="6130"/>
        <item x="4021"/>
        <item x="2094"/>
        <item x="665"/>
        <item x="3440"/>
        <item x="4324"/>
        <item x="3143"/>
        <item x="1018"/>
        <item x="6285"/>
        <item x="6192"/>
        <item x="5104"/>
        <item x="3133"/>
        <item x="2717"/>
        <item x="2497"/>
        <item x="5022"/>
        <item x="2533"/>
        <item x="3668"/>
        <item x="4392"/>
        <item x="6067"/>
        <item x="515"/>
        <item x="1892"/>
        <item x="3783"/>
        <item x="4083"/>
        <item x="4741"/>
        <item x="1258"/>
        <item x="3276"/>
        <item x="3356"/>
        <item x="3636"/>
        <item x="3819"/>
        <item x="5872"/>
        <item x="5312"/>
        <item x="1589"/>
        <item x="2613"/>
        <item x="1314"/>
        <item x="4682"/>
        <item x="1451"/>
        <item x="1520"/>
        <item x="3027"/>
        <item x="985"/>
        <item x="5680"/>
        <item x="6034"/>
        <item x="2392"/>
        <item x="668"/>
        <item x="4997"/>
        <item x="220"/>
        <item x="1196"/>
        <item x="4408"/>
        <item x="5683"/>
        <item x="4134"/>
        <item x="338"/>
        <item x="2085"/>
        <item x="5406"/>
        <item x="4717"/>
        <item x="2599"/>
        <item x="6652"/>
        <item x="2405"/>
        <item x="453"/>
        <item x="4008"/>
        <item x="6287"/>
        <item x="5575"/>
        <item x="454"/>
        <item x="32"/>
        <item x="3993"/>
        <item x="3735"/>
        <item x="3854"/>
        <item x="1796"/>
        <item x="652"/>
        <item x="3762"/>
        <item x="1107"/>
        <item x="3775"/>
        <item x="215"/>
        <item x="4729"/>
        <item x="210"/>
        <item x="3537"/>
        <item x="1899"/>
        <item x="4133"/>
        <item x="184"/>
        <item x="781"/>
        <item x="27"/>
        <item x="3182"/>
        <item x="3998"/>
        <item x="3953"/>
        <item x="6031"/>
        <item x="6228"/>
        <item x="2567"/>
        <item x="5741"/>
        <item x="3915"/>
        <item x="4081"/>
        <item x="1193"/>
        <item x="2676"/>
        <item x="1027"/>
        <item x="5761"/>
        <item x="2145"/>
        <item x="5327"/>
        <item x="3219"/>
        <item x="1627"/>
        <item x="971"/>
        <item x="3620"/>
        <item x="6702"/>
        <item x="898"/>
        <item x="4102"/>
        <item x="1631"/>
        <item x="4079"/>
        <item x="5038"/>
        <item x="3119"/>
        <item x="3616"/>
        <item x="2667"/>
        <item x="3227"/>
        <item x="3221"/>
        <item x="6697"/>
        <item x="5947"/>
        <item x="4859"/>
        <item x="3612"/>
        <item x="3028"/>
        <item x="300"/>
        <item x="3898"/>
        <item x="2600"/>
        <item x="3718"/>
        <item x="2660"/>
        <item x="506"/>
        <item x="3787"/>
        <item x="2136"/>
        <item x="3222"/>
        <item x="6375"/>
        <item x="1791"/>
        <item x="3177"/>
        <item x="1048"/>
        <item x="3736"/>
        <item x="2231"/>
        <item x="5040"/>
        <item x="3899"/>
        <item x="3826"/>
        <item x="5201"/>
        <item x="254"/>
        <item x="3319"/>
        <item x="1943"/>
        <item x="5182"/>
        <item x="5764"/>
        <item x="4693"/>
        <item x="953"/>
        <item x="6646"/>
        <item x="4142"/>
        <item x="6408"/>
        <item x="106"/>
        <item x="3670"/>
        <item x="3710"/>
        <item x="5486"/>
        <item x="5330"/>
        <item x="3295"/>
        <item x="6040"/>
        <item x="800"/>
        <item x="4002"/>
        <item x="2745"/>
        <item x="2581"/>
        <item x="5404"/>
        <item x="2075"/>
        <item x="3895"/>
        <item x="4864"/>
        <item x="6143"/>
        <item x="2478"/>
        <item x="5789"/>
        <item x="1076"/>
        <item x="2386"/>
        <item x="4135"/>
        <item x="1333"/>
        <item x="2952"/>
        <item x="5748"/>
        <item x="737"/>
        <item x="1535"/>
        <item x="6654"/>
        <item x="2773"/>
        <item x="2385"/>
        <item x="3111"/>
        <item x="6327"/>
        <item x="2180"/>
        <item x="3433"/>
        <item x="3464"/>
        <item x="70"/>
        <item x="2274"/>
        <item x="2939"/>
        <item x="5549"/>
        <item x="975"/>
        <item x="4671"/>
        <item x="708"/>
        <item x="6638"/>
        <item x="1479"/>
        <item x="1026"/>
        <item x="574"/>
        <item x="2870"/>
        <item x="3717"/>
        <item x="2050"/>
        <item x="4702"/>
        <item x="6167"/>
        <item x="5419"/>
        <item x="6146"/>
        <item x="2039"/>
        <item x="4766"/>
        <item x="2572"/>
        <item x="902"/>
        <item x="5755"/>
        <item x="1752"/>
        <item x="2297"/>
        <item x="1210"/>
        <item x="4421"/>
        <item x="5385"/>
        <item x="651"/>
        <item x="5758"/>
        <item x="3806"/>
        <item x="6322"/>
        <item x="2574"/>
        <item x="1472"/>
        <item x="5637"/>
        <item x="2931"/>
        <item x="4448"/>
        <item x="2271"/>
        <item x="3578"/>
        <item x="4913"/>
        <item x="1929"/>
        <item x="770"/>
        <item x="3548"/>
        <item x="4918"/>
        <item x="2966"/>
        <item x="6522"/>
        <item x="2662"/>
        <item x="1042"/>
        <item x="5029"/>
        <item x="3588"/>
        <item x="5479"/>
        <item x="49"/>
        <item x="5958"/>
        <item x="3118"/>
        <item x="4780"/>
        <item x="2384"/>
        <item x="195"/>
        <item x="3129"/>
        <item x="1660"/>
        <item x="3691"/>
        <item x="891"/>
        <item x="5279"/>
        <item x="4802"/>
        <item x="5659"/>
        <item x="3090"/>
        <item x="4089"/>
        <item x="4098"/>
        <item x="2046"/>
        <item x="336"/>
        <item x="3648"/>
        <item x="5759"/>
        <item x="4027"/>
        <item x="6314"/>
        <item x="4715"/>
        <item x="2225"/>
        <item x="6444"/>
        <item x="3229"/>
        <item x="4424"/>
        <item x="3240"/>
        <item x="3887"/>
        <item x="2049"/>
        <item x="6029"/>
        <item x="2410"/>
        <item x="317"/>
        <item x="2788"/>
        <item x="5747"/>
        <item x="3053"/>
        <item x="1325"/>
        <item x="2644"/>
        <item x="1411"/>
        <item x="2754"/>
        <item x="96"/>
        <item x="5187"/>
        <item x="2608"/>
        <item x="5270"/>
        <item x="2261"/>
        <item x="5234"/>
        <item x="1887"/>
        <item x="4140"/>
        <item x="6538"/>
        <item x="499"/>
        <item x="6068"/>
        <item x="3630"/>
        <item x="4029"/>
        <item x="6070"/>
        <item x="3568"/>
        <item x="3746"/>
        <item x="1470"/>
        <item x="4829"/>
        <item x="1907"/>
        <item x="1902"/>
        <item x="1038"/>
        <item x="5547"/>
        <item x="655"/>
        <item x="623"/>
        <item x="5457"/>
        <item x="6169"/>
        <item x="1263"/>
        <item x="4846"/>
        <item x="2501"/>
        <item x="2215"/>
        <item x="4389"/>
        <item x="3001"/>
        <item x="6559"/>
        <item x="5535"/>
        <item x="2697"/>
        <item x="2601"/>
        <item x="728"/>
        <item x="2499"/>
        <item x="3140"/>
        <item x="4128"/>
        <item x="3566"/>
        <item x="5738"/>
        <item x="5256"/>
        <item x="514"/>
        <item x="4059"/>
        <item x="3527"/>
        <item x="5202"/>
        <item x="3444"/>
        <item x="3742"/>
        <item x="2468"/>
        <item x="980"/>
        <item x="5831"/>
        <item x="5454"/>
        <item x="5736"/>
        <item x="4391"/>
        <item x="78"/>
        <item x="5430"/>
        <item x="5174"/>
        <item x="3290"/>
        <item x="5825"/>
        <item x="5612"/>
        <item x="4552"/>
        <item x="4080"/>
        <item x="337"/>
        <item x="3080"/>
        <item x="1714"/>
        <item x="6336"/>
        <item x="3168"/>
        <item x="2057"/>
        <item x="330"/>
        <item x="3380"/>
        <item x="2922"/>
        <item x="1628"/>
        <item x="5971"/>
        <item x="3187"/>
        <item x="3544"/>
        <item x="6211"/>
        <item x="3050"/>
        <item x="3908"/>
        <item x="4925"/>
        <item x="4453"/>
        <item x="4806"/>
        <item x="3950"/>
        <item x="5524"/>
        <item x="5628"/>
        <item x="5476"/>
        <item x="2968"/>
        <item x="3546"/>
        <item x="5390"/>
        <item x="2502"/>
        <item x="2718"/>
        <item x="3249"/>
        <item x="3318"/>
        <item x="6470"/>
        <item x="674"/>
        <item x="1242"/>
        <item x="3634"/>
        <item x="2496"/>
        <item x="4581"/>
        <item x="3570"/>
        <item x="6555"/>
        <item x="4394"/>
        <item x="3730"/>
        <item x="3060"/>
        <item x="3363"/>
        <item x="3372"/>
        <item x="1278"/>
        <item x="6267"/>
        <item x="2360"/>
        <item x="6223"/>
        <item x="3643"/>
        <item x="2230"/>
        <item x="5648"/>
        <item x="2229"/>
        <item x="136"/>
        <item x="2504"/>
        <item x="2712"/>
        <item x="1851"/>
        <item x="2645"/>
        <item x="2124"/>
        <item x="3673"/>
        <item x="4983"/>
        <item x="1926"/>
        <item x="4635"/>
        <item x="441"/>
        <item x="3714"/>
        <item x="5776"/>
        <item x="5663"/>
        <item x="1604"/>
        <item x="6028"/>
        <item x="2650"/>
        <item x="3824"/>
        <item x="5193"/>
        <item x="726"/>
        <item x="1253"/>
        <item x="2647"/>
        <item x="2571"/>
        <item x="4003"/>
        <item x="1348"/>
        <item x="5031"/>
        <item x="4725"/>
        <item x="1366"/>
        <item x="2956"/>
        <item x="242"/>
        <item x="6229"/>
        <item x="4379"/>
        <item x="4013"/>
        <item x="817"/>
        <item x="4053"/>
        <item x="5621"/>
        <item x="2648"/>
        <item x="699"/>
        <item x="2170"/>
        <item x="6259"/>
        <item x="3536"/>
        <item x="362"/>
        <item x="2789"/>
        <item x="901"/>
        <item x="4967"/>
        <item x="5403"/>
        <item x="3086"/>
        <item x="4278"/>
        <item x="1037"/>
        <item x="5069"/>
        <item x="5254"/>
        <item x="4120"/>
        <item x="118"/>
        <item x="5700"/>
        <item x="6644"/>
        <item x="5959"/>
        <item x="2566"/>
        <item x="3720"/>
        <item x="4129"/>
        <item x="1648"/>
        <item x="3164"/>
        <item x="2661"/>
        <item x="3598"/>
        <item x="886"/>
        <item x="3246"/>
        <item x="6546"/>
        <item x="4001"/>
        <item x="2787"/>
        <item x="4651"/>
        <item x="3054"/>
        <item x="5837"/>
        <item x="15"/>
        <item x="993"/>
        <item x="6337"/>
        <item x="1927"/>
        <item x="3467"/>
        <item x="1815"/>
        <item x="974"/>
        <item x="887"/>
        <item x="885"/>
        <item x="3061"/>
        <item x="4731"/>
        <item x="6471"/>
        <item x="5571"/>
        <item x="3491"/>
        <item x="897"/>
        <item x="2149"/>
        <item x="957"/>
        <item x="6639"/>
        <item x="58"/>
        <item x="5590"/>
        <item x="6331"/>
        <item x="1761"/>
        <item x="1046"/>
        <item x="2908"/>
        <item x="2730"/>
        <item x="2427"/>
        <item x="5110"/>
        <item x="4984"/>
        <item x="1155"/>
        <item x="1901"/>
        <item x="2044"/>
        <item x="2781"/>
        <item x="3660"/>
        <item x="5207"/>
        <item x="4122"/>
        <item x="3715"/>
        <item x="5832"/>
        <item x="2273"/>
        <item x="4970"/>
        <item x="4042"/>
        <item x="3945"/>
        <item x="4061"/>
        <item x="3732"/>
        <item x="2162"/>
        <item x="1867"/>
        <item x="276"/>
        <item x="984"/>
        <item x="4704"/>
        <item x="6572"/>
        <item x="6123"/>
        <item x="2860"/>
        <item x="854"/>
        <item x="1467"/>
        <item x="1894"/>
        <item x="6307"/>
        <item x="5838"/>
        <item x="2786"/>
        <item x="1593"/>
        <item x="4269"/>
        <item x="5665"/>
        <item x="341"/>
        <item x="117"/>
        <item x="3141"/>
        <item x="5477"/>
        <item x="2127"/>
        <item x="2037"/>
        <item x="2625"/>
        <item x="3912"/>
        <item x="3365"/>
        <item x="1153"/>
        <item x="309"/>
        <item x="6570"/>
        <item x="3608"/>
        <item x="2593"/>
        <item x="3132"/>
        <item x="5251"/>
        <item x="4760"/>
        <item x="5429"/>
        <item x="6037"/>
        <item x="505"/>
        <item x="3782"/>
        <item x="6010"/>
        <item x="91"/>
        <item x="4011"/>
        <item x="6063"/>
        <item x="5080"/>
        <item x="5400"/>
        <item x="2605"/>
        <item x="35"/>
        <item x="5384"/>
        <item x="6318"/>
        <item x="5781"/>
        <item x="6494"/>
        <item x="4085"/>
        <item x="6073"/>
        <item x="5210"/>
        <item x="1702"/>
        <item x="1527"/>
        <item x="3478"/>
        <item x="6642"/>
        <item x="2500"/>
        <item x="889"/>
        <item x="1154"/>
        <item x="3666"/>
        <item x="5467"/>
        <item x="2194"/>
        <item x="1267"/>
        <item x="6564"/>
        <item x="4559"/>
        <item x="2664"/>
        <item x="107"/>
        <item x="5253"/>
        <item x="3850"/>
        <item x="1817"/>
        <item x="4322"/>
        <item x="4321"/>
        <item x="4400"/>
        <item x="264"/>
        <item x="576"/>
        <item x="1985"/>
        <item x="5252"/>
        <item x="4045"/>
        <item x="5432"/>
        <item x="633"/>
        <item x="3230"/>
        <item x="6536"/>
        <item x="3923"/>
        <item x="2558"/>
        <item x="6535"/>
        <item x="3550"/>
        <item x="3987"/>
        <item x="2659"/>
        <item x="3862"/>
        <item x="64"/>
        <item x="581"/>
        <item x="6076"/>
        <item x="11"/>
        <item x="670"/>
        <item x="6317"/>
        <item x="4771"/>
        <item x="4554"/>
        <item x="3098"/>
        <item x="3131"/>
        <item x="429"/>
        <item x="2744"/>
        <item x="884"/>
        <item x="2055"/>
        <item x="2740"/>
        <item x="4402"/>
        <item x="3708"/>
        <item x="3237"/>
        <item x="5579"/>
        <item x="969"/>
        <item x="2144"/>
        <item x="6649"/>
        <item x="325"/>
        <item x="1858"/>
        <item x="662"/>
        <item x="4229"/>
        <item x="3564"/>
        <item x="4680"/>
        <item x="2934"/>
        <item x="3439"/>
        <item x="3809"/>
        <item x="3017"/>
        <item x="908"/>
        <item x="5544"/>
        <item x="3891"/>
        <item x="296"/>
        <item x="2532"/>
        <item x="1525"/>
        <item x="3052"/>
        <item x="1080"/>
        <item x="186"/>
        <item x="2641"/>
        <item x="989"/>
        <item x="4060"/>
        <item x="3167"/>
        <item x="5468"/>
        <item x="2984"/>
        <item x="1768"/>
        <item x="5760"/>
        <item x="1696"/>
        <item x="152"/>
        <item x="2178"/>
        <item x="5881"/>
        <item x="4095"/>
        <item x="2852"/>
        <item x="3674"/>
        <item x="1065"/>
        <item x="3900"/>
        <item x="6155"/>
        <item x="4553"/>
        <item x="6475"/>
        <item x="6568"/>
        <item x="6116"/>
        <item x="2038"/>
        <item x="48"/>
        <item x="1261"/>
        <item x="883"/>
        <item x="6420"/>
        <item x="5435"/>
        <item x="5235"/>
        <item x="4415"/>
        <item x="4565"/>
        <item x="6310"/>
        <item x="6071"/>
        <item x="6312"/>
        <item x="2762"/>
        <item x="4585"/>
        <item x="1485"/>
        <item x="4748"/>
        <item x="944"/>
        <item x="2206"/>
        <item x="2246"/>
        <item x="3919"/>
        <item x="1466"/>
        <item x="3876"/>
        <item x="5032"/>
        <item x="1530"/>
        <item x="6563"/>
        <item x="1461"/>
        <item x="5197"/>
        <item x="979"/>
        <item x="5196"/>
        <item x="2555"/>
        <item x="1802"/>
        <item x="135"/>
        <item x="1367"/>
        <item x="320"/>
        <item x="3387"/>
        <item x="3681"/>
        <item x="3166"/>
        <item x="954"/>
        <item x="5519"/>
        <item x="2321"/>
        <item x="4695"/>
        <item x="3459"/>
        <item x="5482"/>
        <item x="5113"/>
        <item x="1269"/>
        <item x="3462"/>
        <item x="4404"/>
        <item x="5239"/>
        <item x="4723"/>
        <item x="4954"/>
        <item x="4305"/>
        <item x="5993"/>
        <item x="4478"/>
        <item x="6330"/>
        <item x="6632"/>
        <item x="1478"/>
        <item x="1450"/>
        <item x="2978"/>
        <item x="3617"/>
        <item x="4653"/>
        <item x="1035"/>
        <item x="2886"/>
        <item x="3250"/>
        <item x="34"/>
        <item x="3121"/>
        <item x="6227"/>
        <item x="4847"/>
        <item x="3723"/>
        <item x="25"/>
        <item x="1227"/>
        <item x="2703"/>
        <item x="2930"/>
        <item x="4143"/>
        <item x="4783"/>
        <item x="164"/>
        <item x="5695"/>
        <item x="3911"/>
        <item x="6556"/>
        <item x="1855"/>
        <item x="3635"/>
        <item x="4700"/>
        <item x="2553"/>
        <item x="4979"/>
        <item x="3547"/>
        <item x="1326"/>
        <item x="1754"/>
        <item x="5844"/>
        <item x="2627"/>
        <item x="1793"/>
        <item x="4677"/>
        <item x="3368"/>
        <item x="5766"/>
        <item x="3379"/>
        <item x="1982"/>
        <item x="5057"/>
        <item x="5629"/>
        <item x="2586"/>
        <item x="2938"/>
        <item x="4285"/>
        <item x="4545"/>
        <item x="4934"/>
        <item x="2653"/>
        <item x="2913"/>
        <item x="3724"/>
        <item x="1577"/>
        <item x="2640"/>
        <item x="3084"/>
        <item x="2191"/>
        <item x="17"/>
        <item x="1707"/>
        <item x="2874"/>
        <item x="2875"/>
        <item x="1493"/>
        <item x="4961"/>
        <item x="1031"/>
        <item x="2980"/>
        <item x="2455"/>
        <item x="1657"/>
        <item x="6684"/>
        <item x="3716"/>
        <item x="3500"/>
        <item x="6341"/>
        <item x="3990"/>
        <item x="6584"/>
        <item x="5658"/>
        <item x="1146"/>
        <item x="241"/>
        <item x="4832"/>
        <item x="1458"/>
        <item x="4030"/>
        <item x="992"/>
        <item x="5527"/>
        <item x="492"/>
        <item x="2632"/>
        <item x="6410"/>
        <item x="4673"/>
        <item x="3058"/>
        <item x="3055"/>
        <item x="3956"/>
        <item x="2901"/>
        <item x="2580"/>
        <item x="4948"/>
        <item x="3999"/>
        <item x="1170"/>
        <item x="5953"/>
        <item x="5753"/>
        <item x="6631"/>
        <item x="6469"/>
        <item x="2943"/>
        <item x="324"/>
        <item x="2140"/>
        <item x="3798"/>
        <item x="1889"/>
        <item x="3943"/>
        <item x="3807"/>
        <item x="3268"/>
        <item x="2195"/>
        <item x="3037"/>
        <item x="6695"/>
        <item x="4345"/>
        <item x="4924"/>
        <item x="5420"/>
        <item x="1678"/>
        <item x="1231"/>
        <item x="2017"/>
        <item x="1816"/>
        <item x="4286"/>
        <item x="695"/>
        <item x="6372"/>
        <item x="97"/>
        <item x="2133"/>
        <item x="474"/>
        <item x="6687"/>
        <item x="458"/>
        <item x="1718"/>
        <item x="4429"/>
        <item x="5128"/>
        <item x="5603"/>
        <item x="3793"/>
        <item x="774"/>
        <item x="3424"/>
        <item x="4800"/>
        <item x="4026"/>
        <item x="2752"/>
        <item x="2161"/>
        <item x="1725"/>
        <item x="4817"/>
        <item x="951"/>
        <item x="140"/>
        <item x="4147"/>
        <item x="6419"/>
        <item x="3266"/>
        <item x="952"/>
        <item x="5063"/>
        <item x="2877"/>
        <item x="2465"/>
        <item x="929"/>
        <item x="3603"/>
        <item x="4812"/>
        <item x="635"/>
        <item x="227"/>
        <item x="4438"/>
        <item x="6565"/>
        <item x="2074"/>
        <item x="5123"/>
        <item x="2694"/>
        <item x="3573"/>
        <item x="3253"/>
        <item x="3905"/>
        <item x="1200"/>
        <item x="4104"/>
        <item x="2728"/>
        <item x="6152"/>
        <item x="6306"/>
        <item x="1417"/>
        <item x="5824"/>
        <item x="3970"/>
        <item x="2061"/>
        <item x="5105"/>
        <item x="2684"/>
        <item x="6441"/>
        <item x="906"/>
        <item x="2108"/>
        <item x="455"/>
        <item x="4974"/>
        <item x="3729"/>
        <item x="5410"/>
        <item x="3284"/>
        <item x="4943"/>
        <item x="2077"/>
        <item x="388"/>
        <item x="568"/>
        <item x="5386"/>
        <item x="8"/>
        <item x="4746"/>
        <item x="5043"/>
        <item x="5070"/>
        <item x="4005"/>
        <item x="2871"/>
        <item x="6610"/>
        <item x="2086"/>
        <item x="4789"/>
        <item x="6180"/>
        <item x="6165"/>
        <item x="431"/>
        <item x="1454"/>
        <item x="4786"/>
        <item x="4792"/>
        <item x="6706"/>
        <item x="2484"/>
        <item x="5765"/>
        <item x="3070"/>
        <item x="3201"/>
        <item x="5569"/>
        <item x="3549"/>
        <item x="1068"/>
        <item x="6024"/>
        <item x="290"/>
        <item x="75"/>
        <item x="5269"/>
        <item x="2916"/>
        <item x="2470"/>
        <item x="2056"/>
        <item x="2312"/>
        <item x="5221"/>
        <item x="641"/>
        <item x="1034"/>
        <item x="510"/>
        <item x="5627"/>
        <item x="2071"/>
        <item x="3426"/>
        <item x="1352"/>
        <item x="3291"/>
        <item x="3661"/>
        <item x="5836"/>
        <item x="4215"/>
        <item x="6537"/>
        <item x="3640"/>
        <item x="2309"/>
        <item x="531"/>
        <item x="4258"/>
        <item x="5166"/>
        <item x="3170"/>
        <item x="4972"/>
        <item x="2765"/>
        <item x="5122"/>
        <item x="4936"/>
        <item x="5906"/>
        <item x="2022"/>
        <item x="4256"/>
        <item x="5307"/>
        <item x="4708"/>
        <item x="4209"/>
        <item x="6377"/>
        <item x="2172"/>
        <item x="2184"/>
        <item x="3733"/>
        <item x="2551"/>
        <item x="2441"/>
        <item x="4944"/>
        <item x="588"/>
        <item x="3499"/>
        <item x="3624"/>
        <item x="1147"/>
        <item x="5692"/>
        <item x="5056"/>
        <item x="1685"/>
        <item x="2472"/>
        <item x="3461"/>
        <item x="1386"/>
        <item x="5746"/>
        <item x="4710"/>
        <item x="4658"/>
        <item x="1780"/>
        <item x="3076"/>
        <item x="3271"/>
        <item x="2865"/>
        <item x="4669"/>
        <item x="4758"/>
        <item x="494"/>
        <item x="1040"/>
        <item x="1142"/>
        <item x="6650"/>
        <item x="511"/>
        <item x="6074"/>
        <item x="6066"/>
        <item x="170"/>
        <item x="4976"/>
        <item x="6472"/>
        <item x="4377"/>
        <item x="2259"/>
        <item x="4779"/>
        <item x="4312"/>
        <item x="365"/>
        <item x="4953"/>
        <item x="3951"/>
        <item x="1789"/>
        <item x="1512"/>
        <item x="5543"/>
        <item x="972"/>
        <item x="3602"/>
        <item x="3955"/>
        <item x="4911"/>
        <item x="4325"/>
        <item x="4804"/>
        <item x="1074"/>
        <item x="814"/>
        <item x="3799"/>
        <item x="3386"/>
        <item x="346"/>
        <item x="5458"/>
        <item x="2129"/>
        <item x="180"/>
        <item x="2118"/>
        <item x="2064"/>
        <item x="3158"/>
        <item x="6304"/>
        <item x="282"/>
        <item x="6599"/>
        <item x="5609"/>
        <item x="4271"/>
        <item x="26"/>
        <item x="6493"/>
        <item x="1403"/>
        <item x="5833"/>
        <item x="893"/>
        <item x="3776"/>
        <item x="2125"/>
        <item x="2213"/>
        <item x="2430"/>
        <item x="1079"/>
        <item x="1465"/>
        <item x="2042"/>
        <item x="4267"/>
        <item x="3456"/>
        <item x="2302"/>
        <item x="6077"/>
        <item x="6665"/>
        <item x="3870"/>
        <item x="4308"/>
        <item x="1507"/>
        <item x="3664"/>
        <item x="159"/>
        <item x="119"/>
        <item x="3965"/>
        <item x="2448"/>
        <item x="6326"/>
        <item x="6439"/>
        <item x="2550"/>
        <item x="2495"/>
        <item x="4822"/>
        <item x="6562"/>
        <item x="3940"/>
        <item x="4388"/>
        <item x="6249"/>
        <item x="5039"/>
        <item x="4213"/>
        <item x="5596"/>
        <item x="4969"/>
        <item x="2492"/>
        <item x="6126"/>
        <item x="258"/>
        <item x="4655"/>
        <item x="310"/>
        <item x="4666"/>
        <item x="6478"/>
        <item x="2436"/>
        <item x="4403"/>
        <item x="5028"/>
        <item x="4727"/>
        <item x="3079"/>
        <item x="2222"/>
        <item x="4937"/>
        <item x="2912"/>
        <item x="4303"/>
        <item x="1045"/>
        <item x="5136"/>
        <item x="3931"/>
        <item x="6145"/>
        <item x="2583"/>
        <item x="3992"/>
        <item x="707"/>
        <item x="5511"/>
        <item x="5632"/>
        <item x="1406"/>
        <item x="5605"/>
        <item x="2945"/>
        <item x="2066"/>
        <item x="2036"/>
        <item x="5321"/>
        <item x="5459"/>
        <item x="2043"/>
        <item x="1030"/>
        <item x="55"/>
        <item x="1407"/>
        <item x="2007"/>
        <item x="289"/>
        <item x="1642"/>
        <item x="491"/>
        <item x="127"/>
        <item x="5445"/>
        <item x="6686"/>
        <item x="4086"/>
        <item x="3179"/>
        <item x="5905"/>
        <item x="1772"/>
        <item x="4255"/>
        <item x="1962"/>
        <item x="5591"/>
        <item x="3161"/>
        <item x="493"/>
        <item x="3137"/>
        <item x="6560"/>
        <item x="2486"/>
        <item x="5707"/>
        <item x="5405"/>
        <item x="4801"/>
        <item x="2547"/>
        <item x="200"/>
        <item x="2204"/>
        <item x="3963"/>
        <item x="5957"/>
        <item x="6634"/>
        <item x="359"/>
        <item x="4971"/>
        <item x="6688"/>
        <item x="988"/>
        <item x="4726"/>
        <item x="2128"/>
        <item x="3937"/>
        <item x="2508"/>
        <item x="6502"/>
        <item x="5716"/>
        <item x="2638"/>
        <item x="2366"/>
        <item x="2509"/>
        <item x="326"/>
        <item x="5930"/>
        <item x="6547"/>
        <item x="3421"/>
        <item x="6418"/>
        <item x="3641"/>
        <item x="3067"/>
        <item x="1212"/>
        <item x="2111"/>
        <item x="1475"/>
        <item x="6393"/>
        <item x="5326"/>
        <item x="3062"/>
        <item x="1"/>
        <item x="109"/>
        <item x="4261"/>
        <item x="5686"/>
        <item x="6464"/>
        <item x="1198"/>
        <item x="4730"/>
        <item x="3592"/>
        <item x="1671"/>
        <item x="65"/>
        <item x="2658"/>
        <item x="6193"/>
        <item x="2642"/>
        <item x="5475"/>
        <item x="4706"/>
        <item x="5456"/>
        <item x="4067"/>
        <item x="452"/>
        <item x="4054"/>
        <item x="1932"/>
        <item x="3820"/>
        <item x="2918"/>
        <item x="4815"/>
        <item x="768"/>
        <item x="5769"/>
        <item x="4998"/>
        <item x="4048"/>
        <item x="2009"/>
        <item x="2933"/>
        <item x="4711"/>
        <item x="4728"/>
        <item x="6064"/>
        <item x="2633"/>
        <item x="4855"/>
        <item x="3989"/>
        <item x="5472"/>
        <item x="5879"/>
        <item x="2785"/>
        <item x="3432"/>
        <item x="3180"/>
        <item x="4578"/>
        <item x="6339"/>
        <item x="3165"/>
        <item x="5558"/>
        <item x="3251"/>
        <item x="730"/>
        <item x="4765"/>
        <item x="2171"/>
        <item x="1462"/>
        <item x="5815"/>
        <item x="6573"/>
        <item x="4139"/>
        <item x="5416"/>
        <item x="673"/>
        <item x="4884"/>
        <item x="2782"/>
        <item x="4405"/>
        <item x="5077"/>
        <item x="3752"/>
        <item x="2505"/>
        <item x="3749"/>
        <item x="3138"/>
        <item x="5413"/>
        <item x="2239"/>
        <item x="2150"/>
        <item x="6332"/>
        <item x="4975"/>
        <item x="1930"/>
        <item x="3457"/>
        <item x="249"/>
        <item x="248"/>
        <item x="5320"/>
        <item x="1738"/>
        <item x="122"/>
        <item x="5434"/>
        <item x="5620"/>
        <item x="2701"/>
        <item x="6389"/>
        <item x="111"/>
        <item x="4412"/>
        <item x="3957"/>
        <item x="4922"/>
        <item x="1757"/>
        <item x="2556"/>
        <item x="4066"/>
        <item x="4032"/>
        <item x="966"/>
        <item x="3830"/>
        <item x="1053"/>
        <item x="4227"/>
        <item x="3646"/>
        <item x="6032"/>
        <item x="1529"/>
        <item x="6689"/>
        <item x="6566"/>
        <item x="2884"/>
        <item x="2998"/>
        <item x="6378"/>
        <item x="2561"/>
        <item x="4570"/>
        <item x="4978"/>
        <item x="3765"/>
        <item x="2076"/>
        <item x="801"/>
        <item x="5313"/>
        <item x="1019"/>
        <item x="4699"/>
        <item x="2904"/>
        <item x="6463"/>
        <item x="4062"/>
        <item x="356"/>
        <item x="3044"/>
        <item x="4276"/>
        <item x="4353"/>
        <item x="6487"/>
        <item x="5650"/>
        <item x="4670"/>
        <item x="6640"/>
        <item x="4119"/>
        <item x="2693"/>
        <item x="3254"/>
        <item x="4399"/>
        <item x="3065"/>
        <item x="3434"/>
        <item x="2958"/>
        <item x="2456"/>
        <item x="6604"/>
        <item x="2751"/>
        <item x="5250"/>
        <item x="2965"/>
        <item x="2974"/>
        <item x="158"/>
        <item x="2927"/>
        <item x="2594"/>
        <item x="363"/>
        <item x="3087"/>
        <item x="5733"/>
        <item x="2098"/>
        <item x="4012"/>
        <item x="4805"/>
        <item x="3247"/>
        <item x="5560"/>
        <item x="2850"/>
        <item x="1957"/>
        <item x="5470"/>
        <item x="1323"/>
        <item x="2784"/>
        <item x="1659"/>
        <item x="4381"/>
        <item x="3704"/>
        <item x="940"/>
        <item x="1490"/>
        <item x="4382"/>
        <item x="1516"/>
        <item x="5473"/>
        <item x="3803"/>
        <item x="5706"/>
        <item x="1152"/>
        <item x="4668"/>
        <item x="569"/>
        <item x="2493"/>
        <item x="1805"/>
        <item x="5329"/>
        <item x="120"/>
        <item x="2570"/>
        <item x="4446"/>
        <item x="5382"/>
        <item x="3770"/>
        <item x="2512"/>
        <item x="2414"/>
        <item x="4366"/>
        <item x="3448"/>
        <item x="2498"/>
        <item x="5573"/>
        <item x="6587"/>
        <item x="5715"/>
        <item x="4683"/>
        <item x="3748"/>
        <item x="2631"/>
        <item x="6433"/>
        <item x="5433"/>
        <item x="4798"/>
        <item x="43"/>
        <item x="3938"/>
        <item x="5767"/>
        <item x="4339"/>
        <item x="3408"/>
        <item x="583"/>
        <item x="1494"/>
        <item x="1229"/>
        <item x="5940"/>
        <item x="6705"/>
        <item x="577"/>
        <item x="6325"/>
        <item x="6679"/>
        <item x="155"/>
        <item x="4986"/>
        <item x="6380"/>
        <item x="5308"/>
        <item x="6588"/>
        <item x="1416"/>
        <item x="3203"/>
        <item x="5422"/>
        <item x="6059"/>
        <item x="470"/>
        <item x="5677"/>
        <item x="6398"/>
        <item x="4835"/>
        <item x="5891"/>
        <item x="2011"/>
        <item x="2520"/>
        <item x="5814"/>
        <item x="2851"/>
        <item x="6534"/>
        <item x="187"/>
        <item x="5684"/>
        <item x="4073"/>
        <item x="238"/>
        <item x="3083"/>
        <item x="4101"/>
        <item x="4712"/>
        <item x="1585"/>
        <item x="3337"/>
        <item x="2224"/>
        <item x="1570"/>
        <item x="5173"/>
        <item x="2973"/>
        <item x="6651"/>
        <item x="1572"/>
        <item x="1279"/>
        <item x="4841"/>
        <item x="3315"/>
        <item x="1094"/>
        <item x="1481"/>
        <item x="3139"/>
        <item x="6224"/>
        <item x="4397"/>
        <item x="2248"/>
        <item x="5532"/>
        <item x="4484"/>
        <item x="3936"/>
        <item x="5139"/>
        <item x="2969"/>
        <item x="5025"/>
        <item x="2079"/>
        <item x="6635"/>
        <item x="5024"/>
        <item x="2634"/>
        <item x="5020"/>
        <item x="4292"/>
        <item x="1368"/>
        <item x="1584"/>
        <item x="687"/>
        <item x="3734"/>
        <item x="1244"/>
        <item x="5019"/>
        <item x="1551"/>
        <item x="3703"/>
        <item x="2494"/>
        <item x="3335"/>
        <item x="6545"/>
        <item x="6094"/>
        <item x="1457"/>
        <item x="4690"/>
        <item x="503"/>
        <item x="154"/>
        <item x="5042"/>
        <item x="19"/>
        <item x="6236"/>
        <item x="23"/>
        <item x="5997"/>
        <item x="5816"/>
        <item x="6174"/>
        <item x="6428"/>
        <item x="2415"/>
        <item x="2643"/>
        <item x="3719"/>
        <item x="3652"/>
        <item x="773"/>
        <item x="5639"/>
        <item x="3228"/>
        <item x="3700"/>
        <item x="2657"/>
        <item x="2937"/>
        <item x="3886"/>
        <item x="959"/>
        <item x="5481"/>
        <item x="281"/>
        <item x="2031"/>
        <item x="1480"/>
        <item x="1050"/>
        <item x="6069"/>
        <item x="2696"/>
        <item x="6206"/>
        <item x="2209"/>
        <item x="3712"/>
        <item x="4355"/>
        <item x="5438"/>
        <item x="1449"/>
        <item x="5920"/>
        <item x="260"/>
        <item x="6030"/>
        <item x="3075"/>
        <item x="4409"/>
        <item x="912"/>
        <item x="1558"/>
        <item x="795"/>
        <item x="4709"/>
        <item x="3667"/>
        <item x="712"/>
        <item x="3172"/>
        <item x="5528"/>
        <item x="3039"/>
        <item x="3920"/>
        <item x="5567"/>
        <item x="1517"/>
        <item x="5017"/>
        <item x="6050"/>
        <item x="4288"/>
        <item x="4486"/>
        <item x="1545"/>
        <item x="157"/>
        <item x="2437"/>
        <item x="2909"/>
        <item x="4131"/>
        <item x="6049"/>
        <item x="46"/>
        <item x="2156"/>
        <item x="2294"/>
        <item x="3068"/>
        <item x="2704"/>
        <item x="3930"/>
        <item x="928"/>
        <item x="4323"/>
        <item x="976"/>
        <item x="5618"/>
        <item x="5023"/>
        <item x="1508"/>
        <item x="5730"/>
        <item x="288"/>
        <item x="5393"/>
        <item x="6510"/>
        <item x="3711"/>
        <item x="3632"/>
        <item x="4376"/>
        <item x="1197"/>
        <item x="4040"/>
        <item x="139"/>
        <item x="1748"/>
        <item x="2611"/>
        <item x="1537"/>
        <item x="6232"/>
        <item x="3046"/>
        <item x="4359"/>
        <item x="1022"/>
        <item x="239"/>
        <item x="3395"/>
        <item x="2226"/>
        <item x="4007"/>
        <item x="1492"/>
        <item x="3225"/>
        <item x="2166"/>
        <item x="3509"/>
        <item x="6476"/>
        <item x="5559"/>
        <item x="5509"/>
        <item x="2921"/>
        <item x="700"/>
        <item x="1786"/>
        <item x="2962"/>
        <item x="4853"/>
        <item x="5975"/>
        <item x="4992"/>
        <item x="4282"/>
        <item x="4696"/>
        <item x="6026"/>
        <item x="2358"/>
        <item x="2163"/>
        <item x="1064"/>
        <item x="3455"/>
        <item x="1332"/>
        <item x="5678"/>
        <item x="6107"/>
        <item x="4768"/>
        <item x="2531"/>
        <item x="3038"/>
        <item x="6413"/>
        <item x="5192"/>
        <item x="3521"/>
        <item x="4028"/>
        <item x="1857"/>
        <item x="1859"/>
        <item x="3642"/>
        <item x="6657"/>
        <item x="5402"/>
        <item x="3653"/>
        <item x="2876"/>
        <item x="143"/>
        <item x="295"/>
        <item x="6079"/>
        <item x="3851"/>
        <item x="6390"/>
        <item x="6396"/>
        <item x="2356"/>
        <item x="4898"/>
        <item x="1773"/>
        <item x="6430"/>
        <item x="2823"/>
        <item x="2040"/>
        <item x="3545"/>
        <item x="2193"/>
        <item x="5864"/>
        <item x="2004"/>
        <item x="256"/>
        <item x="3458"/>
        <item x="2065"/>
        <item x="6121"/>
        <item x="2260"/>
        <item x="926"/>
        <item x="3671"/>
        <item x="4092"/>
        <item x="2941"/>
        <item x="2164"/>
        <item x="4386"/>
        <item x="4260"/>
        <item x="357"/>
        <item x="5200"/>
        <item x="6122"/>
        <item x="1729"/>
        <item x="3431"/>
        <item x="602"/>
        <item x="21"/>
        <item x="5841"/>
        <item x="3351"/>
        <item x="306"/>
        <item x="4567"/>
        <item x="5934"/>
        <item x="1646"/>
        <item x="983"/>
        <item x="6558"/>
        <item x="2151"/>
        <item x="5711"/>
        <item x="864"/>
        <item x="2890"/>
        <item x="888"/>
        <item x="5237"/>
        <item x="4526"/>
        <item x="3678"/>
        <item x="6392"/>
        <item x="5089"/>
        <item x="459"/>
        <item x="1568"/>
        <item x="3939"/>
        <item x="2617"/>
        <item x="2616"/>
        <item x="2445"/>
        <item x="5720"/>
        <item x="5806"/>
        <item x="3340"/>
        <item x="1033"/>
        <item x="4926"/>
        <item x="4009"/>
        <item x="2404"/>
        <item x="1349"/>
        <item x="74"/>
        <item x="4964"/>
        <item x="235"/>
        <item x="2121"/>
        <item x="1948"/>
        <item x="931"/>
        <item x="2450"/>
        <item x="6571"/>
        <item x="4314"/>
        <item x="1350"/>
        <item x="2591"/>
        <item x="6701"/>
        <item x="2675"/>
        <item x="5414"/>
        <item x="5280"/>
        <item x="3996"/>
        <item x="2020"/>
        <item x="2265"/>
        <item x="3116"/>
        <item x="5167"/>
        <item x="167"/>
        <item x="4935"/>
        <item x="6324"/>
        <item x="2060"/>
        <item x="4401"/>
        <item x="6129"/>
        <item x="5909"/>
        <item x="4973"/>
        <item x="4380"/>
        <item x="858"/>
        <item x="1775"/>
        <item x="2702"/>
        <item x="2068"/>
        <item x="630"/>
        <item x="332"/>
        <item x="5144"/>
        <item x="3727"/>
        <item x="1704"/>
        <item x="4920"/>
        <item x="2188"/>
        <item x="6209"/>
        <item x="4277"/>
        <item x="5996"/>
        <item x="1250"/>
        <item x="2859"/>
        <item x="5103"/>
        <item x="3045"/>
        <item x="5464"/>
        <item x="1662"/>
        <item x="3731"/>
        <item x="4988"/>
        <item x="4150"/>
        <item x="6401"/>
        <item x="5242"/>
        <item x="2685"/>
        <item x="2130"/>
        <item x="2307"/>
        <item x="2013"/>
        <item x="2705"/>
        <item x="2406"/>
        <item x="5846"/>
        <item x="4996"/>
        <item x="766"/>
        <item x="2241"/>
        <item x="1361"/>
        <item x="5074"/>
        <item x="1243"/>
        <item x="3333"/>
        <item x="166"/>
        <item x="2383"/>
        <item x="4813"/>
        <item x="3334"/>
        <item x="5809"/>
        <item x="4870"/>
        <item x="5807"/>
        <item x="4407"/>
        <item x="5729"/>
        <item x="2656"/>
        <item x="4287"/>
        <item x="3897"/>
        <item x="644"/>
        <item x="3505"/>
        <item x="1251"/>
        <item x="5616"/>
        <item x="3843"/>
        <item x="608"/>
        <item x="6108"/>
        <item x="4764"/>
        <item x="978"/>
        <item x="191"/>
        <item x="3339"/>
        <item x="6412"/>
        <item x="3959"/>
        <item x="171"/>
        <item x="4138"/>
        <item x="2369"/>
        <item x="345"/>
        <item x="3358"/>
        <item x="3120"/>
        <item x="1647"/>
        <item x="5100"/>
        <item x="982"/>
        <item x="2047"/>
        <item x="6181"/>
        <item x="3605"/>
        <item x="4909"/>
        <item x="4065"/>
        <item x="5995"/>
        <item x="4289"/>
        <item x="680"/>
        <item x="99"/>
        <item x="1017"/>
        <item x="134"/>
        <item x="299"/>
        <item x="3186"/>
        <item x="2205"/>
        <item x="819"/>
        <item x="5754"/>
        <item x="6520"/>
        <item x="967"/>
        <item x="3633"/>
        <item x="4223"/>
        <item x="3699"/>
        <item x="1918"/>
        <item x="1833"/>
        <item x="2957"/>
        <item x="3960"/>
        <item x="4685"/>
        <item x="4777"/>
        <item x="6583"/>
        <item x="1972"/>
        <item x="3352"/>
        <item x="98"/>
        <item x="6554"/>
        <item x="3051"/>
        <item x="3057"/>
        <item x="1951"/>
        <item x="2731"/>
        <item x="516"/>
        <item x="342"/>
        <item x="2589"/>
        <item x="3864"/>
        <item x="1097"/>
        <item x="327"/>
        <item x="3269"/>
        <item x="4482"/>
        <item x="1983"/>
        <item x="490"/>
        <item x="2964"/>
        <item x="4714"/>
        <item x="3145"/>
        <item x="6256"/>
        <item x="36"/>
        <item x="1806"/>
        <item x="3277"/>
        <item x="3706"/>
        <item x="328"/>
        <item x="440"/>
        <item x="477"/>
        <item x="4425"/>
        <item x="2052"/>
        <item x="4718"/>
        <item x="1912"/>
        <item x="3178"/>
        <item x="5607"/>
        <item x="1547"/>
        <item x="1920"/>
        <item x="14"/>
        <item x="4010"/>
        <item x="5818"/>
        <item x="5"/>
        <item x="6072"/>
        <item x="4281"/>
        <item x="72"/>
        <item x="3300"/>
        <item x="2337"/>
        <item x="3423"/>
        <item x="3604"/>
        <item x="2513"/>
        <item x="3593"/>
        <item x="3705"/>
        <item x="6681"/>
        <item x="5222"/>
        <item x="4049"/>
        <item x="4411"/>
        <item x="3954"/>
        <item x="1591"/>
        <item x="3907"/>
        <item x="1491"/>
        <item x="6051"/>
        <item x="5875"/>
        <item x="1620"/>
        <item x="6001"/>
        <item x="5617"/>
        <item x="4919"/>
        <item x="2835"/>
        <item x="5945"/>
        <item x="4369"/>
        <item x="3374"/>
        <item x="2250"/>
        <item x="5785"/>
        <item x="4921"/>
        <item x="4892"/>
        <item x="998"/>
        <item x="6551"/>
        <item x="20"/>
        <item x="5409"/>
        <item x="923"/>
        <item x="6637"/>
        <item x="1273"/>
        <item x="5676"/>
        <item x="5842"/>
        <item x="4956"/>
        <item x="1139"/>
        <item x="4423"/>
        <item x="275"/>
        <item x="937"/>
        <item x="2883"/>
        <item x="5423"/>
        <item x="1471"/>
        <item x="4645"/>
        <item x="5969"/>
        <item x="3949"/>
        <item x="2760"/>
        <item x="5826"/>
        <item x="5217"/>
        <item x="3220"/>
        <item x="2820"/>
        <item x="1868"/>
        <item x="500"/>
        <item x="2240"/>
        <item x="5086"/>
        <item x="679"/>
        <item x="3115"/>
        <item x="5361"/>
        <item x="2176"/>
        <item x="3745"/>
        <item x="125"/>
        <item x="2365"/>
        <item x="6171"/>
        <item x="5555"/>
        <item x="6075"/>
        <item x="4614"/>
        <item x="4097"/>
        <item x="1637"/>
        <item x="3932"/>
        <item x="5154"/>
        <item x="3472"/>
        <item x="4099"/>
        <item x="3774"/>
        <item x="3162"/>
        <item x="5822"/>
        <item x="163"/>
        <item x="2686"/>
        <item x="2935"/>
        <item x="2629"/>
        <item x="3757"/>
        <item x="3584"/>
        <item x="2882"/>
        <item x="5130"/>
        <item x="3540"/>
        <item x="2185"/>
        <item x="6166"/>
        <item x="767"/>
        <item x="6643"/>
        <item x="2359"/>
        <item x="3609"/>
        <item x="1755"/>
        <item x="1145"/>
        <item x="344"/>
        <item x="3967"/>
        <item x="1683"/>
        <item x="4398"/>
        <item x="1893"/>
        <item x="720"/>
        <item x="1081"/>
        <item x="5125"/>
        <item x="5886"/>
        <item x="2174"/>
        <item x="3454"/>
        <item x="890"/>
        <item x="4868"/>
        <item x="3979"/>
        <item x="961"/>
        <item x="4686"/>
        <item x="3785"/>
        <item x="1925"/>
        <item x="2680"/>
        <item x="6125"/>
        <item x="3577"/>
        <item x="663"/>
        <item x="5850"/>
        <item x="6321"/>
        <item x="3504"/>
        <item x="3258"/>
        <item x="6592"/>
        <item x="5770"/>
        <item x="620"/>
        <item x="5051"/>
        <item x="4915"/>
        <item x="1115"/>
        <item x="4649"/>
        <item x="5574"/>
        <item x="4228"/>
        <item x="6120"/>
        <item x="3487"/>
        <item x="2739"/>
        <item x="4788"/>
        <item x="5728"/>
        <item x="6338"/>
        <item x="3438"/>
        <item x="2062"/>
        <item x="1505"/>
        <item x="4094"/>
        <item x="3869"/>
        <item x="2963"/>
        <item x="5556"/>
        <item x="2102"/>
        <item x="3657"/>
        <item x="4761"/>
        <item x="3136"/>
        <item x="4587"/>
        <item x="2541"/>
        <item x="1129"/>
        <item x="2924"/>
        <item x="5606"/>
        <item x="4698"/>
        <item x="465"/>
        <item x="5297"/>
        <item x="3410"/>
        <item x="5892"/>
        <item x="3797"/>
        <item x="4064"/>
        <item x="4302"/>
        <item x="911"/>
        <item x="4259"/>
        <item x="6265"/>
        <item x="1688"/>
        <item x="1690"/>
        <item x="3606"/>
        <item x="1069"/>
        <item x="361"/>
        <item x="6328"/>
        <item x="5455"/>
        <item x="4284"/>
        <item x="5296"/>
        <item x="900"/>
        <item x="4280"/>
        <item x="6320"/>
        <item x="5979"/>
        <item x="4385"/>
        <item x="2238"/>
        <item x="639"/>
        <item x="2367"/>
        <item x="710"/>
        <item x="3594"/>
        <item x="1961"/>
        <item x="6561"/>
        <item x="4144"/>
        <item x="1324"/>
        <item x="4396"/>
        <item x="4539"/>
        <item x="5474"/>
        <item x="6626"/>
        <item x="5512"/>
        <item x="4211"/>
        <item x="339"/>
        <item x="179"/>
        <item x="1651"/>
        <item x="904"/>
        <item x="6033"/>
        <item x="5102"/>
        <item x="2609"/>
        <item x="5702"/>
        <item x="2961"/>
        <item x="3488"/>
        <item x="4960"/>
        <item x="4863"/>
        <item x="1503"/>
        <item x="1347"/>
        <item x="60"/>
        <item x="2999"/>
        <item x="6184"/>
        <item x="3952"/>
        <item x="5843"/>
        <item x="4330"/>
        <item x="762"/>
        <item x="5501"/>
        <item x="1553"/>
        <item x="2936"/>
        <item x="2069"/>
        <item x="3385"/>
        <item x="5046"/>
        <item x="935"/>
        <item x="5615"/>
        <item x="4933"/>
        <item x="2045"/>
        <item x="1275"/>
        <item x="2234"/>
        <item x="2651"/>
        <item x="2300"/>
        <item x="3821"/>
        <item x="6391"/>
        <item x="3554"/>
        <item x="2620"/>
        <item x="4931"/>
        <item x="523"/>
        <item x="942"/>
        <item x="2067"/>
        <item x="1393"/>
        <item x="173"/>
        <item x="778"/>
        <item x="3638"/>
        <item x="4017"/>
        <item x="2635"/>
        <item x="3922"/>
        <item x="294"/>
        <item x="6491"/>
        <item x="816"/>
        <item x="4"/>
        <item x="2646"/>
        <item x="6080"/>
        <item x="4533"/>
        <item x="4362"/>
        <item x="4485"/>
        <item x="1489"/>
        <item x="5694"/>
        <item x="2032"/>
        <item x="894"/>
        <item x="5037"/>
        <item x="3354"/>
        <item x="5847"/>
        <item x="1486"/>
        <item x="3844"/>
        <item x="3879"/>
        <item x="4410"/>
        <item x="4733"/>
        <item x="5821"/>
        <item x="2106"/>
        <item x="2425"/>
        <item x="2681"/>
        <item x="2995"/>
        <item x="3802"/>
        <item x="6367"/>
        <item x="4787"/>
        <item x="1744"/>
        <item x="478"/>
        <item x="3443"/>
        <item x="757"/>
        <item x="126"/>
        <item x="3650"/>
        <item x="468"/>
        <item x="2824"/>
        <item x="1681"/>
        <item x="4994"/>
        <item x="5830"/>
        <item x="1538"/>
        <item x="5047"/>
        <item x="5134"/>
        <item x="1924"/>
        <item x="5129"/>
        <item x="1699"/>
        <item x="6315"/>
        <item x="6394"/>
        <item x="3906"/>
        <item x="6381"/>
        <item x="6384"/>
        <item x="5725"/>
        <item x="5062"/>
        <item x="3586"/>
        <item x="6016"/>
        <item x="6114"/>
        <item x="4153"/>
        <item x="1850"/>
        <item x="3150"/>
        <item x="657"/>
        <item x="1047"/>
        <item x="696"/>
        <item x="3435"/>
        <item x="4270"/>
        <item x="6426"/>
        <item x="5508"/>
        <item x="4480"/>
        <item x="92"/>
        <item x="3637"/>
        <item x="2725"/>
        <item x="6424"/>
        <item x="1474"/>
        <item x="3093"/>
        <item x="1100"/>
        <item x="4116"/>
        <item x="5203"/>
        <item x="5391"/>
        <item x="1758"/>
        <item x="3873"/>
        <item x="6672"/>
        <item x="5910"/>
        <item x="4544"/>
        <item x="3226"/>
        <item x="6511"/>
        <item x="5036"/>
        <item x="2342"/>
        <item x="2424"/>
        <item x="4644"/>
        <item x="6303"/>
        <item x="2997"/>
        <item x="1549"/>
        <item x="265"/>
        <item x="4393"/>
        <item x="2821"/>
        <item x="570"/>
        <item x="1701"/>
        <item x="3336"/>
        <item x="2690"/>
        <item x="3924"/>
        <item x="5849"/>
        <item x="483"/>
        <item x="2446"/>
        <item x="3"/>
        <item x="6175"/>
        <item x="2920"/>
        <item x="1021"/>
        <item x="1871"/>
        <item x="5984"/>
        <item x="5647"/>
        <item x="3792"/>
        <item x="5097"/>
        <item x="307"/>
        <item x="5985"/>
        <item x="6252"/>
        <item x="3030"/>
        <item x="1409"/>
        <item x="3260"/>
        <item x="1782"/>
        <item x="5550"/>
        <item x="5338"/>
        <item x="5318"/>
        <item x="1916"/>
        <item x="6251"/>
        <item x="3020"/>
        <item x="4774"/>
        <item x="88"/>
        <item x="3740"/>
        <item x="1935"/>
        <item x="5871"/>
        <item x="4015"/>
        <item x="2196"/>
        <item x="5190"/>
        <item x="2479"/>
        <item x="2269"/>
        <item x="5317"/>
        <item x="4414"/>
        <item x="495"/>
        <item x="6363"/>
        <item x="2967"/>
        <item x="4378"/>
        <item x="1934"/>
        <item x="1767"/>
        <item x="6628"/>
        <item x="6379"/>
        <item x="3669"/>
        <item x="1541"/>
        <item x="3273"/>
        <item x="463"/>
        <item x="5091"/>
        <item x="4279"/>
        <item x="1051"/>
        <item x="1992"/>
        <item x="2559"/>
        <item x="3663"/>
        <item x="1882"/>
        <item x="2115"/>
        <item x="3381"/>
        <item x="3557"/>
        <item x="2929"/>
        <item x="5392"/>
        <item x="6656"/>
        <item x="5913"/>
        <item x="1808"/>
        <item x="5915"/>
        <item x="193"/>
        <item x="6647"/>
        <item x="1536"/>
        <item x="6017"/>
        <item x="4106"/>
        <item x="3597"/>
        <item x="1268"/>
        <item x="6662"/>
        <item x="3451"/>
        <item x="204"/>
        <item x="4939"/>
        <item x="2604"/>
        <item x="3023"/>
        <item x="5887"/>
        <item x="1790"/>
        <item x="6666"/>
        <item x="2431"/>
        <item x="218"/>
        <item x="4071"/>
        <item x="4338"/>
        <item x="4757"/>
        <item x="521"/>
        <item x="522"/>
        <item x="5568"/>
        <item x="4107"/>
        <item x="2183"/>
        <item x="2408"/>
        <item x="233"/>
        <item x="6437"/>
        <item x="582"/>
        <item x="5662"/>
        <item x="4108"/>
        <item x="6112"/>
        <item x="217"/>
        <item x="4317"/>
        <item x="5465"/>
        <item x="4938"/>
        <item x="4318"/>
        <item x="5582"/>
        <item x="3872"/>
        <item x="6383"/>
        <item x="3236"/>
        <item x="1271"/>
        <item x="1264"/>
        <item x="1564"/>
        <item x="2808"/>
        <item x="2221"/>
        <item x="6127"/>
        <item x="2048"/>
        <item x="4283"/>
        <item x="1643"/>
        <item x="1964"/>
        <item x="1721"/>
        <item x="4676"/>
        <item x="1015"/>
        <item x="905"/>
        <item x="2203"/>
        <item x="4917"/>
        <item x="6054"/>
        <item x="3156"/>
        <item x="1736"/>
        <item x="2895"/>
        <item x="2029"/>
        <item x="1436"/>
        <item x="3049"/>
        <item x="2514"/>
        <item x="1865"/>
        <item x="3296"/>
        <item x="6160"/>
        <item x="5538"/>
        <item x="5516"/>
        <item x="2977"/>
        <item x="1619"/>
        <item x="4688"/>
        <item x="6373"/>
        <item x="1779"/>
        <item x="1639"/>
        <item x="2911"/>
        <item x="1259"/>
        <item x="5992"/>
        <item x="3997"/>
        <item x="5052"/>
        <item x="5364"/>
        <item x="3589"/>
        <item x="277"/>
        <item x="6176"/>
        <item x="5823"/>
        <item x="2914"/>
        <item x="2511"/>
        <item x="4528"/>
        <item x="2637"/>
        <item x="2187"/>
        <item x="4413"/>
        <item x="1421"/>
        <item x="1099"/>
        <item x="2218"/>
        <item x="226"/>
        <item x="3066"/>
        <item x="6194"/>
        <item x="1497"/>
        <item x="2776"/>
        <item x="95"/>
        <item x="6226"/>
        <item x="3576"/>
        <item x="280"/>
        <item x="1788"/>
        <item x="3866"/>
        <item x="4627"/>
        <item x="201"/>
        <item x="2192"/>
        <item x="2361"/>
        <item x="4641"/>
        <item x="5771"/>
        <item x="779"/>
        <item x="2447"/>
        <item x="5752"/>
        <item x="2621"/>
        <item x="2750"/>
        <item x="586"/>
        <item x="4916"/>
        <item x="1694"/>
        <item x="1741"/>
        <item x="2764"/>
        <item x="535"/>
        <item x="3555"/>
        <item x="3623"/>
        <item x="3701"/>
        <item x="3285"/>
        <item x="6399"/>
        <item x="3567"/>
        <item x="5898"/>
        <item x="5016"/>
        <item x="3463"/>
        <item x="1997"/>
        <item x="1473"/>
        <item x="5368"/>
        <item x="5739"/>
        <item x="1897"/>
        <item x="4752"/>
        <item x="469"/>
        <item x="3910"/>
        <item x="2258"/>
        <item x="2182"/>
        <item x="2722"/>
        <item x="4105"/>
        <item x="5740"/>
        <item x="2197"/>
        <item x="3813"/>
        <item x="6388"/>
        <item x="6515"/>
        <item x="2084"/>
        <item x="3215"/>
        <item x="3282"/>
        <item x="2565"/>
        <item x="3621"/>
        <item x="3241"/>
        <item x="986"/>
        <item x="3343"/>
        <item x="5304"/>
        <item x="658"/>
        <item x="5998"/>
        <item x="5238"/>
        <item x="145"/>
        <item x="2783"/>
        <item x="5066"/>
        <item x="2996"/>
        <item x="3146"/>
        <item x="472"/>
        <item x="3860"/>
        <item x="1886"/>
        <item x="2368"/>
        <item x="2457"/>
        <item x="1958"/>
        <item x="4072"/>
        <item x="4946"/>
        <item x="3429"/>
        <item x="787"/>
        <item x="4087"/>
        <item x="2081"/>
        <item x="5398"/>
        <item x="3815"/>
        <item x="3852"/>
        <item x="5894"/>
        <item x="2549"/>
        <item x="3195"/>
        <item x="2264"/>
        <item x="1809"/>
        <item x="2122"/>
        <item x="5631"/>
        <item x="5944"/>
        <item x="5900"/>
        <item x="6486"/>
        <item x="6014"/>
        <item x="2019"/>
        <item x="2117"/>
        <item x="3561"/>
        <item x="1571"/>
        <item x="6387"/>
        <item x="2590"/>
        <item x="272"/>
        <item x="2915"/>
        <item x="6061"/>
        <item x="6119"/>
        <item x="2713"/>
        <item x="3662"/>
        <item x="1321"/>
        <item x="39"/>
        <item x="3582"/>
        <item x="5195"/>
        <item x="3522"/>
        <item x="4869"/>
        <item x="1109"/>
        <item x="5974"/>
        <item x="323"/>
        <item x="1727"/>
        <item x="2610"/>
        <item x="4966"/>
        <item x="5854"/>
        <item x="4632"/>
        <item x="1723"/>
        <item x="1706"/>
        <item x="4949"/>
        <item x="5667"/>
        <item x="6178"/>
        <item x="4773"/>
        <item x="4866"/>
        <item x="5388"/>
        <item x="5539"/>
        <item x="6403"/>
        <item x="6011"/>
        <item x="6042"/>
        <item x="5845"/>
        <item x="3728"/>
        <item x="6025"/>
        <item x="1940"/>
        <item x="524"/>
        <item x="81"/>
        <item x="6466"/>
        <item x="4307"/>
        <item x="1645"/>
        <item x="5101"/>
        <item x="3160"/>
        <item x="2529"/>
        <item x="5276"/>
        <item x="3107"/>
        <item x="5431"/>
        <item x="5194"/>
        <item x="1148"/>
        <item x="4930"/>
        <item x="1633"/>
        <item x="5208"/>
        <item x="1909"/>
        <item x="1521"/>
        <item x="4914"/>
        <item x="3460"/>
        <item x="2649"/>
        <item x="3778"/>
        <item x="3871"/>
        <item x="5840"/>
        <item x="4839"/>
        <item x="3574"/>
        <item x="1106"/>
        <item x="4091"/>
        <item x="5664"/>
        <item x="3355"/>
        <item x="1509"/>
        <item x="2530"/>
        <item x="5466"/>
        <item x="5311"/>
        <item x="1967"/>
        <item x="5035"/>
        <item x="5186"/>
        <item x="4390"/>
        <item x="460"/>
        <item x="5685"/>
        <item x="6668"/>
        <item x="5742"/>
        <item x="6261"/>
        <item x="255"/>
        <item x="4431"/>
        <item x="6462"/>
        <item x="2467"/>
        <item x="5773"/>
        <item x="6060"/>
        <item x="47"/>
        <item x="4274"/>
        <item x="1650"/>
        <item x="2147"/>
        <item x="5439"/>
        <item x="5682"/>
        <item x="2320"/>
        <item x="4024"/>
        <item x="2138"/>
        <item x="990"/>
        <item x="5163"/>
        <item x="230"/>
        <item x="105"/>
        <item x="6207"/>
        <item x="3709"/>
        <item x="6246"/>
        <item x="473"/>
        <item x="772"/>
        <item x="5553"/>
        <item x="1515"/>
        <item x="5206"/>
        <item x="208"/>
        <item x="5916"/>
        <item x="2120"/>
        <item x="6641"/>
        <item x="5646"/>
        <item x="5332"/>
        <item x="632"/>
        <item x="5478"/>
        <item x="2864"/>
        <item x="5672"/>
        <item x="5805"/>
        <item x="2279"/>
        <item x="4058"/>
        <item x="5972"/>
        <item x="5387"/>
        <item x="3330"/>
        <item x="2095"/>
        <item x="1617"/>
        <item x="661"/>
        <item x="3974"/>
        <item x="2389"/>
        <item x="5635"/>
        <item x="5172"/>
        <item x="4348"/>
        <item x="1192"/>
        <item x="713"/>
        <item x="4452"/>
        <item x="5577"/>
        <item x="748"/>
        <item x="3362"/>
        <item x="4063"/>
        <item x="2207"/>
        <item x="807"/>
        <item x="6135"/>
        <item x="5989"/>
        <item x="161"/>
        <item x="3613"/>
        <item x="5599"/>
        <item x="4810"/>
        <item x="263"/>
        <item x="6597"/>
        <item x="6347"/>
        <item x="6179"/>
        <item x="2159"/>
        <item x="3501"/>
        <item x="4617"/>
        <item x="3082"/>
        <item x="3366"/>
        <item x="1742"/>
        <item x="467"/>
        <item x="2272"/>
        <item x="1023"/>
        <item x="2008"/>
        <item x="3263"/>
        <item x="1510"/>
        <item x="3556"/>
        <item x="73"/>
        <item x="734"/>
        <item x="5820"/>
        <item x="4665"/>
        <item x="5247"/>
        <item x="3539"/>
        <item x="1679"/>
        <item x="1673"/>
        <item x="2755"/>
        <item x="968"/>
        <item x="182"/>
        <item x="247"/>
        <item x="1405"/>
        <item x="1096"/>
        <item x="5160"/>
        <item x="297"/>
        <item x="1615"/>
        <item x="4268"/>
        <item x="228"/>
        <item x="5034"/>
        <item x="5645"/>
        <item x="1583"/>
        <item x="3286"/>
        <item x="1734"/>
        <item x="3982"/>
        <item x="6605"/>
        <item x="6360"/>
        <item x="6138"/>
        <item x="5076"/>
        <item x="1223"/>
        <item x="3647"/>
        <item x="6244"/>
        <item x="4406"/>
        <item x="868"/>
        <item x="4329"/>
        <item x="1103"/>
        <item x="2897"/>
        <item x="981"/>
        <item x="735"/>
        <item x="6376"/>
        <item x="3024"/>
        <item x="90"/>
        <item x="4719"/>
        <item x="2142"/>
        <item x="6579"/>
        <item x="3917"/>
        <item x="54"/>
        <item x="6283"/>
        <item x="4751"/>
        <item x="5649"/>
        <item x="5179"/>
        <item x="2807"/>
        <item x="4879"/>
        <item x="6281"/>
        <item x="3114"/>
        <item x="2917"/>
        <item x="4315"/>
        <item x="2021"/>
        <item x="30"/>
        <item x="52"/>
        <item x="977"/>
        <item x="3763"/>
        <item x="2771"/>
        <item x="2677"/>
        <item x="755"/>
        <item x="1402"/>
        <item x="6117"/>
        <item x="3818"/>
        <item x="5371"/>
        <item x="1952"/>
        <item x="3693"/>
        <item x="5073"/>
        <item x="3477"/>
        <item x="4610"/>
        <item x="5922"/>
        <item x="3476"/>
        <item x="5411"/>
        <item x="5986"/>
        <item x="5977"/>
        <item x="2692"/>
        <item x="1922"/>
        <item x="4351"/>
        <item x="292"/>
        <item x="599"/>
        <item x="5026"/>
        <item x="4750"/>
        <item x="640"/>
        <item x="1638"/>
        <item x="956"/>
        <item x="3535"/>
        <item x="4840"/>
        <item x="2237"/>
        <item x="1936"/>
        <item x="1849"/>
        <item x="997"/>
        <item x="2097"/>
        <item x="3877"/>
        <item x="2795"/>
        <item x="5595"/>
        <item x="6489"/>
        <item x="683"/>
        <item x="3933"/>
        <item x="6215"/>
        <item x="3863"/>
        <item x="4667"/>
        <item x="5514"/>
        <item x="2772"/>
        <item x="2376"/>
        <item x="2432"/>
        <item x="1911"/>
        <item x="2849"/>
        <item x="83"/>
        <item x="2228"/>
        <item x="1534"/>
        <item x="115"/>
        <item x="1946"/>
        <item x="6557"/>
        <item x="636"/>
        <item x="6274"/>
        <item x="2253"/>
        <item x="3147"/>
        <item x="6577"/>
        <item x="322"/>
        <item x="1502"/>
        <item x="1544"/>
        <item x="4965"/>
        <item x="1124"/>
        <item x="3835"/>
        <item x="1906"/>
        <item x="5787"/>
        <item x="6673"/>
        <item x="2889"/>
        <item x="5168"/>
        <item x="2959"/>
        <item x="6539"/>
        <item x="5757"/>
        <item x="5461"/>
        <item x="2362"/>
        <item x="1180"/>
        <item x="350"/>
        <item x="5602"/>
        <item x="5213"/>
        <item x="5149"/>
        <item x="5965"/>
        <item x="3572"/>
        <item x="1810"/>
        <item x="4932"/>
        <item x="4878"/>
        <item x="1567"/>
        <item x="2757"/>
        <item x="5007"/>
        <item x="3875"/>
        <item x="5542"/>
        <item x="1504"/>
        <item x="205"/>
        <item x="2372"/>
        <item x="3125"/>
        <item x="4535"/>
        <item x="6039"/>
        <item x="423"/>
        <item x="3601"/>
        <item x="6247"/>
        <item x="1720"/>
        <item x="5249"/>
        <item x="4588"/>
        <item x="4263"/>
        <item x="2373"/>
        <item x="1977"/>
        <item x="2819"/>
        <item x="5268"/>
        <item x="672"/>
        <item x="1895"/>
        <item x="3753"/>
        <item x="480"/>
        <item x="4797"/>
        <item x="5185"/>
        <item x="5561"/>
        <item x="2602"/>
        <item x="4646"/>
        <item x="6445"/>
        <item x="5990"/>
        <item x="3313"/>
        <item x="1116"/>
        <item x="1391"/>
        <item x="6670"/>
        <item x="2756"/>
        <item x="293"/>
        <item x="1245"/>
        <item x="6645"/>
        <item x="433"/>
        <item x="1717"/>
        <item x="1399"/>
        <item x="4208"/>
        <item x="355"/>
        <item x="4395"/>
        <item x="601"/>
        <item x="2622"/>
        <item x="5448"/>
        <item x="2761"/>
        <item x="4112"/>
        <item x="3205"/>
        <item x="1133"/>
        <item x="6205"/>
        <item x="4373"/>
        <item x="5600"/>
        <item x="3973"/>
        <item x="418"/>
        <item x="3238"/>
        <item x="192"/>
        <item x="3275"/>
        <item x="3655"/>
        <item x="466"/>
        <item x="2979"/>
        <item x="2729"/>
        <item x="2527"/>
        <item x="1318"/>
        <item x="2027"/>
        <item x="3832"/>
        <item x="2054"/>
        <item x="3014"/>
        <item x="691"/>
        <item x="5146"/>
        <item x="1400"/>
        <item x="4443"/>
        <item x="4306"/>
        <item x="4819"/>
        <item x="368"/>
        <item x="2251"/>
        <item x="1114"/>
        <item x="321"/>
        <item x="809"/>
        <item x="108"/>
        <item x="6091"/>
        <item x="6406"/>
        <item x="3325"/>
        <item x="3149"/>
        <item x="6590"/>
        <item x="5817"/>
        <item x="822"/>
        <item x="6653"/>
        <item x="1592"/>
        <item x="5260"/>
        <item x="3563"/>
        <item x="3888"/>
        <item x="2304"/>
        <item x="5935"/>
        <item x="2292"/>
        <item x="6293"/>
        <item x="5521"/>
        <item x="6488"/>
        <item x="2293"/>
        <item x="4749"/>
        <item x="4744"/>
        <item x="110"/>
        <item x="1441"/>
        <item x="4830"/>
        <item x="2116"/>
        <item x="1151"/>
        <item x="6111"/>
        <item x="5811"/>
        <item x="6386"/>
        <item x="4985"/>
        <item x="4713"/>
        <item x="151"/>
        <item x="3003"/>
        <item x="3702"/>
        <item x="2158"/>
        <item x="4990"/>
        <item x="1524"/>
        <item x="2438"/>
        <item x="5668"/>
        <item x="4586"/>
        <item x="3971"/>
        <item x="6374"/>
        <item x="438"/>
        <item x="2847"/>
        <item x="462"/>
        <item x="6164"/>
        <item x="488"/>
        <item x="5071"/>
        <item x="4816"/>
        <item x="504"/>
        <item x="4550"/>
        <item x="6578"/>
        <item x="706"/>
        <item x="1007"/>
        <item x="6692"/>
        <item x="595"/>
        <item x="6137"/>
        <item x="6319"/>
        <item x="4882"/>
        <item x="6052"/>
        <item x="1652"/>
        <item x="2099"/>
        <item x="4910"/>
        <item x="4349"/>
        <item x="958"/>
        <item x="2721"/>
        <item x="6093"/>
        <item x="5510"/>
        <item x="2737"/>
        <item x="333"/>
        <item x="3625"/>
        <item x="5653"/>
        <item x="2893"/>
        <item x="5374"/>
        <item x="3327"/>
        <item x="6012"/>
        <item x="5165"/>
        <item x="810"/>
        <item x="5756"/>
        <item x="5421"/>
        <item x="1563"/>
        <item x="232"/>
        <item x="1385"/>
        <item x="6055"/>
        <item x="6548"/>
        <item x="1686"/>
        <item x="4273"/>
        <item x="267"/>
        <item x="6185"/>
        <item x="6467"/>
        <item x="5178"/>
        <item x="5576"/>
        <item x="3948"/>
        <item x="4634"/>
        <item x="3529"/>
        <item x="4039"/>
        <item x="1869"/>
        <item x="5743"/>
        <item x="1394"/>
        <item x="4927"/>
        <item x="3934"/>
        <item x="2255"/>
        <item x="6382"/>
        <item x="1414"/>
        <item x="2435"/>
        <item x="4564"/>
        <item x="4534"/>
        <item x="3946"/>
        <item x="3450"/>
        <item x="2507"/>
        <item x="4531"/>
        <item x="2544"/>
        <item x="4543"/>
        <item x="1825"/>
        <item x="4613"/>
        <item x="4361"/>
        <item x="1419"/>
        <item x="252"/>
        <item x="3690"/>
        <item x="5939"/>
        <item x="3244"/>
        <item x="1029"/>
        <item x="5726"/>
        <item x="5724"/>
        <item x="5869"/>
        <item x="2654"/>
        <item x="2443"/>
        <item x="6124"/>
        <item x="4078"/>
        <item x="5580"/>
        <item x="938"/>
        <item x="1735"/>
        <item x="6636"/>
        <item x="3288"/>
        <item x="6323"/>
        <item x="2439"/>
        <item x="6078"/>
        <item x="5933"/>
        <item x="1956"/>
        <item x="4615"/>
        <item x="6288"/>
        <item x="3465"/>
        <item x="1770"/>
        <item x="3092"/>
        <item x="3781"/>
        <item x="3627"/>
        <item x="6233"/>
        <item x="1566"/>
        <item x="3350"/>
        <item x="435"/>
        <item x="1616"/>
        <item x="2398"/>
        <item x="5351"/>
        <item x="1838"/>
        <item x="1921"/>
        <item x="4662"/>
        <item x="3341"/>
        <item x="5897"/>
        <item x="2666"/>
        <item x="1506"/>
        <item x="4152"/>
        <item x="3722"/>
        <item x="4580"/>
        <item x="6202"/>
        <item x="1187"/>
        <item x="1870"/>
        <item x="5500"/>
        <item x="856"/>
        <item x="3490"/>
        <item x="3511"/>
        <item x="270"/>
        <item x="6395"/>
        <item x="4075"/>
        <item x="85"/>
        <item x="1098"/>
        <item x="5657"/>
        <item x="5440"/>
        <item x="4451"/>
        <item x="5533"/>
        <item x="3764"/>
        <item x="6407"/>
        <item x="2994"/>
        <item x="4778"/>
        <item x="4149"/>
        <item x="4537"/>
        <item x="1346"/>
        <item x="6703"/>
        <item x="4893"/>
        <item x="5408"/>
        <item x="6370"/>
        <item x="2134"/>
        <item x="6272"/>
        <item x="3074"/>
        <item x="2797"/>
        <item x="2169"/>
        <item x="4444"/>
        <item x="3935"/>
        <item x="273"/>
        <item x="1634"/>
        <item x="1319"/>
        <item x="1813"/>
        <item x="3089"/>
        <item x="3113"/>
        <item x="3896"/>
        <item x="6492"/>
        <item x="4538"/>
        <item x="5119"/>
        <item x="5050"/>
        <item x="3859"/>
        <item x="5164"/>
        <item x="4520"/>
        <item x="3425"/>
        <item x="606"/>
        <item x="5171"/>
        <item x="2109"/>
        <item x="1320"/>
        <item x="6655"/>
        <item x="2388"/>
        <item x="675"/>
        <item x="4837"/>
        <item x="5713"/>
        <item x="4069"/>
        <item x="1653"/>
        <item x="3085"/>
        <item x="4642"/>
        <item x="2848"/>
        <item x="6113"/>
        <item x="915"/>
        <item x="2668"/>
        <item x="2257"/>
        <item x="575"/>
        <item x="2394"/>
        <item x="2286"/>
        <item x="600"/>
        <item x="914"/>
        <item x="4367"/>
        <item x="2706"/>
        <item x="6154"/>
        <item x="4732"/>
        <item x="3256"/>
        <item x="5722"/>
        <item x="4861"/>
        <item x="2236"/>
        <item x="3122"/>
        <item x="3309"/>
        <item x="5401"/>
        <item x="2289"/>
        <item x="3031"/>
        <item x="6344"/>
        <item x="6611"/>
        <item x="2743"/>
        <item x="3969"/>
        <item x="3294"/>
        <item x="3649"/>
        <item x="1939"/>
        <item x="6000"/>
        <item x="1085"/>
        <item x="2767"/>
        <item x="168"/>
        <item x="1635"/>
        <item x="4057"/>
        <item x="925"/>
        <item x="3495"/>
        <item x="508"/>
        <item x="1561"/>
        <item x="5779"/>
        <item x="4365"/>
        <item x="594"/>
        <item x="6411"/>
        <item x="2525"/>
        <item x="1292"/>
        <item x="3972"/>
        <item x="1608"/>
        <item x="1000"/>
        <item x="2357"/>
        <item x="3198"/>
        <item x="6352"/>
        <item x="76"/>
        <item x="2516"/>
        <item x="5189"/>
        <item x="3004"/>
        <item x="6170"/>
        <item x="722"/>
        <item x="2444"/>
        <item x="513"/>
        <item x="6203"/>
        <item x="715"/>
        <item x="5895"/>
        <item x="4987"/>
        <item x="4831"/>
        <item x="5143"/>
        <item x="6680"/>
        <item x="1680"/>
        <item x="1731"/>
        <item x="5932"/>
        <item x="259"/>
        <item x="5982"/>
        <item x="3562"/>
        <item x="291"/>
        <item x="525"/>
        <item x="206"/>
        <item x="2548"/>
        <item x="1801"/>
        <item x="1117"/>
        <item x="5407"/>
        <item x="3134"/>
        <item x="4900"/>
        <item x="5888"/>
        <item x="4889"/>
        <item x="3874"/>
        <item x="3665"/>
        <item x="2749"/>
        <item x="5376"/>
        <item x="6405"/>
        <item x="2683"/>
        <item x="1625"/>
        <item x="4577"/>
        <item x="1588"/>
        <item x="489"/>
        <item x="2707"/>
        <item x="5161"/>
        <item x="4300"/>
        <item x="3890"/>
        <item x="6216"/>
        <item x="1979"/>
        <item x="2816"/>
        <item x="2202"/>
        <item x="4370"/>
        <item x="6342"/>
        <item x="364"/>
        <item x="2844"/>
        <item x="1819"/>
        <item x="5396"/>
        <item x="1108"/>
        <item x="3964"/>
        <item x="1606"/>
        <item x="5460"/>
        <item x="1753"/>
        <item x="6204"/>
        <item x="5497"/>
        <item x="2872"/>
        <item x="2288"/>
        <item x="5258"/>
        <item x="1127"/>
        <item x="1495"/>
        <item x="2080"/>
        <item x="6658"/>
        <item x="6576"/>
        <item x="372"/>
        <item x="4090"/>
        <item x="1715"/>
        <item x="4849"/>
        <item x="4951"/>
        <item x="1864"/>
        <item x="2881"/>
        <item x="5804"/>
        <item x="1763"/>
        <item x="4993"/>
        <item x="5343"/>
        <item x="5589"/>
        <item x="4340"/>
        <item x="1443"/>
        <item x="123"/>
        <item x="709"/>
        <item x="269"/>
        <item x="721"/>
        <item x="1740"/>
        <item x="5257"/>
        <item x="1543"/>
        <item x="3817"/>
        <item x="3553"/>
        <item x="2078"/>
        <item x="1519"/>
        <item x="1835"/>
        <item x="45"/>
        <item x="3071"/>
        <item x="813"/>
        <item x="4145"/>
        <item x="116"/>
        <item x="4755"/>
        <item x="5399"/>
        <item x="6188"/>
        <item x="803"/>
        <item x="4113"/>
        <item x="6245"/>
        <item x="1730"/>
        <item x="1733"/>
        <item x="5075"/>
        <item x="4689"/>
        <item x="6540"/>
        <item x="4716"/>
        <item x="457"/>
        <item x="3697"/>
        <item x="315"/>
        <item x="5054"/>
        <item x="4055"/>
        <item x="517"/>
        <item x="1184"/>
        <item x="2015"/>
        <item x="2652"/>
        <item x="5142"/>
        <item x="6003"/>
        <item x="3984"/>
        <item x="5162"/>
        <item x="2339"/>
        <item x="5380"/>
        <item x="2923"/>
        <item x="1316"/>
        <item x="711"/>
        <item x="4304"/>
        <item x="334"/>
        <item x="3599"/>
        <item x="1776"/>
        <item x="1832"/>
        <item x="690"/>
        <item x="5712"/>
        <item x="5919"/>
        <item x="1821"/>
        <item x="1881"/>
        <item x="5220"/>
        <item x="6101"/>
        <item x="2168"/>
        <item x="2088"/>
        <item x="6118"/>
        <item x="4770"/>
        <item x="1630"/>
        <item x="4991"/>
        <item x="2012"/>
        <item x="3267"/>
        <item x="1440"/>
        <item x="2003"/>
        <item x="4236"/>
        <item x="1531"/>
        <item x="824"/>
        <item x="5721"/>
        <item x="5899"/>
        <item x="3929"/>
        <item x="4860"/>
        <item x="5191"/>
        <item x="598"/>
        <item x="780"/>
        <item x="485"/>
        <item x="5541"/>
        <item x="6552"/>
        <item x="302"/>
        <item x="4775"/>
        <item x="1276"/>
        <item x="1113"/>
        <item x="927"/>
        <item x="4070"/>
        <item x="5079"/>
        <item x="5027"/>
        <item x="3025"/>
        <item x="6700"/>
        <item x="5227"/>
        <item x="2323"/>
        <item x="5493"/>
        <item x="6291"/>
        <item x="1459"/>
        <item x="1705"/>
        <item x="5782"/>
        <item x="1783"/>
        <item x="5064"/>
        <item x="3019"/>
        <item x="1131"/>
        <item x="798"/>
        <item x="82"/>
        <item x="1980"/>
        <item x="2266"/>
        <item x="5798"/>
        <item x="4821"/>
        <item x="1632"/>
        <item x="6667"/>
        <item x="5581"/>
        <item x="4437"/>
        <item x="5594"/>
        <item x="471"/>
        <item x="2381"/>
        <item x="5124"/>
        <item x="882"/>
        <item x="3639"/>
        <item x="5181"/>
        <item x="3794"/>
        <item x="4341"/>
        <item x="358"/>
        <item x="5813"/>
        <item x="2480"/>
        <item x="3417"/>
        <item x="4417"/>
        <item x="6514"/>
        <item x="1084"/>
        <item x="1294"/>
        <item x="6669"/>
        <item x="3486"/>
        <item x="464"/>
        <item x="4383"/>
        <item x="5601"/>
        <item x="3611"/>
        <item x="4557"/>
        <item x="3401"/>
        <item x="2175"/>
        <item x="2960"/>
        <item x="558"/>
        <item x="2689"/>
        <item x="4785"/>
        <item x="314"/>
        <item x="2146"/>
        <item x="6309"/>
        <item x="3223"/>
        <item x="1778"/>
        <item x="169"/>
        <item x="1289"/>
        <item x="6273"/>
        <item x="3846"/>
        <item x="4679"/>
        <item x="3847"/>
        <item x="3861"/>
        <item x="4014"/>
        <item x="1582"/>
        <item x="1383"/>
        <item x="6292"/>
        <item x="5356"/>
        <item x="142"/>
        <item x="2700"/>
        <item x="6021"/>
        <item x="3018"/>
        <item x="1562"/>
        <item x="3538"/>
        <item x="6115"/>
        <item x="1345"/>
        <item x="369"/>
        <item x="6045"/>
        <item x="1854"/>
        <item x="960"/>
        <item x="1132"/>
        <item x="2434"/>
        <item x="2557"/>
        <item x="820"/>
        <item x="910"/>
        <item x="5151"/>
        <item x="3796"/>
        <item x="5228"/>
        <item x="4450"/>
        <item x="590"/>
        <item x="6022"/>
        <item x="2329"/>
        <item x="1540"/>
        <item x="5095"/>
        <item x="6682"/>
        <item x="3542"/>
        <item x="6602"/>
        <item x="6183"/>
        <item x="2818"/>
        <item x="4558"/>
        <item x="3117"/>
        <item x="2440"/>
        <item x="1410"/>
        <item x="1150"/>
        <item x="6153"/>
        <item x="5890"/>
        <item x="2105"/>
        <item x="2506"/>
        <item x="6431"/>
        <item x="5331"/>
        <item x="6147"/>
        <item x="815"/>
        <item x="5137"/>
        <item x="1126"/>
        <item x="3442"/>
        <item x="6569"/>
        <item x="2792"/>
        <item x="1105"/>
        <item x="87"/>
        <item x="2460"/>
        <item x="2059"/>
        <item x="3453"/>
        <item x="2298"/>
        <item x="2747"/>
        <item x="1623"/>
        <item x="2351"/>
        <item x="811"/>
        <item x="329"/>
        <item x="5619"/>
        <item x="4584"/>
        <item x="1477"/>
        <item x="501"/>
        <item x="5697"/>
        <item x="2390"/>
        <item x="425"/>
        <item x="6358"/>
        <item x="5690"/>
        <item x="6242"/>
        <item x="776"/>
        <item x="1559"/>
        <item x="1823"/>
        <item x="749"/>
        <item x="6297"/>
        <item x="3868"/>
        <item x="2982"/>
        <item x="6707"/>
        <item x="5030"/>
        <item x="5870"/>
        <item x="162"/>
        <item x="538"/>
        <item x="2327"/>
        <item x="2442"/>
        <item x="2736"/>
        <item x="1205"/>
        <item x="5188"/>
        <item x="3446"/>
        <item x="2950"/>
        <item x="6507"/>
        <item x="1550"/>
        <item x="4571"/>
        <item x="6335"/>
        <item x="6607"/>
        <item x="4747"/>
        <item x="2452"/>
        <item x="2954"/>
        <item x="2753"/>
        <item x="5710"/>
        <item x="5907"/>
        <item x="5991"/>
        <item x="2798"/>
        <item x="2200"/>
        <item x="6591"/>
        <item x="6279"/>
        <item x="4530"/>
        <item x="172"/>
        <item x="2393"/>
        <item x="3481"/>
        <item x="2947"/>
        <item x="1272"/>
        <item x="1178"/>
        <item x="973"/>
        <item x="1654"/>
        <item x="1555"/>
        <item x="6217"/>
        <item x="5719"/>
        <item x="3600"/>
        <item x="165"/>
        <item x="3512"/>
        <item x="2698"/>
        <item x="6257"/>
        <item x="4230"/>
        <item x="160"/>
        <item x="3766"/>
        <item x="719"/>
        <item x="1001"/>
        <item x="1160"/>
        <item x="2454"/>
        <item x="1693"/>
        <item x="3839"/>
        <item x="1709"/>
        <item x="5360"/>
        <item x="1968"/>
        <item x="6225"/>
        <item x="750"/>
        <item x="461"/>
        <item x="5703"/>
        <item x="797"/>
        <item x="4636"/>
        <item x="3692"/>
        <item x="4432"/>
        <item x="1487"/>
        <item x="4439"/>
        <item x="2256"/>
        <item x="41"/>
        <item x="5148"/>
        <item x="2710"/>
        <item x="1369"/>
        <item x="4767"/>
        <item x="4575"/>
        <item x="4225"/>
        <item x="5970"/>
        <item x="3976"/>
        <item x="4434"/>
        <item x="5666"/>
        <item x="6499"/>
        <item x="5041"/>
        <item x="4842"/>
        <item x="4871"/>
        <item x="4207"/>
        <item x="1743"/>
        <item x="3096"/>
        <item x="4781"/>
        <item x="507"/>
        <item x="5451"/>
        <item x="3292"/>
        <item x="4799"/>
        <item x="6248"/>
        <item x="3804"/>
        <item x="1798"/>
        <item x="194"/>
        <item x="1828"/>
        <item x="3369"/>
        <item x="2903"/>
        <item x="2562"/>
        <item x="5651"/>
        <item x="2618"/>
        <item x="5652"/>
        <item x="4130"/>
        <item x="3583"/>
        <item x="3135"/>
        <item x="6529"/>
        <item x="5673"/>
        <item x="1362"/>
        <item x="2546"/>
        <item x="2244"/>
        <item x="4151"/>
        <item x="1848"/>
        <item x="2216"/>
        <item x="5592"/>
        <item x="1656"/>
        <item x="2678"/>
        <item x="1716"/>
        <item x="4018"/>
        <item x="3980"/>
        <item x="479"/>
        <item x="1661"/>
        <item x="147"/>
        <item x="3814"/>
        <item x="643"/>
        <item x="666"/>
        <item x="6447"/>
        <item x="2910"/>
        <item x="1700"/>
        <item x="4253"/>
        <item x="2485"/>
        <item x="3108"/>
        <item x="2072"/>
        <item x="5094"/>
        <item x="818"/>
        <item x="5232"/>
        <item x="5383"/>
        <item x="3800"/>
        <item x="3270"/>
        <item x="642"/>
        <item x="2770"/>
        <item x="6451"/>
        <item x="1877"/>
        <item x="5339"/>
        <item x="6296"/>
        <item x="6262"/>
        <item x="3106"/>
        <item x="1878"/>
        <item x="5462"/>
        <item x="156"/>
        <item x="2838"/>
        <item x="6449"/>
        <item x="6500"/>
        <item x="445"/>
        <item x="941"/>
        <item x="3615"/>
        <item x="1613"/>
        <item x="1082"/>
        <item x="1974"/>
        <item x="1315"/>
        <item x="3035"/>
        <item x="6190"/>
        <item x="3581"/>
        <item x="5084"/>
        <item x="1363"/>
        <item x="2397"/>
        <item x="5565"/>
        <item x="3902"/>
        <item x="5412"/>
        <item x="1140"/>
        <item x="5803"/>
        <item x="1101"/>
        <item x="3316"/>
        <item x="4551"/>
        <item x="3525"/>
        <item x="2841"/>
        <item x="1611"/>
        <item x="5784"/>
        <item x="922"/>
        <item x="5790"/>
        <item x="1526"/>
        <item x="5981"/>
        <item x="5513"/>
        <item x="892"/>
        <item x="4556"/>
        <item x="3510"/>
        <item x="1950"/>
        <item x="3958"/>
        <item x="5471"/>
        <item x="5381"/>
        <item x="5604"/>
        <item x="6289"/>
        <item x="261"/>
        <item x="2459"/>
        <item x="6275"/>
        <item x="5176"/>
        <item x="2488"/>
        <item x="6214"/>
        <item x="5278"/>
        <item x="589"/>
        <item x="2545"/>
        <item x="5792"/>
        <item x="3758"/>
        <item x="124"/>
        <item x="5868"/>
        <item x="486"/>
        <item x="3497"/>
        <item x="3784"/>
        <item x="33"/>
        <item x="303"/>
        <item x="1270"/>
        <item x="4942"/>
        <item x="5882"/>
        <item x="1756"/>
        <item x="5214"/>
        <item x="746"/>
        <item x="4941"/>
        <item x="812"/>
        <item x="4701"/>
        <item x="1579"/>
        <item x="1483"/>
        <item x="624"/>
        <item x="6452"/>
        <item x="4962"/>
        <item x="4294"/>
        <item x="5395"/>
        <item x="866"/>
        <item x="2687"/>
        <item x="5661"/>
        <item x="449"/>
        <item x="1024"/>
        <item x="5522"/>
        <item x="5701"/>
        <item x="5597"/>
        <item x="6606"/>
        <item x="2822"/>
        <item x="5889"/>
        <item x="4762"/>
        <item x="2160"/>
        <item x="3123"/>
        <item x="2482"/>
        <item x="4093"/>
        <item x="3016"/>
        <item x="5954"/>
        <item x="381"/>
        <item x="4368"/>
        <item x="1883"/>
        <item x="6484"/>
        <item x="4387"/>
        <item x="2746"/>
        <item x="1719"/>
        <item x="5112"/>
        <item x="2907"/>
        <item x="4344"/>
        <item x="777"/>
        <item x="2839"/>
        <item x="5980"/>
        <item x="5183"/>
        <item x="1804"/>
        <item x="5096"/>
        <item x="266"/>
        <item x="3194"/>
        <item x="955"/>
        <item x="2391"/>
        <item x="481"/>
        <item x="3042"/>
        <item x="1891"/>
        <item x="2543"/>
        <item x="1712"/>
        <item x="5929"/>
        <item x="3927"/>
        <item x="2806"/>
        <item x="1836"/>
        <item x="2186"/>
        <item x="5671"/>
        <item x="6218"/>
        <item x="298"/>
        <item x="3677"/>
        <item x="4076"/>
        <item x="3659"/>
        <item x="3962"/>
        <item x="618"/>
        <item x="6585"/>
        <item x="4521"/>
        <item x="4103"/>
        <item x="6163"/>
        <item x="6345"/>
        <item x="271"/>
        <item x="6575"/>
        <item x="2090"/>
        <item x="2665"/>
        <item x="6531"/>
        <item x="656"/>
        <item x="1009"/>
        <item x="4952"/>
        <item x="121"/>
        <item x="1576"/>
        <item x="2413"/>
        <item x="4885"/>
        <item x="3389"/>
        <item x="1873"/>
        <item x="567"/>
        <item x="5138"/>
        <item x="2695"/>
        <item x="5447"/>
        <item x="1088"/>
        <item x="903"/>
        <item x="771"/>
        <item x="6219"/>
        <item x="274"/>
        <item x="1240"/>
        <item x="1803"/>
        <item x="1668"/>
        <item x="5033"/>
        <item x="389"/>
        <item x="4216"/>
        <item x="2624"/>
        <item x="443"/>
        <item x="5896"/>
        <item x="4940"/>
        <item x="6608"/>
        <item x="2005"/>
        <item x="1388"/>
        <item x="2419"/>
        <item x="6586"/>
        <item x="3248"/>
        <item x="6057"/>
        <item x="4244"/>
        <item x="5611"/>
        <item x="6168"/>
        <item x="5068"/>
        <item x="3264"/>
        <item x="4214"/>
        <item x="4650"/>
        <item x="1799"/>
        <item x="2474"/>
        <item x="1401"/>
        <item x="1484"/>
        <item x="2720"/>
        <item x="1183"/>
        <item x="6046"/>
        <item x="3157"/>
        <item x="4372"/>
        <item x="69"/>
        <item x="1698"/>
        <item x="5116"/>
        <item x="5158"/>
        <item x="4737"/>
        <item x="2214"/>
        <item x="1222"/>
        <item x="2082"/>
        <item x="5911"/>
        <item x="4384"/>
        <item x="4907"/>
        <item x="6496"/>
        <item x="5633"/>
        <item x="4912"/>
        <item x="751"/>
        <item x="5159"/>
        <item x="5698"/>
        <item x="2719"/>
        <item x="5523"/>
        <item x="1241"/>
        <item x="6553"/>
        <item x="5655"/>
        <item x="6158"/>
        <item x="4782"/>
        <item x="793"/>
        <item x="2592"/>
        <item x="1438"/>
        <item x="1847"/>
        <item x="6019"/>
        <item x="6162"/>
        <item x="1317"/>
        <item x="1130"/>
        <item x="2866"/>
        <item x="5534"/>
        <item x="207"/>
        <item x="3838"/>
        <item x="6090"/>
        <item x="4888"/>
        <item x="2177"/>
        <item x="2863"/>
        <item x="4906"/>
        <item x="1759"/>
        <item x="5983"/>
        <item x="5153"/>
        <item x="2023"/>
        <item x="759"/>
        <item x="6333"/>
        <item x="3302"/>
        <item x="645"/>
        <item x="2399"/>
        <item x="3485"/>
        <item x="3040"/>
        <item x="4643"/>
        <item x="5810"/>
        <item x="4740"/>
        <item x="2612"/>
        <item x="6704"/>
        <item x="4022"/>
        <item x="2355"/>
        <item x="4881"/>
        <item x="3626"/>
        <item x="5794"/>
        <item x="4118"/>
        <item x="2854"/>
        <item x="5670"/>
        <item x="3375"/>
        <item x="1418"/>
        <item x="6208"/>
        <item x="4563"/>
        <item x="2198"/>
        <item x="199"/>
        <item x="6509"/>
        <item x="5236"/>
        <item x="1437"/>
        <item x="5135"/>
        <item x="1360"/>
        <item x="2723"/>
        <item x="5924"/>
        <item x="4981"/>
        <item x="4212"/>
        <item x="1629"/>
        <item x="3698"/>
        <item x="181"/>
        <item x="3436"/>
        <item x="5636"/>
        <item x="3214"/>
        <item x="1970"/>
        <item x="3404"/>
        <item x="1111"/>
        <item x="2143"/>
        <item x="2476"/>
        <item x="367"/>
        <item x="1670"/>
        <item x="6580"/>
        <item x="6062"/>
        <item x="403"/>
        <item x="4313"/>
        <item x="4945"/>
        <item x="5350"/>
        <item x="3760"/>
        <item x="4111"/>
        <item x="1874"/>
        <item x="5211"/>
        <item x="1703"/>
        <item x="2708"/>
        <item x="1602"/>
        <item x="1644"/>
        <item x="4720"/>
        <item x="202"/>
        <item x="1856"/>
        <item x="4824"/>
        <item x="2900"/>
        <item x="650"/>
        <item x="6593"/>
        <item x="3656"/>
        <item x="4753"/>
        <item x="1554"/>
        <item x="3073"/>
        <item x="312"/>
        <item x="648"/>
        <item x="3127"/>
        <item x="5562"/>
        <item x="753"/>
        <item x="1794"/>
        <item x="4633"/>
        <item x="2035"/>
        <item x="694"/>
        <item x="603"/>
        <item x="4624"/>
        <item x="4275"/>
        <item x="5942"/>
        <item x="1207"/>
        <item x="2401"/>
        <item x="1341"/>
        <item x="5856"/>
        <item x="2899"/>
        <item x="5120"/>
        <item x="4637"/>
        <item x="6085"/>
        <item x="6541"/>
        <item x="3913"/>
        <item x="4654"/>
        <item x="6271"/>
        <item x="4890"/>
        <item x="2409"/>
        <item x="428"/>
        <item x="5987"/>
        <item x="3326"/>
        <item x="1404"/>
        <item x="6161"/>
        <item x="791"/>
        <item x="5212"/>
        <item x="4293"/>
        <item x="1879"/>
        <item x="704"/>
        <item x="3048"/>
        <item x="743"/>
        <item x="3243"/>
        <item x="1522"/>
        <item x="1766"/>
        <item x="2458"/>
        <item x="4612"/>
        <item x="5614"/>
        <item x="731"/>
        <item x="2107"/>
        <item x="2428"/>
        <item x="4441"/>
        <item x="775"/>
        <item x="5442"/>
        <item x="1885"/>
        <item x="1265"/>
        <item x="924"/>
        <item x="705"/>
        <item x="527"/>
        <item x="2400"/>
        <item x="3469"/>
        <item x="631"/>
        <item x="613"/>
        <item x="3966"/>
        <item x="257"/>
        <item x="4237"/>
        <item x="1128"/>
        <item x="178"/>
        <item x="3580"/>
        <item x="2346"/>
        <item x="3235"/>
        <item x="1908"/>
        <item x="1959"/>
        <item x="1398"/>
        <item x="498"/>
        <item x="5150"/>
        <item x="6109"/>
        <item x="3493"/>
        <item x="3364"/>
        <item x="3184"/>
        <item x="4266"/>
        <item x="3377"/>
        <item x="838"/>
        <item x="384"/>
        <item x="4566"/>
        <item x="2311"/>
        <item x="94"/>
        <item x="2948"/>
        <item x="6497"/>
        <item x="1787"/>
        <item x="1890"/>
        <item x="6110"/>
        <item x="2268"/>
        <item x="6477"/>
        <item x="1135"/>
        <item x="4121"/>
        <item x="1412"/>
        <item x="3543"/>
        <item x="4522"/>
        <item x="3308"/>
        <item x="536"/>
        <item x="943"/>
        <item x="5552"/>
        <item x="3402"/>
        <item x="5309"/>
        <item x="62"/>
        <item x="5808"/>
        <item x="3942"/>
        <item x="5224"/>
        <item x="5976"/>
        <item x="6614"/>
        <item x="537"/>
        <item x="3628"/>
        <item x="374"/>
        <item x="789"/>
        <item x="3786"/>
        <item x="4038"/>
        <item x="4074"/>
        <item x="2990"/>
        <item x="4084"/>
        <item x="5319"/>
        <item x="3105"/>
        <item x="1499"/>
        <item x="4019"/>
        <item x="3541"/>
        <item x="1812"/>
        <item x="1981"/>
        <item x="2528"/>
        <item x="4759"/>
        <item x="6007"/>
        <item x="53"/>
        <item x="2905"/>
        <item x="3437"/>
        <item x="2812"/>
        <item x="5988"/>
        <item x="3498"/>
        <item x="1415"/>
        <item x="1141"/>
        <item x="5679"/>
        <item x="2794"/>
        <item x="2814"/>
        <item x="518"/>
        <item x="6002"/>
        <item x="2154"/>
        <item x="3239"/>
        <item x="3192"/>
        <item x="2073"/>
        <item x="3232"/>
        <item x="1518"/>
        <item x="3191"/>
        <item x="3519"/>
        <item x="2855"/>
        <item x="2167"/>
        <item x="6661"/>
        <item x="4639"/>
        <item x="231"/>
        <item x="3081"/>
        <item x="5305"/>
        <item x="3193"/>
        <item x="225"/>
        <item x="1234"/>
        <item x="1119"/>
        <item x="4360"/>
        <item x="2805"/>
        <item x="348"/>
        <item x="4663"/>
        <item x="6295"/>
        <item x="758"/>
        <item x="4068"/>
        <item x="3279"/>
        <item x="1888"/>
        <item x="832"/>
        <item x="4742"/>
        <item x="5688"/>
        <item x="3155"/>
        <item x="1134"/>
        <item x="2483"/>
        <item x="4703"/>
        <item x="4697"/>
        <item x="313"/>
        <item x="3978"/>
        <item x="5902"/>
        <item x="4862"/>
        <item x="6404"/>
        <item x="5345"/>
        <item x="5948"/>
        <item x="5053"/>
        <item x="6048"/>
        <item x="1379"/>
        <item x="4354"/>
        <item x="1138"/>
        <item x="831"/>
        <item x="5855"/>
        <item x="427"/>
        <item x="5750"/>
        <item x="4675"/>
        <item x="4052"/>
        <item x="5583"/>
        <item x="6660"/>
        <item x="319"/>
        <item x="6004"/>
        <item x="4309"/>
        <item x="6409"/>
        <item x="4928"/>
        <item x="4082"/>
        <item x="745"/>
        <item x="830"/>
        <item x="5709"/>
        <item x="3882"/>
        <item x="446"/>
        <item x="2976"/>
        <item x="3977"/>
        <item x="1110"/>
        <item x="1112"/>
        <item x="2252"/>
        <item x="6298"/>
        <item x="3761"/>
        <item x="4647"/>
        <item x="4056"/>
        <item x="1598"/>
        <item x="2249"/>
        <item x="4756"/>
        <item x="5718"/>
        <item x="6432"/>
        <item x="530"/>
        <item x="2242"/>
        <item x="1953"/>
        <item x="149"/>
        <item x="1500"/>
        <item x="3231"/>
        <item x="2793"/>
        <item x="6400"/>
        <item x="4445"/>
        <item x="5956"/>
        <item x="2153"/>
        <item x="4963"/>
        <item x="383"/>
        <item x="4902"/>
        <item x="1413"/>
        <item x="3575"/>
        <item x="5152"/>
        <item x="6361"/>
        <item x="2487"/>
        <item x="3894"/>
        <item x="808"/>
        <item x="2769"/>
        <item x="4148"/>
        <item x="1910"/>
        <item x="3981"/>
        <item x="4023"/>
        <item x="6450"/>
        <item x="4838"/>
        <item x="1692"/>
        <item x="3000"/>
        <item x="2981"/>
        <item x="4820"/>
        <item x="1136"/>
        <item x="3331"/>
        <item x="1137"/>
        <item x="4264"/>
        <item x="4814"/>
        <item x="1560"/>
        <item x="3430"/>
        <item x="3428"/>
        <item x="4374"/>
        <item x="1143"/>
        <item x="5708"/>
        <item x="1087"/>
        <item x="1618"/>
        <item x="1528"/>
        <item x="718"/>
        <item x="3914"/>
        <item x="4051"/>
        <item x="2489"/>
        <item x="1090"/>
        <item x="1945"/>
        <item x="5723"/>
        <item x="921"/>
        <item x="3881"/>
        <item x="5132"/>
        <item x="3371"/>
        <item x="1624"/>
        <item x="5717"/>
        <item x="1120"/>
        <item x="5626"/>
        <item x="4664"/>
        <item x="5994"/>
        <item x="1189"/>
        <item x="3449"/>
        <item x="3297"/>
        <item x="689"/>
        <item x="4430"/>
        <item x="6150"/>
        <item x="6543"/>
        <item x="5537"/>
        <item x="1713"/>
        <item x="112"/>
        <item x="3310"/>
        <item x="4447"/>
        <item x="4629"/>
        <item x="2308"/>
        <item x="2058"/>
        <item x="5783"/>
        <item x="2596"/>
        <item x="6334"/>
        <item x="6506"/>
        <item x="1246"/>
        <item x="5946"/>
        <item x="764"/>
        <item x="1159"/>
        <item x="3163"/>
        <item x="3005"/>
        <item x="2517"/>
        <item x="1641"/>
        <item x="1089"/>
        <item x="6195"/>
        <item x="1722"/>
        <item x="5938"/>
        <item x="519"/>
        <item x="4736"/>
        <item x="2093"/>
        <item x="2896"/>
        <item x="2742"/>
        <item x="213"/>
        <item x="1580"/>
        <item x="5960"/>
        <item x="913"/>
        <item x="6230"/>
        <item x="1846"/>
        <item x="399"/>
        <item x="5936"/>
        <item x="2212"/>
        <item x="5316"/>
        <item x="739"/>
        <item x="2283"/>
        <item x="5744"/>
        <item x="540"/>
        <item x="5233"/>
        <item x="1999"/>
        <item x="4955"/>
        <item x="6058"/>
        <item x="6454"/>
        <item x="3405"/>
        <item x="3520"/>
        <item x="6047"/>
        <item x="6691"/>
        <item x="3629"/>
        <item x="1010"/>
        <item x="1965"/>
        <item x="5347"/>
        <item x="5853"/>
        <item x="3466"/>
        <item x="4572"/>
        <item x="4433"/>
        <item x="2888"/>
        <item x="6694"/>
        <item x="5656"/>
        <item x="2801"/>
        <item x="6159"/>
        <item x="3265"/>
        <item x="1960"/>
        <item x="3099"/>
        <item x="2587"/>
        <item x="4735"/>
        <item x="5218"/>
        <item x="2411"/>
        <item x="1600"/>
        <item x="1230"/>
        <item x="1614"/>
        <item x="1445"/>
        <item x="5973"/>
        <item x="5072"/>
        <item x="6699"/>
        <item x="223"/>
        <item x="682"/>
        <item x="3373"/>
        <item x="616"/>
        <item x="436"/>
        <item x="2219"/>
        <item x="2310"/>
        <item x="4513"/>
        <item x="3357"/>
        <item x="1834"/>
        <item x="2382"/>
        <item x="3151"/>
        <item x="6043"/>
        <item x="2291"/>
        <item x="865"/>
        <item x="821"/>
        <item x="4311"/>
        <item x="2928"/>
        <item x="5340"/>
        <item x="114"/>
        <item x="2336"/>
        <item x="1837"/>
        <item x="1144"/>
        <item x="4950"/>
        <item x="4428"/>
        <item x="2135"/>
        <item x="4660"/>
        <item x="1225"/>
        <item x="1162"/>
        <item x="1739"/>
        <item x="799"/>
        <item x="347"/>
        <item x="3422"/>
        <item x="756"/>
        <item x="1674"/>
        <item x="5669"/>
        <item x="6603"/>
        <item x="1917"/>
        <item x="3831"/>
        <item x="5654"/>
        <item x="1122"/>
        <item x="1621"/>
        <item x="287"/>
        <item x="736"/>
        <item x="5198"/>
        <item x="5078"/>
        <item x="1556"/>
        <item x="6357"/>
        <item x="4826"/>
        <item x="4776"/>
        <item x="412"/>
        <item x="4896"/>
        <item x="3159"/>
        <item x="434"/>
        <item x="2340"/>
        <item x="2777"/>
        <item x="5274"/>
        <item x="1300"/>
        <item x="2715"/>
        <item x="4904"/>
        <item x="4204"/>
        <item x="2306"/>
        <item x="6402"/>
        <item x="4222"/>
        <item x="4247"/>
        <item x="5491"/>
        <item x="3091"/>
        <item x="4887"/>
        <item x="4241"/>
        <item x="2953"/>
        <item x="6086"/>
        <item x="2491"/>
        <item x="3307"/>
        <item x="2597"/>
        <item x="5800"/>
        <item x="1840"/>
        <item x="3834"/>
        <item x="1574"/>
        <item x="2420"/>
        <item x="2898"/>
        <item x="660"/>
        <item x="2880"/>
        <item x="2796"/>
        <item x="2526"/>
        <item x="5180"/>
        <item x="6676"/>
        <item x="788"/>
        <item x="1578"/>
        <item x="6106"/>
        <item x="5366"/>
        <item x="2254"/>
        <item x="3679"/>
        <item x="3494"/>
        <item x="3689"/>
        <item x="3853"/>
        <item x="6053"/>
        <item x="2449"/>
        <item x="5751"/>
        <item x="6677"/>
        <item x="1016"/>
        <item x="3314"/>
        <item x="5964"/>
        <item x="5133"/>
        <item x="5517"/>
        <item x="4117"/>
        <item x="3441"/>
        <item x="3378"/>
        <item x="4316"/>
        <item x="6235"/>
        <item x="3944"/>
        <item x="3737"/>
        <item x="1954"/>
        <item x="804"/>
        <item x="4435"/>
        <item x="2840"/>
        <item x="6683"/>
        <item x="2983"/>
        <item x="4141"/>
        <item x="2733"/>
        <item x="2768"/>
        <item x="2845"/>
        <item x="6268"/>
        <item x="4088"/>
        <item x="6609"/>
        <item x="5014"/>
        <item x="732"/>
        <item x="5704"/>
        <item x="432"/>
        <item x="1669"/>
        <item x="2817"/>
        <item x="2341"/>
        <item x="6239"/>
        <item x="2416"/>
        <item x="144"/>
        <item x="5325"/>
        <item x="1376"/>
        <item x="80"/>
        <item x="5437"/>
        <item x="4217"/>
        <item x="5001"/>
        <item x="3015"/>
        <item x="664"/>
        <item x="627"/>
        <item x="2110"/>
        <item x="2096"/>
        <item x="2280"/>
        <item x="2830"/>
        <item x="3224"/>
        <item x="4196"/>
        <item x="4573"/>
        <item x="546"/>
        <item x="1252"/>
        <item x="301"/>
        <item x="5917"/>
        <item x="3695"/>
        <item x="2868"/>
        <item x="2673"/>
        <item x="930"/>
        <item x="1220"/>
        <item x="3680"/>
        <item x="6690"/>
        <item x="5275"/>
        <item x="1612"/>
        <item x="2919"/>
        <item x="22"/>
        <item x="4623"/>
        <item x="3587"/>
        <item x="564"/>
        <item x="3878"/>
        <item x="6664"/>
        <item x="502"/>
        <item x="5355"/>
        <item x="4687"/>
        <item x="1800"/>
        <item x="1966"/>
        <item x="4579"/>
        <item x="450"/>
        <item x="4221"/>
        <item x="4201"/>
        <item x="6189"/>
        <item x="3010"/>
        <item x="685"/>
        <item x="3507"/>
        <item x="1523"/>
        <item x="790"/>
        <item x="2262"/>
        <item x="3102"/>
        <item x="3007"/>
        <item x="1947"/>
        <item x="4684"/>
        <item x="5272"/>
        <item x="3304"/>
        <item x="3209"/>
        <item x="1876"/>
        <item x="1309"/>
        <item x="6018"/>
        <item x="6005"/>
        <item x="279"/>
        <item x="4301"/>
        <item x="3880"/>
        <item x="4532"/>
        <item x="4426"/>
        <item x="3412"/>
        <item x="6156"/>
        <item x="24"/>
        <item x="5961"/>
        <item x="2418"/>
        <item x="3947"/>
        <item x="2347"/>
        <item x="1777"/>
        <item x="3445"/>
        <item x="5570"/>
        <item x="3069"/>
        <item x="3523"/>
        <item x="4957"/>
        <item x="2778"/>
        <item x="1343"/>
        <item x="2403"/>
        <item x="1511"/>
        <item x="1658"/>
        <item x="6099"/>
        <item x="3825"/>
        <item x="2779"/>
        <item x="2395"/>
        <item x="133"/>
        <item x="6092"/>
        <item x="4436"/>
        <item x="6434"/>
        <item x="4905"/>
        <item x="2735"/>
        <item x="3021"/>
        <item x="2477"/>
        <item x="6453"/>
        <item x="2290"/>
        <item x="6613"/>
        <item x="3471"/>
        <item x="1875"/>
        <item x="4562"/>
        <item x="4234"/>
        <item x="1181"/>
        <item x="1125"/>
        <item x="5290"/>
        <item x="716"/>
        <item x="3403"/>
        <item x="1769"/>
        <item x="1235"/>
        <item x="1853"/>
        <item x="5598"/>
        <item x="5155"/>
        <item x="6172"/>
        <item x="1174"/>
        <item x="2053"/>
        <item x="3305"/>
        <item x="1206"/>
        <item x="4041"/>
        <item x="5049"/>
        <item x="4350"/>
        <item x="1396"/>
        <item x="1784"/>
        <item x="5255"/>
        <item x="1728"/>
        <item x="3416"/>
        <item x="3531"/>
        <item x="3926"/>
        <item x="649"/>
        <item x="861"/>
        <item x="3682"/>
        <item x="316"/>
        <item x="5358"/>
        <item x="1795"/>
        <item x="1439"/>
        <item x="5498"/>
        <item x="2299"/>
        <item x="2208"/>
        <item x="5299"/>
        <item x="6485"/>
        <item x="667"/>
        <item x="3154"/>
        <item x="6144"/>
        <item x="1923"/>
        <item x="419"/>
        <item x="2471"/>
        <item x="2869"/>
        <item x="6615"/>
        <item x="6148"/>
        <item x="175"/>
        <item x="2267"/>
        <item x="1919"/>
        <item x="1359"/>
        <item x="5867"/>
        <item x="57"/>
        <item x="1745"/>
        <item x="3867"/>
        <item x="3411"/>
        <item x="1161"/>
        <item x="2030"/>
        <item x="5893"/>
        <item x="2296"/>
        <item x="5015"/>
        <item x="1998"/>
        <item x="1842"/>
        <item x="3560"/>
        <item x="6173"/>
        <item x="6065"/>
        <item x="5216"/>
        <item x="785"/>
        <item x="2270"/>
        <item x="5444"/>
        <item x="634"/>
        <item x="2878"/>
        <item x="4561"/>
        <item x="351"/>
        <item x="2338"/>
        <item x="3983"/>
        <item x="3619"/>
        <item x="6495"/>
        <item x="3398"/>
        <item x="4320"/>
        <item x="2780"/>
        <item x="5294"/>
        <item x="2426"/>
        <item x="1532"/>
        <item x="3144"/>
        <item x="3513"/>
        <item x="1104"/>
        <item x="853"/>
        <item x="2423"/>
        <item x="6498"/>
        <item x="5795"/>
        <item x="2519"/>
        <item x="4549"/>
        <item x="5928"/>
        <item x="4442"/>
        <item x="4851"/>
        <item x="1548"/>
        <item x="4574"/>
        <item x="1186"/>
        <item x="2000"/>
        <item x="5630"/>
        <item x="3552"/>
        <item x="4982"/>
        <item x="2481"/>
        <item x="1711"/>
        <item x="1123"/>
        <item x="5147"/>
        <item x="3518"/>
        <item x="3013"/>
        <item x="3199"/>
        <item x="1304"/>
        <item x="2518"/>
        <item x="386"/>
        <item x="3353"/>
        <item x="6595"/>
        <item x="1993"/>
        <item x="3837"/>
        <item x="1764"/>
        <item x="3696"/>
        <item x="4375"/>
        <item x="268"/>
        <item x="669"/>
        <item x="5295"/>
        <item x="5797"/>
        <item x="3904"/>
        <item x="4297"/>
        <item x="1610"/>
        <item x="2070"/>
        <item x="387"/>
        <item x="1446"/>
        <item x="2089"/>
        <item x="1008"/>
        <item x="5883"/>
        <item x="380"/>
        <item x="4342"/>
        <item x="77"/>
        <item x="487"/>
        <item x="5951"/>
        <item x="4427"/>
        <item x="5699"/>
        <item x="4440"/>
        <item x="2524"/>
        <item x="6237"/>
        <item x="2377"/>
        <item x="4618"/>
        <item x="3126"/>
        <item x="1751"/>
        <item x="2322"/>
        <item x="3413"/>
        <item x="4295"/>
        <item x="1792"/>
        <item x="4626"/>
        <item x="5288"/>
        <item x="6255"/>
        <item x="3889"/>
        <item x="6258"/>
        <item x="1301"/>
        <item x="3810"/>
        <item x="6461"/>
        <item x="6612"/>
        <item x="5937"/>
        <item x="424"/>
        <item x="727"/>
        <item x="5418"/>
        <item x="2364"/>
        <item x="4363"/>
        <item x="2804"/>
        <item x="5373"/>
        <item x="2560"/>
        <item x="3514"/>
        <item x="5322"/>
        <item x="5098"/>
        <item x="3516"/>
        <item x="1596"/>
        <item x="1392"/>
        <item x="4631"/>
        <item x="6346"/>
        <item x="2396"/>
        <item x="4903"/>
        <item x="1387"/>
        <item x="6056"/>
        <item x="834"/>
        <item x="3289"/>
        <item x="3515"/>
        <item x="2451"/>
        <item x="3614"/>
        <item x="920"/>
        <item x="3360"/>
        <item x="2152"/>
        <item x="2748"/>
        <item x="209"/>
        <item x="129"/>
        <item x="2734"/>
        <item x="1750"/>
        <item x="1937"/>
        <item x="1609"/>
        <item x="2010"/>
        <item x="5778"/>
        <item x="2284"/>
        <item x="6512"/>
        <item x="4901"/>
        <item x="349"/>
        <item x="50"/>
        <item x="2469"/>
        <item x="6290"/>
        <item x="1190"/>
        <item x="4754"/>
        <item x="5852"/>
        <item x="5140"/>
        <item x="5525"/>
        <item x="183"/>
        <item x="2858"/>
        <item x="1307"/>
        <item x="2091"/>
        <item x="752"/>
        <item x="331"/>
        <item x="792"/>
        <item x="3492"/>
        <item x="6280"/>
        <item x="4137"/>
        <item x="4449"/>
        <item x="4189"/>
        <item x="4488"/>
        <item x="2333"/>
        <item x="3479"/>
        <item x="6527"/>
        <item x="3072"/>
        <item x="6243"/>
        <item x="3407"/>
        <item x="89"/>
        <item x="1239"/>
        <item x="3002"/>
        <item x="5693"/>
        <item x="6276"/>
        <item x="5681"/>
        <item x="2894"/>
        <item x="3095"/>
        <item x="1831"/>
        <item x="5209"/>
        <item x="5271"/>
        <item x="5099"/>
        <item x="725"/>
        <item x="747"/>
        <item x="3298"/>
        <item x="4818"/>
        <item x="1852"/>
        <item x="5851"/>
        <item x="3928"/>
        <item x="733"/>
        <item x="6263"/>
        <item x="653"/>
        <item x="3210"/>
        <item x="1975"/>
        <item x="4763"/>
        <item x="4809"/>
        <item x="4625"/>
        <item x="2670"/>
        <item x="3771"/>
        <item x="4630"/>
        <item x="437"/>
        <item x="5115"/>
        <item x="4959"/>
        <item x="5184"/>
        <item x="6601"/>
        <item x="1747"/>
        <item x="353"/>
        <item x="654"/>
        <item x="6659"/>
        <item x="3833"/>
        <item x="4541"/>
        <item x="3011"/>
        <item x="6044"/>
        <item x="4077"/>
        <item x="1224"/>
        <item x="4657"/>
        <item x="5267"/>
        <item x="3332"/>
        <item x="2853"/>
        <item x="550"/>
        <item x="4555"/>
        <item x="916"/>
        <item x="6182"/>
        <item x="2603"/>
        <item x="40"/>
        <item x="1149"/>
        <item x="188"/>
        <item x="6504"/>
        <item x="796"/>
        <item x="3468"/>
        <item x="5241"/>
        <item x="3474"/>
        <item x="5359"/>
        <item x="2001"/>
        <item x="867"/>
        <item x="2691"/>
        <item x="484"/>
        <item x="2314"/>
        <item x="5490"/>
        <item x="1298"/>
        <item x="839"/>
        <item x="6600"/>
        <item x="2623"/>
        <item x="2992"/>
        <item x="1664"/>
        <item x="870"/>
        <item x="619"/>
        <item x="426"/>
        <item x="3272"/>
        <item x="3841"/>
        <item x="6316"/>
        <item x="414"/>
        <item x="2595"/>
        <item x="420"/>
        <item x="4371"/>
        <item x="4346"/>
        <item x="1822"/>
        <item x="5259"/>
        <item x="5927"/>
        <item x="305"/>
        <item x="79"/>
        <item x="1691"/>
        <item x="444"/>
        <item x="5067"/>
        <item x="5310"/>
        <item x="551"/>
        <item x="4358"/>
        <item x="212"/>
        <item x="597"/>
        <item x="5081"/>
        <item x="6222"/>
        <item x="3502"/>
        <item x="5526"/>
        <item x="4745"/>
        <item x="2475"/>
        <item x="1166"/>
        <item x="4199"/>
        <item x="1118"/>
        <item x="5484"/>
        <item x="6436"/>
        <item x="1453"/>
        <item x="3312"/>
        <item x="1282"/>
        <item x="379"/>
        <item x="378"/>
        <item x="2846"/>
        <item x="1165"/>
        <item x="1005"/>
        <item x="2412"/>
        <item x="4844"/>
        <item x="1168"/>
        <item x="1209"/>
        <item x="5169"/>
        <item x="4611"/>
        <item x="2523"/>
        <item x="1003"/>
        <item x="4865"/>
        <item x="5354"/>
        <item x="2006"/>
        <item x="6015"/>
        <item x="304"/>
        <item x="565"/>
        <item x="4769"/>
        <item x="6533"/>
        <item x="4509"/>
        <item x="1569"/>
        <item x="150"/>
        <item x="3756"/>
        <item x="2716"/>
        <item x="2103"/>
        <item x="2407"/>
        <item x="6348"/>
        <item x="5705"/>
        <item x="5277"/>
        <item x="1308"/>
        <item x="2857"/>
        <item x="3196"/>
        <item x="1226"/>
        <item x="2421"/>
        <item x="1218"/>
        <item x="3409"/>
        <item x="2861"/>
        <item x="5978"/>
        <item x="1444"/>
        <item x="2429"/>
        <item x="5714"/>
        <item x="5170"/>
        <item x="6088"/>
        <item x="1353"/>
        <item x="3916"/>
        <item x="829"/>
        <item x="211"/>
        <item x="2002"/>
        <item x="2799"/>
        <item x="6359"/>
        <item x="5499"/>
        <item x="1880"/>
        <item x="5453"/>
        <item x="5379"/>
        <item x="3242"/>
        <item x="1826"/>
        <item x="3245"/>
        <item x="2387"/>
        <item x="4739"/>
        <item x="5436"/>
        <item x="4226"/>
        <item x="6525"/>
        <item x="5370"/>
        <item x="2210"/>
        <item x="5926"/>
        <item x="6084"/>
        <item x="4527"/>
        <item x="128"/>
        <item x="693"/>
        <item x="1677"/>
        <item x="4603"/>
        <item x="2991"/>
        <item x="4352"/>
        <item x="2540"/>
        <item x="2836"/>
        <item x="1938"/>
        <item x="3189"/>
        <item x="1447"/>
        <item x="2843"/>
        <item x="5610"/>
        <item x="2473"/>
        <item x="4262"/>
        <item x="5921"/>
        <item x="6456"/>
        <item x="3968"/>
        <item x="2018"/>
        <item x="1987"/>
        <item x="1749"/>
        <item x="1861"/>
        <item x="3185"/>
        <item x="6253"/>
        <item x="6598"/>
        <item x="4825"/>
        <item x="2985"/>
        <item x="6521"/>
        <item x="6134"/>
        <item x="2295"/>
        <item x="612"/>
        <item x="714"/>
        <item x="782"/>
        <item x="869"/>
        <item x="3739"/>
        <item x="5127"/>
        <item x="2024"/>
        <item x="850"/>
        <item x="3857"/>
        <item x="352"/>
        <item x="6151"/>
        <item x="5397"/>
        <item x="6505"/>
        <item x="5923"/>
        <item x="604"/>
        <item x="4364"/>
        <item x="401"/>
        <item x="3533"/>
        <item x="6448"/>
        <item x="763"/>
        <item x="554"/>
        <item x="5584"/>
        <item x="1236"/>
        <item x="1710"/>
        <item x="1941"/>
        <item x="1311"/>
        <item x="6517"/>
        <item x="2867"/>
        <item x="738"/>
        <item x="919"/>
        <item x="786"/>
        <item x="5377"/>
        <item x="1552"/>
        <item x="5378"/>
        <item x="2879"/>
        <item x="4560"/>
        <item x="3399"/>
        <item x="4622"/>
        <item x="2344"/>
        <item x="2334"/>
        <item x="566"/>
        <item x="131"/>
        <item x="6231"/>
        <item x="5884"/>
        <item x="3041"/>
        <item x="4332"/>
        <item x="278"/>
        <item x="2989"/>
        <item x="382"/>
        <item x="2380"/>
        <item x="3840"/>
        <item x="5264"/>
        <item x="4880"/>
        <item x="4198"/>
        <item x="617"/>
        <item x="2815"/>
        <item x="723"/>
        <item x="2375"/>
        <item x="3012"/>
        <item x="4319"/>
        <item x="2856"/>
        <item x="2371"/>
        <item x="4834"/>
        <item x="3280"/>
        <item x="1397"/>
        <item x="528"/>
        <item x="6250"/>
        <item x="677"/>
        <item x="3738"/>
        <item x="3299"/>
        <item x="6490"/>
        <item x="4848"/>
        <item x="5109"/>
        <item x="3489"/>
        <item x="3654"/>
        <item x="3376"/>
        <item x="2325"/>
        <item x="3400"/>
        <item x="2709"/>
        <item x="4495"/>
        <item x="3836"/>
        <item x="4347"/>
        <item x="5950"/>
        <item x="4590"/>
        <item x="5866"/>
        <item x="6351"/>
        <item x="6186"/>
        <item x="547"/>
        <item x="4487"/>
        <item x="1371"/>
        <item x="4327"/>
        <item x="3591"/>
        <item x="5157"/>
        <item x="1296"/>
        <item x="132"/>
        <item x="5108"/>
        <item x="371"/>
        <item x="2033"/>
        <item x="4290"/>
        <item x="5536"/>
        <item x="4605"/>
        <item x="3475"/>
        <item x="5291"/>
        <item x="5013"/>
        <item x="794"/>
        <item x="1370"/>
        <item x="5353"/>
        <item x="4418"/>
        <item x="2092"/>
        <item x="1066"/>
        <item x="3842"/>
        <item x="5342"/>
        <item x="2987"/>
        <item x="684"/>
        <item x="5554"/>
        <item x="6594"/>
        <item x="3321"/>
        <item x="4833"/>
        <item x="1708"/>
        <item x="3383"/>
        <item x="447"/>
        <item x="2732"/>
        <item x="6617"/>
        <item x="5862"/>
        <item x="3941"/>
        <item x="1989"/>
        <item x="6519"/>
        <item x="6480"/>
        <item x="5426"/>
        <item x="6616"/>
        <item x="3688"/>
        <item x="68"/>
        <item x="1995"/>
        <item x="552"/>
        <item x="4852"/>
        <item x="4200"/>
        <item x="607"/>
        <item x="6574"/>
        <item x="2326"/>
        <item x="2285"/>
        <item x="6693"/>
        <item x="5177"/>
        <item x="4980"/>
        <item x="2614"/>
        <item x="688"/>
        <item x="1994"/>
        <item x="5802"/>
        <item x="5863"/>
        <item x="5352"/>
        <item x="857"/>
        <item x="5004"/>
        <item x="6526"/>
        <item x="849"/>
        <item x="3808"/>
        <item x="1216"/>
        <item x="534"/>
        <item x="1697"/>
        <item x="863"/>
        <item x="6023"/>
        <item x="1355"/>
        <item x="1807"/>
        <item x="4827"/>
        <item x="4836"/>
        <item x="1310"/>
        <item x="1557"/>
        <item x="3816"/>
        <item x="823"/>
        <item x="6482"/>
        <item x="1211"/>
        <item x="3382"/>
        <item x="4597"/>
        <item x="4235"/>
        <item x="417"/>
        <item x="3767"/>
        <item x="3274"/>
        <item x="5107"/>
        <item x="3384"/>
        <item x="4357"/>
        <item x="806"/>
        <item x="5963"/>
        <item x="3262"/>
        <item x="2802"/>
        <item x="1408"/>
        <item x="4416"/>
        <item x="2305"/>
        <item x="5175"/>
        <item x="1219"/>
        <item x="5450"/>
        <item x="6089"/>
        <item x="1169"/>
        <item x="2083"/>
        <item x="5141"/>
        <item x="5861"/>
        <item x="560"/>
        <item x="5333"/>
        <item x="717"/>
        <item x="1973"/>
        <item x="744"/>
        <item x="130"/>
        <item x="3618"/>
        <item x="4422"/>
        <item x="4205"/>
        <item x="5812"/>
        <item x="3483"/>
        <item x="4908"/>
        <item x="741"/>
        <item x="4188"/>
        <item x="5363"/>
        <item x="6200"/>
        <item x="59"/>
        <item x="4843"/>
        <item x="6530"/>
        <item x="1839"/>
        <item x="1969"/>
        <item x="6523"/>
        <item x="862"/>
        <item x="1829"/>
        <item x="1971"/>
        <item x="2155"/>
        <item x="593"/>
        <item x="852"/>
        <item x="876"/>
        <item x="4335"/>
        <item x="4895"/>
        <item x="4194"/>
        <item x="1990"/>
        <item x="872"/>
        <item x="1442"/>
        <item x="615"/>
        <item x="3903"/>
        <item x="4343"/>
        <item x="4794"/>
        <item x="4858"/>
        <item x="5126"/>
        <item x="1086"/>
        <item x="3845"/>
        <item x="701"/>
        <item x="5955"/>
        <item x="6264"/>
        <item x="5261"/>
        <item x="1295"/>
        <item x="1498"/>
        <item x="6356"/>
        <item x="4115"/>
        <item x="6196"/>
        <item x="6618"/>
        <item x="1215"/>
        <item x="5557"/>
        <item x="2842"/>
        <item x="6329"/>
        <item x="4529"/>
        <item x="6532"/>
        <item x="1785"/>
        <item x="2926"/>
        <item x="2343"/>
        <item x="1344"/>
        <item x="6458"/>
        <item x="3558"/>
        <item x="4206"/>
        <item x="1228"/>
        <item x="557"/>
        <item x="4146"/>
        <item x="2243"/>
        <item x="855"/>
        <item x="3414"/>
        <item x="5367"/>
        <item x="5205"/>
        <item x="2331"/>
        <item x="1844"/>
        <item x="1884"/>
        <item x="6282"/>
        <item x="2885"/>
        <item x="5449"/>
        <item x="6270"/>
        <item x="6481"/>
        <item x="4333"/>
        <item x="3406"/>
        <item x="3961"/>
        <item x="4883"/>
        <item x="6455"/>
        <item x="4298"/>
        <item x="4640"/>
        <item x="520"/>
        <item x="4648"/>
        <item x="1213"/>
        <item x="2352"/>
        <item x="859"/>
        <item x="5156"/>
        <item x="769"/>
        <item x="4661"/>
        <item x="5315"/>
        <item x="221"/>
        <item x="5273"/>
        <item x="4470"/>
        <item x="3685"/>
        <item x="6269"/>
        <item x="451"/>
        <item x="3865"/>
        <item x="4891"/>
        <item x="875"/>
        <item x="421"/>
        <item x="6100"/>
        <item x="1012"/>
        <item x="5848"/>
        <item x="844"/>
        <item x="6266"/>
        <item x="1476"/>
        <item x="848"/>
        <item x="3415"/>
        <item x="4608"/>
        <item x="439"/>
        <item x="2417"/>
        <item x="5494"/>
        <item x="3009"/>
        <item x="2925"/>
        <item x="1006"/>
        <item x="6082"/>
        <item x="5012"/>
        <item x="430"/>
        <item x="6013"/>
        <item x="2887"/>
        <item x="3759"/>
        <item x="703"/>
        <item x="1675"/>
        <item x="545"/>
        <item x="1004"/>
        <item x="6354"/>
        <item x="2902"/>
        <item x="1374"/>
        <item x="5357"/>
        <item x="4886"/>
        <item x="1237"/>
        <item x="5660"/>
        <item x="3658"/>
        <item x="2810"/>
        <item x="5285"/>
        <item x="1420"/>
        <item x="3394"/>
        <item x="4523"/>
        <item x="4331"/>
        <item x="4540"/>
        <item x="4845"/>
        <item x="6518"/>
        <item x="871"/>
        <item x="2774"/>
        <item x="3559"/>
        <item x="1297"/>
        <item x="4854"/>
        <item x="4511"/>
        <item x="1358"/>
        <item x="3391"/>
        <item x="6349"/>
        <item x="6459"/>
        <item x="5858"/>
        <item x="1121"/>
        <item x="3188"/>
        <item x="548"/>
        <item x="2891"/>
        <item x="3595"/>
        <item x="3078"/>
        <item x="6423"/>
        <item x="622"/>
        <item x="4265"/>
        <item x="6619"/>
        <item x="5055"/>
        <item x="6663"/>
        <item x="1581"/>
        <item x="1573"/>
        <item x="4476"/>
        <item x="4524"/>
        <item x="4510"/>
        <item x="4197"/>
        <item x="2332"/>
        <item x="529"/>
        <item x="692"/>
        <item x="686"/>
        <item x="2988"/>
        <item x="3396"/>
        <item x="61"/>
        <item x="2453"/>
        <item x="5336"/>
        <item x="1845"/>
        <item x="4420"/>
        <item x="4569"/>
        <item x="6187"/>
        <item x="3359"/>
        <item x="6355"/>
        <item x="6234"/>
        <item x="1781"/>
        <item x="1204"/>
        <item x="6009"/>
        <item x="1305"/>
        <item x="4172"/>
        <item x="1601"/>
        <item x="837"/>
        <item x="614"/>
        <item x="6524"/>
        <item x="1164"/>
        <item x="4494"/>
        <item x="4246"/>
        <item x="1672"/>
        <item x="5334"/>
        <item x="637"/>
        <item x="2542"/>
        <item x="2025"/>
        <item x="1214"/>
        <item x="846"/>
        <item x="754"/>
        <item x="760"/>
        <item x="2828"/>
        <item x="442"/>
        <item x="3506"/>
        <item x="1996"/>
        <item x="553"/>
        <item x="4050"/>
        <item x="185"/>
        <item x="6199"/>
        <item x="965"/>
        <item x="3370"/>
        <item x="638"/>
        <item x="1841"/>
        <item x="1291"/>
        <item x="740"/>
        <item x="1378"/>
        <item x="392"/>
        <item x="1684"/>
        <item x="3345"/>
        <item x="1622"/>
        <item x="354"/>
        <item x="4238"/>
        <item x="2726"/>
        <item x="6508"/>
        <item x="1288"/>
        <item x="4310"/>
        <item x="4582"/>
        <item x="2245"/>
        <item x="2674"/>
        <item x="841"/>
        <item x="4504"/>
        <item x="5018"/>
        <item x="396"/>
        <item x="3858"/>
        <item x="416"/>
        <item x="1163"/>
        <item x="580"/>
        <item x="533"/>
        <item x="6542"/>
        <item x="1175"/>
        <item x="4793"/>
        <item x="3390"/>
        <item x="3346"/>
        <item x="3551"/>
        <item x="2741"/>
        <item x="1286"/>
        <item x="2809"/>
        <item x="1177"/>
        <item x="6457"/>
        <item x="4296"/>
        <item x="4628"/>
        <item x="402"/>
        <item x="587"/>
        <item x="1955"/>
        <item x="5002"/>
        <item x="702"/>
        <item x="5286"/>
        <item x="1208"/>
        <item x="605"/>
        <item x="4525"/>
        <item x="482"/>
        <item x="964"/>
        <item x="526"/>
        <item x="559"/>
        <item x="1689"/>
        <item x="6311"/>
        <item x="4873"/>
        <item x="224"/>
        <item x="4505"/>
        <item x="6083"/>
        <item x="4020"/>
        <item x="373"/>
        <item x="3101"/>
        <item x="698"/>
        <item x="6087"/>
        <item x="765"/>
        <item x="4231"/>
        <item x="4576"/>
        <item x="4224"/>
        <item x="5009"/>
        <item x="5348"/>
        <item x="4850"/>
        <item x="585"/>
        <item x="177"/>
        <item x="851"/>
        <item x="6096"/>
        <item x="4195"/>
        <item x="4609"/>
        <item x="2281"/>
        <item x="2313"/>
        <item x="5372"/>
        <item x="2318"/>
        <item x="2016"/>
        <item x="1382"/>
        <item x="5865"/>
        <item x="4203"/>
        <item x="4659"/>
        <item x="2263"/>
        <item x="448"/>
        <item x="4474"/>
        <item x="6095"/>
        <item x="4245"/>
        <item x="1390"/>
        <item x="761"/>
        <item x="5010"/>
        <item x="385"/>
        <item x="4795"/>
        <item x="1991"/>
        <item x="2522"/>
        <item x="2051"/>
        <item x="2319"/>
        <item x="556"/>
        <item x="2832"/>
        <item x="646"/>
        <item x="4516"/>
        <item x="370"/>
        <item x="4178"/>
        <item x="5801"/>
        <item x="4218"/>
        <item x="5793"/>
        <item x="1375"/>
        <item x="4604"/>
        <item x="1682"/>
        <item x="1862"/>
        <item x="4299"/>
        <item x="44"/>
        <item x="1191"/>
        <item x="377"/>
        <item x="4506"/>
        <item x="697"/>
        <item x="4823"/>
        <item x="881"/>
        <item x="5675"/>
        <item x="2026"/>
        <item x="422"/>
        <item x="5337"/>
        <item x="1011"/>
        <item x="4772"/>
        <item x="549"/>
        <item x="1860"/>
        <item x="4743"/>
        <item x="3496"/>
        <item x="1824"/>
        <item x="340"/>
        <item x="6308"/>
        <item x="6435"/>
        <item x="1724"/>
        <item x="2833"/>
        <item x="4502"/>
        <item x="4607"/>
        <item x="5428"/>
        <item x="1173"/>
        <item x="532"/>
        <item x="4542"/>
        <item x="847"/>
        <item x="1013"/>
        <item x="6503"/>
        <item x="5877"/>
        <item x="5266"/>
        <item x="4193"/>
        <item x="1827"/>
        <item x="2831"/>
        <item x="5613"/>
        <item x="4186"/>
        <item x="1303"/>
        <item x="4233"/>
        <item x="413"/>
        <item x="907"/>
        <item x="6465"/>
        <item x="2826"/>
        <item x="1676"/>
        <item x="6501"/>
        <item x="5859"/>
        <item x="1774"/>
        <item x="6299"/>
        <item x="4468"/>
        <item x="6343"/>
        <item x="4472"/>
        <item x="2317"/>
        <item x="2834"/>
        <item x="4872"/>
        <item x="678"/>
        <item x="963"/>
        <item x="1687"/>
        <item x="4958"/>
        <item x="4187"/>
        <item x="6350"/>
        <item x="1448"/>
        <item x="1232"/>
        <item x="647"/>
        <item x="561"/>
        <item x="1287"/>
        <item x="2422"/>
        <item x="625"/>
        <item x="5005"/>
        <item x="5335"/>
        <item x="1285"/>
        <item x="1380"/>
        <item x="2402"/>
        <item x="38"/>
        <item x="4512"/>
        <item x="1655"/>
        <item x="2490"/>
        <item x="2615"/>
        <item x="1373"/>
        <item x="1746"/>
        <item x="2738"/>
        <item x="404"/>
        <item x="4656"/>
        <item x="6301"/>
        <item x="995"/>
        <item x="2811"/>
        <item x="1248"/>
        <item x="411"/>
        <item x="3208"/>
        <item x="5674"/>
        <item x="4518"/>
        <item x="5860"/>
        <item x="2278"/>
        <item x="4232"/>
        <item x="1944"/>
        <item x="2345"/>
        <item x="5199"/>
        <item x="2906"/>
        <item x="2282"/>
        <item x="1157"/>
        <item x="5287"/>
        <item x="1284"/>
        <item x="4496"/>
        <item x="5931"/>
        <item x="4336"/>
        <item x="6136"/>
        <item x="2349"/>
        <item x="1597"/>
        <item x="390"/>
        <item x="6581"/>
        <item x="4328"/>
        <item x="5346"/>
        <item x="1182"/>
        <item x="1179"/>
        <item x="880"/>
        <item x="783"/>
        <item x="836"/>
        <item x="3348"/>
        <item x="4180"/>
        <item x="845"/>
        <item x="6254"/>
        <item x="2350"/>
        <item x="2800"/>
        <item x="5106"/>
        <item x="611"/>
        <item x="2328"/>
        <item x="1293"/>
        <item x="6294"/>
        <item x="784"/>
        <item x="5427"/>
        <item x="2276"/>
        <item x="4251"/>
        <item x="5446"/>
        <item x="5952"/>
        <item x="1171"/>
        <item x="1233"/>
        <item x="4457"/>
        <item x="2335"/>
        <item x="4595"/>
        <item x="3206"/>
        <item x="3361"/>
        <item x="5090"/>
        <item x="6081"/>
        <item x="5008"/>
        <item x="544"/>
        <item x="3470"/>
        <item x="1280"/>
        <item x="1978"/>
        <item x="1357"/>
        <item x="6353"/>
        <item x="1337"/>
        <item x="3755"/>
        <item x="1238"/>
        <item x="5968"/>
        <item x="4598"/>
        <item x="5293"/>
        <item x="6460"/>
        <item x="1290"/>
        <item x="2348"/>
        <item x="1356"/>
        <item x="6008"/>
        <item x="2993"/>
        <item x="6098"/>
        <item x="415"/>
        <item x="3344"/>
        <item x="1372"/>
        <item x="1217"/>
        <item x="4243"/>
        <item x="3534"/>
        <item x="563"/>
        <item x="4738"/>
        <item x="2374"/>
        <item x="2370"/>
        <item x="4326"/>
        <item x="5289"/>
        <item x="3207"/>
        <item x="1339"/>
        <item x="4519"/>
        <item x="1281"/>
        <item x="1334"/>
        <item x="4334"/>
        <item x="3100"/>
        <item x="4999"/>
        <item x="1306"/>
        <item x="1336"/>
        <item x="4500"/>
        <item x="5006"/>
        <item x="4465"/>
        <item x="1203"/>
        <item x="5204"/>
        <item x="2277"/>
        <item x="2330"/>
        <item x="1381"/>
        <item x="4463"/>
        <item x="4239"/>
        <item x="555"/>
        <item x="4192"/>
        <item x="4461"/>
        <item x="5082"/>
        <item x="4252"/>
        <item x="1599"/>
        <item x="2813"/>
        <item x="4514"/>
        <item x="2316"/>
        <item x="84"/>
        <item x="6201"/>
        <item x="4240"/>
        <item x="4503"/>
        <item x="5962"/>
        <item x="592"/>
        <item x="5263"/>
        <item x="4602"/>
        <item x="2827"/>
        <item x="1002"/>
        <item x="5365"/>
        <item x="2986"/>
        <item x="1249"/>
        <item x="4175"/>
        <item x="3034"/>
        <item x="3397"/>
        <item x="918"/>
        <item x="4601"/>
        <item x="917"/>
        <item x="1221"/>
        <item x="3033"/>
        <item x="5000"/>
        <item x="4593"/>
        <item x="4191"/>
        <item x="3153"/>
        <item x="397"/>
        <item x="4616"/>
        <item x="4508"/>
        <item x="3687"/>
        <item x="4592"/>
        <item x="1384"/>
        <item x="2803"/>
        <item x="1340"/>
        <item x="4568"/>
        <item x="4220"/>
        <item x="874"/>
        <item x="5914"/>
        <item x="4174"/>
        <item x="4620"/>
        <item x="410"/>
        <item x="1976"/>
        <item x="3234"/>
        <item x="5857"/>
        <item x="1156"/>
        <item x="4594"/>
        <item x="1185"/>
        <item x="393"/>
        <item x="394"/>
        <item x="4589"/>
        <item x="2892"/>
        <item x="4490"/>
        <item x="873"/>
        <item x="4492"/>
        <item x="4606"/>
        <item x="742"/>
        <item x="4177"/>
        <item x="3683"/>
        <item x="860"/>
        <item x="4489"/>
        <item x="3684"/>
        <item x="5941"/>
        <item x="2028"/>
        <item x="4466"/>
        <item x="6483"/>
        <item x="4596"/>
        <item x="5796"/>
        <item x="1595"/>
        <item x="4469"/>
        <item x="4491"/>
        <item x="5292"/>
        <item x="4460"/>
        <item x="681"/>
        <item x="5118"/>
        <item x="4176"/>
        <item x="3281"/>
        <item x="4173"/>
        <item x="3347"/>
        <item x="3349"/>
        <item x="4507"/>
        <item x="5003"/>
        <item x="4455"/>
        <item x="1338"/>
        <item x="3342"/>
        <item x="4621"/>
        <item x="5265"/>
        <item x="1188"/>
        <item x="1354"/>
        <item x="4515"/>
        <item x="4181"/>
        <item x="4182"/>
        <item x="879"/>
        <item x="2324"/>
        <item x="4499"/>
        <item x="843"/>
        <item x="4599"/>
        <item x="4248"/>
        <item x="1176"/>
        <item x="877"/>
        <item x="409"/>
        <item x="5876"/>
        <item x="626"/>
        <item x="878"/>
        <item x="3686"/>
        <item x="5011"/>
        <item x="994"/>
        <item x="1771"/>
        <item x="398"/>
        <item x="2829"/>
        <item x="1389"/>
        <item x="4497"/>
        <item x="405"/>
        <item x="4249"/>
        <item x="5369"/>
        <item x="4501"/>
        <item x="400"/>
        <item x="4600"/>
        <item x="1335"/>
        <item x="5341"/>
        <item x="543"/>
        <item x="1695"/>
        <item x="395"/>
        <item x="1377"/>
        <item x="1283"/>
        <item x="1172"/>
        <item x="2825"/>
        <item x="962"/>
        <item x="4517"/>
        <item x="4458"/>
        <item x="3043"/>
        <item x="833"/>
        <item x="4185"/>
        <item x="591"/>
        <item x="4170"/>
        <item x="4591"/>
        <item x="2315"/>
        <item x="4475"/>
        <item x="562"/>
        <item x="4473"/>
        <item x="4250"/>
        <item x="4467"/>
        <item x="407"/>
        <item x="4254"/>
        <item x="4493"/>
        <item x="842"/>
        <item x="4464"/>
        <item x="1202"/>
        <item x="1342"/>
        <item x="406"/>
        <item x="4242"/>
        <item x="579"/>
        <item x="4459"/>
        <item x="840"/>
        <item x="4619"/>
        <item x="6105"/>
        <item x="2275"/>
        <item x="610"/>
        <item x="4202"/>
        <item x="1302"/>
        <item x="391"/>
        <item x="4498"/>
        <item x="4456"/>
        <item x="4471"/>
        <item x="4190"/>
        <item x="4462"/>
        <item x="4184"/>
        <item x="6708"/>
        <item t="default"/>
      </items>
    </pivotField>
    <pivotField showAll="0"/>
    <pivotField axis="axisRow" showAll="0">
      <items count="6">
        <item sd="0" x="3"/>
        <item sd="0" x="1"/>
        <item sd="0" x="2"/>
        <item sd="0"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h="1" x="12"/>
        <item x="7"/>
        <item x="1"/>
        <item x="9"/>
        <item x="6"/>
        <item h="1"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5">
    <i>
      <x/>
    </i>
    <i>
      <x v="1"/>
    </i>
    <i>
      <x v="2"/>
    </i>
    <i>
      <x v="3"/>
    </i>
    <i t="grand">
      <x/>
    </i>
  </rowItems>
  <colFields count="1">
    <field x="31"/>
  </colFields>
  <colItems count="6">
    <i>
      <x/>
    </i>
    <i>
      <x v="1"/>
    </i>
    <i>
      <x v="2"/>
    </i>
    <i>
      <x v="3"/>
    </i>
    <i>
      <x v="5"/>
    </i>
    <i t="grand">
      <x/>
    </i>
  </colItems>
  <pageFields count="1">
    <pageField fld="5" hier="-1"/>
  </pageField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8" sqref="B28"/>
    </sheetView>
  </sheetViews>
  <sheetFormatPr defaultRowHeight="14.4"/>
  <cols>
    <col min="1" max="1" width="22.44140625" customWidth="1"/>
    <col min="2" max="2" width="16.109375" customWidth="1"/>
    <col min="3" max="3" width="14.109375" bestFit="1" customWidth="1"/>
    <col min="4" max="4" width="15.6640625" bestFit="1" customWidth="1"/>
    <col min="5" max="5" width="21.88671875" bestFit="1" customWidth="1"/>
    <col min="6" max="6" width="12.6640625" customWidth="1"/>
    <col min="7" max="7" width="12.6640625" bestFit="1" customWidth="1"/>
    <col min="8" max="8" width="9.77734375" customWidth="1"/>
    <col min="9" max="9" width="12.6640625" customWidth="1"/>
    <col min="10" max="11" width="11.109375" bestFit="1" customWidth="1"/>
    <col min="12" max="12" width="9.109375" bestFit="1" customWidth="1"/>
    <col min="13" max="13" width="20.109375" bestFit="1" customWidth="1"/>
    <col min="14" max="14" width="23.21875" bestFit="1" customWidth="1"/>
    <col min="15" max="15" width="20.5546875" bestFit="1" customWidth="1"/>
    <col min="16" max="16" width="7" bestFit="1" customWidth="1"/>
    <col min="17" max="17" width="13.77734375" bestFit="1" customWidth="1"/>
  </cols>
  <sheetData>
    <row r="1" spans="1:7">
      <c r="A1" s="75" t="s">
        <v>259</v>
      </c>
      <c r="B1" t="s">
        <v>260</v>
      </c>
    </row>
    <row r="3" spans="1:7">
      <c r="A3" s="75" t="s">
        <v>252</v>
      </c>
      <c r="B3" s="75" t="s">
        <v>253</v>
      </c>
    </row>
    <row r="4" spans="1:7">
      <c r="A4" s="75" t="s">
        <v>190</v>
      </c>
      <c r="B4" t="s">
        <v>254</v>
      </c>
      <c r="C4" t="s">
        <v>255</v>
      </c>
      <c r="D4" t="s">
        <v>256</v>
      </c>
      <c r="E4" t="s">
        <v>257</v>
      </c>
      <c r="F4" t="s">
        <v>258</v>
      </c>
      <c r="G4" t="s">
        <v>195</v>
      </c>
    </row>
    <row r="5" spans="1:7">
      <c r="A5" s="76" t="s">
        <v>191</v>
      </c>
      <c r="B5" s="74">
        <v>121968185</v>
      </c>
      <c r="C5" s="74">
        <v>182924571</v>
      </c>
      <c r="D5" s="74">
        <v>1592550100</v>
      </c>
      <c r="E5" s="74">
        <v>11114293</v>
      </c>
      <c r="F5" s="74">
        <v>1224632784.2</v>
      </c>
      <c r="G5" s="74">
        <v>3133189933.1999998</v>
      </c>
    </row>
    <row r="6" spans="1:7">
      <c r="A6" s="76" t="s">
        <v>192</v>
      </c>
      <c r="B6" s="74">
        <v>6926905</v>
      </c>
      <c r="C6" s="74">
        <v>64592410.740000002</v>
      </c>
      <c r="D6" s="74">
        <v>169427284</v>
      </c>
      <c r="E6" s="74">
        <v>17087262</v>
      </c>
      <c r="F6" s="74">
        <v>162987247</v>
      </c>
      <c r="G6" s="74">
        <v>421021108.74000001</v>
      </c>
    </row>
    <row r="7" spans="1:7">
      <c r="A7" s="76" t="s">
        <v>193</v>
      </c>
      <c r="B7" s="74">
        <v>1497363</v>
      </c>
      <c r="C7" s="74">
        <v>18246948</v>
      </c>
      <c r="D7" s="74">
        <v>657582</v>
      </c>
      <c r="E7" s="74">
        <v>8509944</v>
      </c>
      <c r="F7" s="74">
        <v>0</v>
      </c>
      <c r="G7" s="74">
        <v>28911837</v>
      </c>
    </row>
    <row r="8" spans="1:7">
      <c r="A8" s="76" t="s">
        <v>194</v>
      </c>
      <c r="B8" s="74">
        <v>2831263</v>
      </c>
      <c r="C8" s="74">
        <v>47752316</v>
      </c>
      <c r="D8" s="74">
        <v>12951942</v>
      </c>
      <c r="E8" s="74">
        <v>4606391</v>
      </c>
      <c r="F8" s="74">
        <v>287440.80000000016</v>
      </c>
      <c r="G8" s="74">
        <v>68429352.799999997</v>
      </c>
    </row>
    <row r="9" spans="1:7">
      <c r="A9" s="76" t="s">
        <v>195</v>
      </c>
      <c r="B9" s="74">
        <v>133223716</v>
      </c>
      <c r="C9" s="74">
        <v>313516245.74000001</v>
      </c>
      <c r="D9" s="74">
        <v>1775586908</v>
      </c>
      <c r="E9" s="74">
        <v>41317890</v>
      </c>
      <c r="F9" s="74">
        <v>1387907472</v>
      </c>
      <c r="G9" s="74">
        <v>3651552231.7399998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60"/>
  <sheetViews>
    <sheetView tabSelected="1" zoomScale="70" zoomScaleNormal="70" workbookViewId="0">
      <selection activeCell="M258" sqref="M258"/>
    </sheetView>
  </sheetViews>
  <sheetFormatPr defaultColWidth="14" defaultRowHeight="14.4"/>
  <cols>
    <col min="1" max="1" width="2.88671875" customWidth="1"/>
    <col min="2" max="2" width="53" customWidth="1"/>
    <col min="3" max="5" width="18.109375" customWidth="1"/>
    <col min="6" max="6" width="20.77734375" customWidth="1"/>
    <col min="7" max="7" width="9.21875" customWidth="1"/>
    <col min="8" max="8" width="19.44140625" customWidth="1"/>
    <col min="9" max="9" width="9.88671875" customWidth="1"/>
    <col min="10" max="10" width="19.44140625" customWidth="1"/>
    <col min="11" max="11" width="9.6640625" customWidth="1"/>
    <col min="12" max="12" width="20.5546875" customWidth="1"/>
    <col min="13" max="13" width="11.109375" customWidth="1"/>
    <col min="14" max="14" width="4.6640625" customWidth="1"/>
    <col min="16" max="16" width="15.77734375" bestFit="1" customWidth="1"/>
  </cols>
  <sheetData>
    <row r="1" spans="2:16" ht="17.399999999999999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2:16" ht="17.399999999999999">
      <c r="B2" s="77" t="s">
        <v>189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2:16" ht="9.9" customHeight="1" thickBot="1">
      <c r="C3" s="1"/>
      <c r="E3" s="1"/>
      <c r="F3" s="1"/>
      <c r="G3" s="1"/>
    </row>
    <row r="4" spans="2:16" ht="6" customHeight="1">
      <c r="B4" s="2"/>
      <c r="C4" s="3"/>
      <c r="D4" s="4"/>
      <c r="E4" s="3"/>
      <c r="F4" s="3"/>
      <c r="G4" s="5"/>
      <c r="H4" s="4"/>
      <c r="I4" s="6"/>
      <c r="J4" s="4"/>
      <c r="K4" s="6"/>
      <c r="L4" s="4"/>
      <c r="M4" s="6"/>
    </row>
    <row r="5" spans="2:16">
      <c r="B5" s="7"/>
      <c r="C5" s="8" t="s">
        <v>1</v>
      </c>
      <c r="D5" s="9" t="s">
        <v>2</v>
      </c>
      <c r="E5" s="9" t="s">
        <v>3</v>
      </c>
      <c r="F5" s="10" t="s">
        <v>4</v>
      </c>
      <c r="G5" s="11"/>
      <c r="H5" s="10" t="s">
        <v>5</v>
      </c>
      <c r="I5" s="11"/>
      <c r="J5" s="10" t="s">
        <v>6</v>
      </c>
      <c r="K5" s="11"/>
      <c r="M5" s="12" t="s">
        <v>7</v>
      </c>
    </row>
    <row r="6" spans="2:16">
      <c r="B6" s="7" t="s">
        <v>8</v>
      </c>
      <c r="C6" s="8" t="s">
        <v>9</v>
      </c>
      <c r="D6" s="9" t="s">
        <v>10</v>
      </c>
      <c r="E6" s="9" t="s">
        <v>11</v>
      </c>
      <c r="F6" s="10" t="s">
        <v>1</v>
      </c>
      <c r="G6" s="12" t="s">
        <v>12</v>
      </c>
      <c r="H6" s="10" t="s">
        <v>13</v>
      </c>
      <c r="I6" s="12" t="s">
        <v>12</v>
      </c>
      <c r="J6" s="10" t="s">
        <v>14</v>
      </c>
      <c r="K6" s="12" t="s">
        <v>12</v>
      </c>
      <c r="L6" s="10" t="s">
        <v>4</v>
      </c>
      <c r="M6" s="12" t="s">
        <v>15</v>
      </c>
      <c r="N6" t="s">
        <v>16</v>
      </c>
    </row>
    <row r="7" spans="2:16" ht="6" customHeight="1" thickBot="1">
      <c r="B7" s="13"/>
      <c r="C7" s="14"/>
      <c r="D7" s="14"/>
      <c r="E7" s="14"/>
      <c r="F7" s="15"/>
      <c r="G7" s="16"/>
      <c r="H7" s="15"/>
      <c r="I7" s="16"/>
      <c r="J7" s="15"/>
      <c r="K7" s="16"/>
      <c r="L7" s="15"/>
      <c r="M7" s="16"/>
    </row>
    <row r="8" spans="2:16" ht="12.9" customHeight="1">
      <c r="B8" s="17"/>
      <c r="G8" s="11"/>
      <c r="I8" s="11"/>
      <c r="K8" s="11"/>
      <c r="M8" s="11"/>
      <c r="N8" t="s">
        <v>16</v>
      </c>
    </row>
    <row r="9" spans="2:16" ht="15.6">
      <c r="B9" s="18" t="s">
        <v>17</v>
      </c>
      <c r="G9" s="11"/>
      <c r="I9" s="11"/>
      <c r="K9" s="11"/>
      <c r="M9" s="11"/>
    </row>
    <row r="10" spans="2:16" ht="12.9" customHeight="1">
      <c r="B10" s="17"/>
      <c r="G10" s="11"/>
      <c r="I10" s="11"/>
      <c r="K10" s="11"/>
      <c r="M10" s="11"/>
    </row>
    <row r="11" spans="2:16" ht="15.6">
      <c r="B11" s="19" t="s">
        <v>18</v>
      </c>
      <c r="C11" s="20">
        <v>2642303</v>
      </c>
      <c r="D11" s="21">
        <v>0</v>
      </c>
      <c r="E11" s="21">
        <v>0</v>
      </c>
      <c r="F11" s="22">
        <f t="shared" ref="F11:F47" si="0">SUM(C11:E11)</f>
        <v>2642303</v>
      </c>
      <c r="G11" s="23">
        <f t="shared" ref="G11:G47" si="1">(F11/L11)*100</f>
        <v>5.4652575751273496</v>
      </c>
      <c r="H11" s="22">
        <v>45704970</v>
      </c>
      <c r="I11" s="23">
        <f t="shared" ref="I11:I47" si="2">(H11/L11)*100</f>
        <v>94.534742424872647</v>
      </c>
      <c r="J11" s="22">
        <v>0</v>
      </c>
      <c r="K11" s="23">
        <f t="shared" ref="K11:K47" si="3">(J11/L11)*100</f>
        <v>0</v>
      </c>
      <c r="L11" s="22">
        <f>J11+H11+F11</f>
        <v>48347273</v>
      </c>
      <c r="M11" s="23">
        <f t="shared" ref="M11:M47" si="4">(L11/$L$251)*100</f>
        <v>1.3240197573995007</v>
      </c>
      <c r="N11" s="24"/>
      <c r="O11" s="24"/>
      <c r="P11" s="24"/>
    </row>
    <row r="12" spans="2:16" ht="15.6">
      <c r="B12" s="19" t="s">
        <v>19</v>
      </c>
      <c r="C12" s="25">
        <v>36995</v>
      </c>
      <c r="D12" s="21">
        <v>0</v>
      </c>
      <c r="E12" s="21">
        <v>1280</v>
      </c>
      <c r="F12" s="24">
        <f t="shared" si="0"/>
        <v>38275</v>
      </c>
      <c r="G12" s="23">
        <f t="shared" si="1"/>
        <v>100</v>
      </c>
      <c r="H12" s="24">
        <v>0</v>
      </c>
      <c r="I12" s="23">
        <f t="shared" si="2"/>
        <v>0</v>
      </c>
      <c r="J12" s="24">
        <v>0</v>
      </c>
      <c r="K12" s="23">
        <f>(J12/L12)*100</f>
        <v>0</v>
      </c>
      <c r="L12" s="24">
        <f t="shared" ref="L12:L47" si="5">J12+H12+F12</f>
        <v>38275</v>
      </c>
      <c r="M12" s="23">
        <f t="shared" si="4"/>
        <v>1.0481843766961974E-3</v>
      </c>
      <c r="N12" s="24"/>
      <c r="O12" s="24"/>
      <c r="P12" s="24"/>
    </row>
    <row r="13" spans="2:16" ht="15.6">
      <c r="B13" s="19" t="s">
        <v>20</v>
      </c>
      <c r="C13" s="25">
        <v>3362803</v>
      </c>
      <c r="D13" s="21">
        <v>0</v>
      </c>
      <c r="E13" s="21">
        <v>0</v>
      </c>
      <c r="F13" s="24">
        <f t="shared" si="0"/>
        <v>3362803</v>
      </c>
      <c r="G13" s="23">
        <f t="shared" si="1"/>
        <v>3.2533976463467229</v>
      </c>
      <c r="H13" s="24">
        <v>0</v>
      </c>
      <c r="I13" s="23">
        <f t="shared" si="2"/>
        <v>0</v>
      </c>
      <c r="J13" s="24">
        <v>100000000</v>
      </c>
      <c r="K13" s="23">
        <f t="shared" si="3"/>
        <v>96.746602353653273</v>
      </c>
      <c r="L13" s="24">
        <f t="shared" si="5"/>
        <v>103362803</v>
      </c>
      <c r="M13" s="23">
        <f t="shared" si="4"/>
        <v>2.8306538272012238</v>
      </c>
      <c r="N13" s="24"/>
      <c r="O13" s="24"/>
      <c r="P13" s="24"/>
    </row>
    <row r="14" spans="2:16" ht="15.6">
      <c r="B14" s="19" t="s">
        <v>21</v>
      </c>
      <c r="C14" s="25">
        <v>2526651</v>
      </c>
      <c r="D14" s="21">
        <v>5406136</v>
      </c>
      <c r="E14" s="21">
        <v>31350</v>
      </c>
      <c r="F14" s="24">
        <f t="shared" si="0"/>
        <v>7964137</v>
      </c>
      <c r="G14" s="23">
        <f t="shared" si="1"/>
        <v>4.8169604072867145</v>
      </c>
      <c r="H14" s="24">
        <v>157371185</v>
      </c>
      <c r="I14" s="23">
        <f t="shared" si="2"/>
        <v>95.183039592713286</v>
      </c>
      <c r="J14" s="24">
        <v>0</v>
      </c>
      <c r="K14" s="23">
        <f t="shared" si="3"/>
        <v>0</v>
      </c>
      <c r="L14" s="24">
        <f t="shared" si="5"/>
        <v>165335322</v>
      </c>
      <c r="M14" s="23">
        <f t="shared" si="4"/>
        <v>4.5278093125129999</v>
      </c>
      <c r="N14" s="24"/>
      <c r="O14" s="24"/>
      <c r="P14" s="24"/>
    </row>
    <row r="15" spans="2:16" ht="15.6">
      <c r="B15" s="26" t="s">
        <v>22</v>
      </c>
      <c r="C15" s="27">
        <v>1270538</v>
      </c>
      <c r="D15" s="28">
        <v>0</v>
      </c>
      <c r="E15" s="28">
        <v>127016</v>
      </c>
      <c r="F15" s="29">
        <f t="shared" si="0"/>
        <v>1397554</v>
      </c>
      <c r="G15" s="30">
        <f t="shared" si="1"/>
        <v>100</v>
      </c>
      <c r="H15" s="29">
        <v>0</v>
      </c>
      <c r="I15" s="30">
        <f t="shared" si="2"/>
        <v>0</v>
      </c>
      <c r="J15" s="29">
        <v>0</v>
      </c>
      <c r="K15" s="30">
        <f t="shared" si="3"/>
        <v>0</v>
      </c>
      <c r="L15" s="29">
        <f t="shared" si="5"/>
        <v>1397554</v>
      </c>
      <c r="M15" s="30">
        <f t="shared" si="4"/>
        <v>3.8272874419053624E-2</v>
      </c>
      <c r="N15" s="24"/>
      <c r="O15" s="24"/>
      <c r="P15" s="24"/>
    </row>
    <row r="16" spans="2:16" ht="15.6">
      <c r="B16" s="19" t="s">
        <v>23</v>
      </c>
      <c r="C16" s="25">
        <v>464810</v>
      </c>
      <c r="D16" s="21">
        <v>1941276</v>
      </c>
      <c r="E16" s="21">
        <v>266539</v>
      </c>
      <c r="F16" s="24">
        <f t="shared" si="0"/>
        <v>2672625</v>
      </c>
      <c r="G16" s="23">
        <f t="shared" si="1"/>
        <v>20.156676989519923</v>
      </c>
      <c r="H16" s="24">
        <v>10586629</v>
      </c>
      <c r="I16" s="23">
        <f t="shared" si="2"/>
        <v>79.843323010480077</v>
      </c>
      <c r="J16" s="24">
        <v>0</v>
      </c>
      <c r="K16" s="23">
        <f t="shared" si="3"/>
        <v>0</v>
      </c>
      <c r="L16" s="24">
        <f t="shared" si="5"/>
        <v>13259254</v>
      </c>
      <c r="M16" s="23">
        <f t="shared" si="4"/>
        <v>0.36311281226509629</v>
      </c>
      <c r="N16" s="24"/>
      <c r="O16" s="24"/>
      <c r="P16" s="24"/>
    </row>
    <row r="17" spans="2:16" ht="15.6">
      <c r="B17" s="19" t="s">
        <v>24</v>
      </c>
      <c r="C17" s="25">
        <v>190625</v>
      </c>
      <c r="D17" s="21">
        <v>0</v>
      </c>
      <c r="E17" s="21">
        <v>1577933</v>
      </c>
      <c r="F17" s="24">
        <f t="shared" si="0"/>
        <v>1768558</v>
      </c>
      <c r="G17" s="23">
        <f t="shared" si="1"/>
        <v>100</v>
      </c>
      <c r="H17" s="24">
        <v>0</v>
      </c>
      <c r="I17" s="23">
        <f t="shared" si="2"/>
        <v>0</v>
      </c>
      <c r="J17" s="24">
        <v>0</v>
      </c>
      <c r="K17" s="23">
        <f t="shared" si="3"/>
        <v>0</v>
      </c>
      <c r="L17" s="24">
        <f t="shared" si="5"/>
        <v>1768558</v>
      </c>
      <c r="M17" s="23">
        <f t="shared" si="4"/>
        <v>4.8433046763711914E-2</v>
      </c>
      <c r="N17" s="24"/>
      <c r="O17" s="24"/>
      <c r="P17" s="24"/>
    </row>
    <row r="18" spans="2:16" ht="15.6">
      <c r="B18" s="19" t="s">
        <v>25</v>
      </c>
      <c r="C18" s="25">
        <v>3481521</v>
      </c>
      <c r="D18" s="21">
        <v>43000283</v>
      </c>
      <c r="E18" s="21">
        <v>0</v>
      </c>
      <c r="F18" s="24">
        <f t="shared" si="0"/>
        <v>46481804</v>
      </c>
      <c r="G18" s="23">
        <f t="shared" si="1"/>
        <v>117.18364379491058</v>
      </c>
      <c r="H18" s="24">
        <v>-6816026</v>
      </c>
      <c r="I18" s="23">
        <f t="shared" si="2"/>
        <v>-17.183643794910562</v>
      </c>
      <c r="J18" s="24">
        <v>0</v>
      </c>
      <c r="K18" s="23">
        <f t="shared" si="3"/>
        <v>0</v>
      </c>
      <c r="L18" s="24">
        <f t="shared" si="5"/>
        <v>39665778</v>
      </c>
      <c r="M18" s="23">
        <f t="shared" si="4"/>
        <v>1.0862716861946371</v>
      </c>
      <c r="N18" s="24"/>
      <c r="O18" s="24"/>
      <c r="P18" s="24"/>
    </row>
    <row r="19" spans="2:16" ht="15.6">
      <c r="B19" s="19" t="s">
        <v>26</v>
      </c>
      <c r="C19" s="25">
        <v>0</v>
      </c>
      <c r="D19" s="21">
        <v>0</v>
      </c>
      <c r="E19" s="21">
        <v>0</v>
      </c>
      <c r="F19" s="24">
        <f t="shared" si="0"/>
        <v>0</v>
      </c>
      <c r="G19" s="23">
        <f t="shared" si="1"/>
        <v>0</v>
      </c>
      <c r="H19" s="24">
        <v>7594603</v>
      </c>
      <c r="I19" s="23">
        <f t="shared" si="2"/>
        <v>4.8190755618706049</v>
      </c>
      <c r="J19" s="24">
        <v>150000000</v>
      </c>
      <c r="K19" s="23">
        <f t="shared" si="3"/>
        <v>95.180924438129395</v>
      </c>
      <c r="L19" s="24">
        <f t="shared" si="5"/>
        <v>157594603</v>
      </c>
      <c r="M19" s="23">
        <f t="shared" si="4"/>
        <v>4.3158249697253996</v>
      </c>
      <c r="N19" s="24"/>
      <c r="O19" s="24"/>
      <c r="P19" s="24"/>
    </row>
    <row r="20" spans="2:16" ht="15.6">
      <c r="B20" s="26" t="s">
        <v>27</v>
      </c>
      <c r="C20" s="27">
        <v>34307336</v>
      </c>
      <c r="D20" s="28">
        <v>-2117998</v>
      </c>
      <c r="E20" s="28">
        <v>160000</v>
      </c>
      <c r="F20" s="29">
        <f t="shared" si="0"/>
        <v>32349338</v>
      </c>
      <c r="G20" s="30">
        <f t="shared" si="1"/>
        <v>96.796024908356088</v>
      </c>
      <c r="H20" s="29">
        <v>1070772</v>
      </c>
      <c r="I20" s="30">
        <f t="shared" si="2"/>
        <v>3.2039750916439234</v>
      </c>
      <c r="J20" s="29">
        <v>0</v>
      </c>
      <c r="K20" s="30">
        <f t="shared" si="3"/>
        <v>0</v>
      </c>
      <c r="L20" s="29">
        <f t="shared" si="5"/>
        <v>33420110</v>
      </c>
      <c r="M20" s="30">
        <f t="shared" si="4"/>
        <v>0.91523023303640372</v>
      </c>
      <c r="N20" s="24"/>
      <c r="O20" s="24"/>
      <c r="P20" s="24"/>
    </row>
    <row r="21" spans="2:16" ht="15.6">
      <c r="B21" s="19" t="s">
        <v>28</v>
      </c>
      <c r="C21" s="25">
        <v>0</v>
      </c>
      <c r="D21" s="21">
        <v>4874390</v>
      </c>
      <c r="E21" s="21">
        <v>0</v>
      </c>
      <c r="F21" s="24">
        <f t="shared" si="0"/>
        <v>4874390</v>
      </c>
      <c r="G21" s="23">
        <f t="shared" si="1"/>
        <v>34.793911110168878</v>
      </c>
      <c r="H21" s="24">
        <v>9134929</v>
      </c>
      <c r="I21" s="23">
        <f t="shared" si="2"/>
        <v>65.206088889831122</v>
      </c>
      <c r="J21" s="24">
        <v>0</v>
      </c>
      <c r="K21" s="23">
        <f t="shared" si="3"/>
        <v>0</v>
      </c>
      <c r="L21" s="24">
        <f t="shared" si="5"/>
        <v>14009319</v>
      </c>
      <c r="M21" s="23">
        <f t="shared" si="4"/>
        <v>0.38365380284658901</v>
      </c>
      <c r="N21" s="24"/>
      <c r="O21" s="24"/>
      <c r="P21" s="24"/>
    </row>
    <row r="22" spans="2:16" ht="15.6">
      <c r="B22" s="19" t="s">
        <v>29</v>
      </c>
      <c r="C22" s="25">
        <v>1469671</v>
      </c>
      <c r="D22" s="21">
        <v>0</v>
      </c>
      <c r="E22" s="21">
        <v>0</v>
      </c>
      <c r="F22" s="24">
        <f t="shared" si="0"/>
        <v>1469671</v>
      </c>
      <c r="G22" s="23">
        <f t="shared" si="1"/>
        <v>100</v>
      </c>
      <c r="H22" s="24">
        <v>0</v>
      </c>
      <c r="I22" s="23">
        <f t="shared" si="2"/>
        <v>0</v>
      </c>
      <c r="J22" s="24">
        <v>0</v>
      </c>
      <c r="K22" s="23">
        <f t="shared" si="3"/>
        <v>0</v>
      </c>
      <c r="L22" s="24">
        <f t="shared" si="5"/>
        <v>1469671</v>
      </c>
      <c r="M22" s="23">
        <f t="shared" si="4"/>
        <v>4.0247842745486012E-2</v>
      </c>
      <c r="N22" s="24"/>
      <c r="O22" s="24"/>
      <c r="P22" s="24"/>
    </row>
    <row r="23" spans="2:16" ht="15.6">
      <c r="B23" s="19" t="s">
        <v>30</v>
      </c>
      <c r="C23" s="25">
        <v>1393230</v>
      </c>
      <c r="D23" s="21">
        <v>0</v>
      </c>
      <c r="E23" s="21">
        <v>0</v>
      </c>
      <c r="F23" s="24">
        <f t="shared" si="0"/>
        <v>1393230</v>
      </c>
      <c r="G23" s="23">
        <f t="shared" si="1"/>
        <v>16.451595305137932</v>
      </c>
      <c r="H23" s="24">
        <v>632232</v>
      </c>
      <c r="I23" s="23">
        <f t="shared" si="2"/>
        <v>7.4655476862814929</v>
      </c>
      <c r="J23" s="24">
        <v>6443200</v>
      </c>
      <c r="K23" s="23">
        <f t="shared" si="3"/>
        <v>76.082857008580575</v>
      </c>
      <c r="L23" s="24">
        <f t="shared" si="5"/>
        <v>8468662</v>
      </c>
      <c r="M23" s="23">
        <f t="shared" si="4"/>
        <v>0.23191950881569617</v>
      </c>
      <c r="N23" s="24"/>
      <c r="O23" s="24"/>
      <c r="P23" s="24"/>
    </row>
    <row r="24" spans="2:16" ht="15.6">
      <c r="B24" s="19" t="s">
        <v>31</v>
      </c>
      <c r="C24" s="25">
        <v>1502128</v>
      </c>
      <c r="D24" s="21">
        <v>1200000</v>
      </c>
      <c r="E24" s="21">
        <v>0</v>
      </c>
      <c r="F24" s="24">
        <f t="shared" si="0"/>
        <v>2702128</v>
      </c>
      <c r="G24" s="23">
        <f t="shared" si="1"/>
        <v>62.787357056318662</v>
      </c>
      <c r="H24" s="24">
        <v>1601490</v>
      </c>
      <c r="I24" s="23">
        <f t="shared" si="2"/>
        <v>37.212642943681338</v>
      </c>
      <c r="J24" s="24">
        <v>0</v>
      </c>
      <c r="K24" s="23">
        <f t="shared" si="3"/>
        <v>0</v>
      </c>
      <c r="L24" s="24">
        <f t="shared" si="5"/>
        <v>4303618</v>
      </c>
      <c r="M24" s="23">
        <f t="shared" si="4"/>
        <v>0.11785722144659792</v>
      </c>
      <c r="N24" s="24"/>
      <c r="O24" s="24"/>
      <c r="P24" s="24"/>
    </row>
    <row r="25" spans="2:16" ht="15.6">
      <c r="B25" s="26" t="s">
        <v>32</v>
      </c>
      <c r="C25" s="27">
        <v>3611526</v>
      </c>
      <c r="D25" s="28">
        <v>0</v>
      </c>
      <c r="E25" s="28">
        <v>0</v>
      </c>
      <c r="F25" s="29">
        <f t="shared" si="0"/>
        <v>3611526</v>
      </c>
      <c r="G25" s="30">
        <f t="shared" si="1"/>
        <v>1.3003688242867699</v>
      </c>
      <c r="H25" s="29">
        <v>74309836</v>
      </c>
      <c r="I25" s="30">
        <f t="shared" si="2"/>
        <v>26.756056601077411</v>
      </c>
      <c r="J25" s="29">
        <v>199809535</v>
      </c>
      <c r="K25" s="30">
        <f t="shared" si="3"/>
        <v>71.943574574635818</v>
      </c>
      <c r="L25" s="29">
        <f t="shared" si="5"/>
        <v>277730897</v>
      </c>
      <c r="M25" s="30">
        <f t="shared" si="4"/>
        <v>7.6058311472559312</v>
      </c>
      <c r="N25" s="24"/>
      <c r="O25" s="24"/>
      <c r="P25" s="24"/>
    </row>
    <row r="26" spans="2:16" ht="15.6">
      <c r="B26" s="19" t="s">
        <v>33</v>
      </c>
      <c r="C26" s="25">
        <v>960000</v>
      </c>
      <c r="D26" s="21">
        <v>0</v>
      </c>
      <c r="E26" s="21">
        <v>126669</v>
      </c>
      <c r="F26" s="24">
        <f t="shared" si="0"/>
        <v>1086669</v>
      </c>
      <c r="G26" s="23">
        <f t="shared" si="1"/>
        <v>55.390692140893229</v>
      </c>
      <c r="H26" s="24">
        <v>875157</v>
      </c>
      <c r="I26" s="23">
        <f t="shared" si="2"/>
        <v>44.609307859106771</v>
      </c>
      <c r="J26" s="24">
        <v>0</v>
      </c>
      <c r="K26" s="23">
        <f t="shared" si="3"/>
        <v>0</v>
      </c>
      <c r="L26" s="24">
        <f t="shared" si="5"/>
        <v>1961826</v>
      </c>
      <c r="M26" s="23">
        <f t="shared" si="4"/>
        <v>5.3725809614536747E-2</v>
      </c>
      <c r="N26" s="24"/>
      <c r="O26" s="24"/>
      <c r="P26" s="24"/>
    </row>
    <row r="27" spans="2:16" ht="15.6">
      <c r="B27" s="19" t="s">
        <v>34</v>
      </c>
      <c r="C27" s="25">
        <v>5546850</v>
      </c>
      <c r="D27" s="21">
        <v>8506024</v>
      </c>
      <c r="E27" s="21">
        <v>76716</v>
      </c>
      <c r="F27" s="24">
        <f t="shared" si="0"/>
        <v>14129590</v>
      </c>
      <c r="G27" s="23">
        <f t="shared" si="1"/>
        <v>18.832791798218469</v>
      </c>
      <c r="H27" s="24">
        <v>60896939</v>
      </c>
      <c r="I27" s="23">
        <f t="shared" si="2"/>
        <v>81.167208201781534</v>
      </c>
      <c r="J27" s="24">
        <v>0</v>
      </c>
      <c r="K27" s="23">
        <f t="shared" si="3"/>
        <v>0</v>
      </c>
      <c r="L27" s="24">
        <f t="shared" si="5"/>
        <v>75026529</v>
      </c>
      <c r="M27" s="23">
        <f t="shared" si="4"/>
        <v>2.0546475646125195</v>
      </c>
      <c r="N27" s="24"/>
      <c r="O27" s="24"/>
      <c r="P27" s="24"/>
    </row>
    <row r="28" spans="2:16" ht="15.6">
      <c r="B28" s="19" t="s">
        <v>35</v>
      </c>
      <c r="C28" s="25">
        <v>8690408</v>
      </c>
      <c r="D28" s="21">
        <v>662000</v>
      </c>
      <c r="E28" s="21">
        <v>240000</v>
      </c>
      <c r="F28" s="24">
        <f t="shared" si="0"/>
        <v>9592408</v>
      </c>
      <c r="G28" s="23">
        <f t="shared" si="1"/>
        <v>7.6532427461542429</v>
      </c>
      <c r="H28" s="24">
        <v>6598400</v>
      </c>
      <c r="I28" s="23">
        <f t="shared" si="2"/>
        <v>5.2644921834250757</v>
      </c>
      <c r="J28" s="24">
        <v>109147017</v>
      </c>
      <c r="K28" s="23">
        <f t="shared" si="3"/>
        <v>87.082265070420689</v>
      </c>
      <c r="L28" s="24">
        <f t="shared" si="5"/>
        <v>125337825</v>
      </c>
      <c r="M28" s="23">
        <f t="shared" si="4"/>
        <v>3.4324532978205631</v>
      </c>
      <c r="N28" s="24"/>
      <c r="O28" s="24"/>
      <c r="P28" s="24"/>
    </row>
    <row r="29" spans="2:16" ht="15.6">
      <c r="B29" s="19" t="s">
        <v>36</v>
      </c>
      <c r="C29" s="25">
        <v>430499</v>
      </c>
      <c r="D29" s="21">
        <v>10308201</v>
      </c>
      <c r="E29" s="21">
        <v>0</v>
      </c>
      <c r="F29" s="24">
        <f t="shared" si="0"/>
        <v>10738700</v>
      </c>
      <c r="G29" s="23">
        <f t="shared" si="1"/>
        <v>1.7496853052803383</v>
      </c>
      <c r="H29" s="24">
        <v>603011668</v>
      </c>
      <c r="I29" s="23">
        <f t="shared" si="2"/>
        <v>98.250314694719663</v>
      </c>
      <c r="J29" s="24">
        <v>0</v>
      </c>
      <c r="K29" s="23">
        <f t="shared" si="3"/>
        <v>0</v>
      </c>
      <c r="L29" s="24">
        <f t="shared" si="5"/>
        <v>613750368</v>
      </c>
      <c r="M29" s="23">
        <f t="shared" si="4"/>
        <v>16.807930683974963</v>
      </c>
      <c r="N29" s="24"/>
      <c r="O29" s="24"/>
      <c r="P29" s="24"/>
    </row>
    <row r="30" spans="2:16" ht="15.6">
      <c r="B30" s="26" t="s">
        <v>37</v>
      </c>
      <c r="C30" s="27">
        <v>13718370</v>
      </c>
      <c r="D30" s="28">
        <v>115784</v>
      </c>
      <c r="E30" s="28">
        <v>0</v>
      </c>
      <c r="F30" s="29">
        <f t="shared" si="0"/>
        <v>13834154</v>
      </c>
      <c r="G30" s="30">
        <f t="shared" si="1"/>
        <v>77.973633797258699</v>
      </c>
      <c r="H30" s="29">
        <v>0</v>
      </c>
      <c r="I30" s="30">
        <f t="shared" si="2"/>
        <v>0</v>
      </c>
      <c r="J30" s="29">
        <v>3907938.2</v>
      </c>
      <c r="K30" s="30">
        <f t="shared" si="3"/>
        <v>22.026366202741301</v>
      </c>
      <c r="L30" s="29">
        <f t="shared" si="5"/>
        <v>17742092.199999999</v>
      </c>
      <c r="M30" s="30">
        <f t="shared" si="4"/>
        <v>0.48587808893385925</v>
      </c>
      <c r="N30" s="24"/>
      <c r="O30" s="24"/>
      <c r="P30" s="24"/>
    </row>
    <row r="31" spans="2:16" ht="15.6">
      <c r="B31" s="19" t="s">
        <v>38</v>
      </c>
      <c r="C31" s="25">
        <v>0</v>
      </c>
      <c r="D31" s="31">
        <v>0</v>
      </c>
      <c r="E31" s="31">
        <v>0</v>
      </c>
      <c r="F31" s="24">
        <f t="shared" si="0"/>
        <v>0</v>
      </c>
      <c r="G31" s="23">
        <f t="shared" si="1"/>
        <v>0</v>
      </c>
      <c r="H31" s="24">
        <v>136037754</v>
      </c>
      <c r="I31" s="23">
        <f t="shared" si="2"/>
        <v>100</v>
      </c>
      <c r="J31" s="24">
        <v>0</v>
      </c>
      <c r="K31" s="23">
        <f>(J31/L31)*100</f>
        <v>0</v>
      </c>
      <c r="L31" s="24">
        <f t="shared" si="5"/>
        <v>136037754</v>
      </c>
      <c r="M31" s="23">
        <f t="shared" si="4"/>
        <v>3.7254774234785271</v>
      </c>
      <c r="N31" s="24"/>
      <c r="O31" s="24"/>
      <c r="P31" s="24"/>
    </row>
    <row r="32" spans="2:16" ht="15.6">
      <c r="B32" s="19" t="s">
        <v>39</v>
      </c>
      <c r="C32" s="25">
        <v>0</v>
      </c>
      <c r="D32" s="31">
        <v>3514570</v>
      </c>
      <c r="E32" s="31">
        <v>0</v>
      </c>
      <c r="F32" s="24">
        <f t="shared" si="0"/>
        <v>3514570</v>
      </c>
      <c r="G32" s="23">
        <f t="shared" si="1"/>
        <v>99.997439297115505</v>
      </c>
      <c r="H32" s="24">
        <v>90</v>
      </c>
      <c r="I32" s="23">
        <f t="shared" si="2"/>
        <v>2.5607028844895382E-3</v>
      </c>
      <c r="J32" s="24">
        <v>0</v>
      </c>
      <c r="K32" s="23">
        <f t="shared" si="3"/>
        <v>0</v>
      </c>
      <c r="L32" s="24">
        <f t="shared" si="5"/>
        <v>3514660</v>
      </c>
      <c r="M32" s="23">
        <f t="shared" si="4"/>
        <v>9.6251122178943355E-2</v>
      </c>
      <c r="N32" s="24"/>
      <c r="O32" s="24"/>
      <c r="P32" s="24"/>
    </row>
    <row r="33" spans="2:16" ht="15.6">
      <c r="B33" s="19" t="s">
        <v>40</v>
      </c>
      <c r="C33" s="25">
        <v>7412838</v>
      </c>
      <c r="D33" s="21">
        <v>4094217</v>
      </c>
      <c r="E33" s="21">
        <v>0</v>
      </c>
      <c r="F33" s="24">
        <f t="shared" si="0"/>
        <v>11507055</v>
      </c>
      <c r="G33" s="23">
        <f t="shared" si="1"/>
        <v>82.74257202549353</v>
      </c>
      <c r="H33" s="24">
        <v>2400000</v>
      </c>
      <c r="I33" s="23">
        <f t="shared" si="2"/>
        <v>17.257427974506463</v>
      </c>
      <c r="J33" s="24">
        <v>0</v>
      </c>
      <c r="K33" s="23">
        <f t="shared" si="3"/>
        <v>0</v>
      </c>
      <c r="L33" s="24">
        <f t="shared" si="5"/>
        <v>13907055</v>
      </c>
      <c r="M33" s="23">
        <f t="shared" si="4"/>
        <v>0.38085324041423213</v>
      </c>
      <c r="N33" s="24"/>
      <c r="O33" s="24"/>
      <c r="P33" s="24"/>
    </row>
    <row r="34" spans="2:16" ht="15.6">
      <c r="B34" s="19" t="s">
        <v>41</v>
      </c>
      <c r="C34" s="25">
        <v>1258301</v>
      </c>
      <c r="D34" s="21">
        <v>1832120</v>
      </c>
      <c r="E34" s="21">
        <v>45471</v>
      </c>
      <c r="F34" s="24">
        <f t="shared" si="0"/>
        <v>3135892</v>
      </c>
      <c r="G34" s="23">
        <f t="shared" si="1"/>
        <v>2.0451001592950506</v>
      </c>
      <c r="H34" s="24">
        <v>11704950</v>
      </c>
      <c r="I34" s="23">
        <f t="shared" si="2"/>
        <v>7.633488369350923</v>
      </c>
      <c r="J34" s="24">
        <v>138496000</v>
      </c>
      <c r="K34" s="23">
        <f t="shared" si="3"/>
        <v>90.321411471354025</v>
      </c>
      <c r="L34" s="24">
        <f t="shared" si="5"/>
        <v>153336842</v>
      </c>
      <c r="M34" s="23">
        <f t="shared" si="4"/>
        <v>4.1992235703810135</v>
      </c>
      <c r="N34" s="24"/>
      <c r="O34" s="24"/>
      <c r="P34" s="24"/>
    </row>
    <row r="35" spans="2:16" ht="15.6">
      <c r="B35" s="19" t="s">
        <v>42</v>
      </c>
      <c r="C35" s="25">
        <v>115000</v>
      </c>
      <c r="D35" s="21">
        <v>2209117</v>
      </c>
      <c r="E35" s="21">
        <v>347000</v>
      </c>
      <c r="F35" s="24">
        <f t="shared" si="0"/>
        <v>2671117</v>
      </c>
      <c r="G35" s="23">
        <f t="shared" si="1"/>
        <v>50.084029107090188</v>
      </c>
      <c r="H35" s="24">
        <v>2662154</v>
      </c>
      <c r="I35" s="23">
        <f t="shared" si="2"/>
        <v>49.915970892909812</v>
      </c>
      <c r="J35" s="24">
        <v>0</v>
      </c>
      <c r="K35" s="23">
        <f t="shared" si="3"/>
        <v>0</v>
      </c>
      <c r="L35" s="24">
        <f t="shared" si="5"/>
        <v>5333271</v>
      </c>
      <c r="M35" s="23">
        <f t="shared" si="4"/>
        <v>0.14605490108130387</v>
      </c>
      <c r="N35" s="24"/>
      <c r="O35" s="24"/>
      <c r="P35" s="24"/>
    </row>
    <row r="36" spans="2:16" ht="15.6">
      <c r="B36" s="32" t="s">
        <v>43</v>
      </c>
      <c r="C36" s="33">
        <v>0</v>
      </c>
      <c r="D36" s="34">
        <v>0</v>
      </c>
      <c r="E36" s="34">
        <v>0</v>
      </c>
      <c r="F36" s="35">
        <f t="shared" si="0"/>
        <v>0</v>
      </c>
      <c r="G36" s="36">
        <f t="shared" si="1"/>
        <v>0</v>
      </c>
      <c r="H36" s="35">
        <v>13913732</v>
      </c>
      <c r="I36" s="36">
        <f t="shared" si="2"/>
        <v>100</v>
      </c>
      <c r="J36" s="35">
        <v>0</v>
      </c>
      <c r="K36" s="36">
        <f t="shared" si="3"/>
        <v>0</v>
      </c>
      <c r="L36" s="35">
        <f t="shared" si="5"/>
        <v>13913732</v>
      </c>
      <c r="M36" s="36">
        <f t="shared" si="4"/>
        <v>0.3810360941590577</v>
      </c>
      <c r="N36" s="24"/>
      <c r="O36" s="24"/>
      <c r="P36" s="24"/>
    </row>
    <row r="37" spans="2:16" ht="15.6">
      <c r="B37" s="19" t="s">
        <v>44</v>
      </c>
      <c r="C37" s="25">
        <v>0</v>
      </c>
      <c r="D37" s="31">
        <v>827900</v>
      </c>
      <c r="E37" s="31">
        <v>0</v>
      </c>
      <c r="F37" s="37">
        <f t="shared" si="0"/>
        <v>827900</v>
      </c>
      <c r="G37" s="23">
        <f t="shared" si="1"/>
        <v>7.6557868001622325</v>
      </c>
      <c r="H37" s="37">
        <v>9986142</v>
      </c>
      <c r="I37" s="23">
        <f t="shared" si="2"/>
        <v>92.344213199837768</v>
      </c>
      <c r="J37" s="37">
        <v>0</v>
      </c>
      <c r="K37" s="23">
        <f t="shared" si="3"/>
        <v>0</v>
      </c>
      <c r="L37" s="37">
        <f t="shared" si="5"/>
        <v>10814042</v>
      </c>
      <c r="M37" s="23">
        <f t="shared" si="4"/>
        <v>0.29614918023086872</v>
      </c>
      <c r="N37" s="24"/>
      <c r="O37" s="24"/>
      <c r="P37" s="24"/>
    </row>
    <row r="38" spans="2:16" ht="15.6">
      <c r="B38" s="19" t="s">
        <v>45</v>
      </c>
      <c r="C38" s="25">
        <v>0</v>
      </c>
      <c r="D38" s="31">
        <v>0</v>
      </c>
      <c r="E38" s="31">
        <v>1537710</v>
      </c>
      <c r="F38" s="37">
        <f t="shared" si="0"/>
        <v>1537710</v>
      </c>
      <c r="G38" s="23">
        <f t="shared" si="1"/>
        <v>100</v>
      </c>
      <c r="H38" s="37">
        <v>0</v>
      </c>
      <c r="I38" s="23">
        <f t="shared" si="2"/>
        <v>0</v>
      </c>
      <c r="J38" s="37">
        <v>0</v>
      </c>
      <c r="K38" s="23">
        <f t="shared" si="3"/>
        <v>0</v>
      </c>
      <c r="L38" s="37">
        <f t="shared" si="5"/>
        <v>1537710</v>
      </c>
      <c r="M38" s="23">
        <f t="shared" si="4"/>
        <v>4.211113253793624E-2</v>
      </c>
      <c r="N38" s="24"/>
      <c r="O38" s="24"/>
      <c r="P38" s="24"/>
    </row>
    <row r="39" spans="2:16" ht="15.6">
      <c r="B39" s="19" t="s">
        <v>46</v>
      </c>
      <c r="C39" s="25">
        <v>18054003</v>
      </c>
      <c r="D39" s="31">
        <v>19227838</v>
      </c>
      <c r="E39" s="31">
        <v>0</v>
      </c>
      <c r="F39" s="37">
        <f t="shared" si="0"/>
        <v>37281841</v>
      </c>
      <c r="G39" s="23">
        <f t="shared" si="1"/>
        <v>84.665194758029827</v>
      </c>
      <c r="H39" s="37">
        <v>6752595</v>
      </c>
      <c r="I39" s="23">
        <f t="shared" si="2"/>
        <v>15.334805241970169</v>
      </c>
      <c r="J39" s="37">
        <v>0</v>
      </c>
      <c r="K39" s="23">
        <f t="shared" si="3"/>
        <v>0</v>
      </c>
      <c r="L39" s="37">
        <f t="shared" si="5"/>
        <v>44034436</v>
      </c>
      <c r="M39" s="23">
        <f t="shared" si="4"/>
        <v>1.205910067977233</v>
      </c>
      <c r="N39" s="24"/>
      <c r="O39" s="24"/>
      <c r="P39" s="24"/>
    </row>
    <row r="40" spans="2:16" ht="15.6">
      <c r="B40" s="26" t="s">
        <v>47</v>
      </c>
      <c r="C40" s="38">
        <v>8995226</v>
      </c>
      <c r="D40" s="28">
        <v>0</v>
      </c>
      <c r="E40" s="28">
        <v>0</v>
      </c>
      <c r="F40" s="29">
        <f t="shared" si="0"/>
        <v>8995226</v>
      </c>
      <c r="G40" s="30">
        <f t="shared" si="1"/>
        <v>4.750321581297805</v>
      </c>
      <c r="H40" s="29">
        <v>5365133</v>
      </c>
      <c r="I40" s="30">
        <f t="shared" si="2"/>
        <v>2.8332925794674906</v>
      </c>
      <c r="J40" s="29">
        <v>175000000</v>
      </c>
      <c r="K40" s="30">
        <f t="shared" si="3"/>
        <v>92.416385839234707</v>
      </c>
      <c r="L40" s="29">
        <f t="shared" si="5"/>
        <v>189360359</v>
      </c>
      <c r="M40" s="30">
        <f t="shared" si="4"/>
        <v>5.1857497026618722</v>
      </c>
      <c r="N40" s="24"/>
      <c r="O40" s="24"/>
      <c r="P40" s="24"/>
    </row>
    <row r="41" spans="2:16" ht="15.6">
      <c r="B41" s="19" t="s">
        <v>48</v>
      </c>
      <c r="C41" s="25">
        <v>0</v>
      </c>
      <c r="D41" s="31">
        <v>0</v>
      </c>
      <c r="E41" s="21">
        <v>0</v>
      </c>
      <c r="F41" s="37">
        <f t="shared" si="0"/>
        <v>0</v>
      </c>
      <c r="G41" s="23">
        <f t="shared" si="1"/>
        <v>0</v>
      </c>
      <c r="H41" s="37">
        <v>11336074</v>
      </c>
      <c r="I41" s="23">
        <f t="shared" si="2"/>
        <v>7.0263727875267374</v>
      </c>
      <c r="J41" s="37">
        <v>150000000</v>
      </c>
      <c r="K41" s="23">
        <f t="shared" si="3"/>
        <v>92.973627212473261</v>
      </c>
      <c r="L41" s="37">
        <f t="shared" si="5"/>
        <v>161336074</v>
      </c>
      <c r="M41" s="23">
        <f t="shared" si="4"/>
        <v>4.4182874504063117</v>
      </c>
      <c r="N41" s="24"/>
      <c r="O41" s="24"/>
      <c r="P41" s="24"/>
    </row>
    <row r="42" spans="2:16" ht="15.6">
      <c r="B42" s="19" t="s">
        <v>49</v>
      </c>
      <c r="C42" s="20">
        <v>269600</v>
      </c>
      <c r="D42" s="31">
        <v>0</v>
      </c>
      <c r="E42" s="31">
        <v>0</v>
      </c>
      <c r="F42" s="37">
        <f t="shared" si="0"/>
        <v>269600</v>
      </c>
      <c r="G42" s="23">
        <f t="shared" si="1"/>
        <v>100</v>
      </c>
      <c r="H42" s="37">
        <v>0</v>
      </c>
      <c r="I42" s="23">
        <f t="shared" si="2"/>
        <v>0</v>
      </c>
      <c r="J42" s="37">
        <v>0</v>
      </c>
      <c r="K42" s="23">
        <f t="shared" si="3"/>
        <v>0</v>
      </c>
      <c r="L42" s="37">
        <f t="shared" si="5"/>
        <v>269600</v>
      </c>
      <c r="M42" s="23">
        <f t="shared" si="4"/>
        <v>7.3831615403604127E-3</v>
      </c>
      <c r="N42" s="24"/>
      <c r="O42" s="24"/>
      <c r="P42" s="24"/>
    </row>
    <row r="43" spans="2:16" ht="15.6">
      <c r="B43" s="19" t="s">
        <v>50</v>
      </c>
      <c r="C43" s="39">
        <v>27507270</v>
      </c>
      <c r="D43" s="31">
        <v>11579441</v>
      </c>
      <c r="E43" s="31">
        <v>0</v>
      </c>
      <c r="F43" s="37">
        <f t="shared" si="0"/>
        <v>39086711</v>
      </c>
      <c r="G43" s="23">
        <f t="shared" si="1"/>
        <v>28.483426916442085</v>
      </c>
      <c r="H43" s="37">
        <v>8465479</v>
      </c>
      <c r="I43" s="23">
        <f t="shared" si="2"/>
        <v>6.168998266678801</v>
      </c>
      <c r="J43" s="37">
        <v>89673963</v>
      </c>
      <c r="K43" s="23">
        <f t="shared" si="3"/>
        <v>65.347574816879117</v>
      </c>
      <c r="L43" s="37">
        <f t="shared" si="5"/>
        <v>137226153</v>
      </c>
      <c r="M43" s="23">
        <f t="shared" si="4"/>
        <v>3.7580224597967864</v>
      </c>
      <c r="N43" s="24"/>
      <c r="O43" s="24"/>
      <c r="P43" s="24"/>
    </row>
    <row r="44" spans="2:16" ht="15.6">
      <c r="B44" s="19" t="s">
        <v>51</v>
      </c>
      <c r="C44" s="39">
        <v>2559734</v>
      </c>
      <c r="D44" s="31">
        <v>-117</v>
      </c>
      <c r="E44" s="31">
        <v>0</v>
      </c>
      <c r="F44" s="37">
        <f t="shared" si="0"/>
        <v>2559617</v>
      </c>
      <c r="G44" s="23">
        <f t="shared" si="1"/>
        <v>21.490603045187143</v>
      </c>
      <c r="H44" s="37">
        <v>9350784</v>
      </c>
      <c r="I44" s="23">
        <f t="shared" si="2"/>
        <v>78.509396954812857</v>
      </c>
      <c r="J44" s="37">
        <v>0</v>
      </c>
      <c r="K44" s="23">
        <f t="shared" si="3"/>
        <v>0</v>
      </c>
      <c r="L44" s="37">
        <f t="shared" si="5"/>
        <v>11910401</v>
      </c>
      <c r="M44" s="23">
        <f t="shared" si="4"/>
        <v>0.32617364463453341</v>
      </c>
      <c r="N44" s="24"/>
      <c r="O44" s="24"/>
      <c r="P44" s="24"/>
    </row>
    <row r="45" spans="2:16" ht="15.6">
      <c r="B45" s="19" t="s">
        <v>52</v>
      </c>
      <c r="C45" s="39">
        <v>1607624</v>
      </c>
      <c r="D45" s="31">
        <v>0</v>
      </c>
      <c r="E45" s="31">
        <v>0</v>
      </c>
      <c r="F45" s="37">
        <f t="shared" si="0"/>
        <v>1607624</v>
      </c>
      <c r="G45" s="23">
        <f t="shared" si="1"/>
        <v>100</v>
      </c>
      <c r="H45" s="37">
        <v>0</v>
      </c>
      <c r="I45" s="23">
        <f t="shared" si="2"/>
        <v>0</v>
      </c>
      <c r="J45" s="37">
        <v>0</v>
      </c>
      <c r="K45" s="23">
        <f t="shared" si="3"/>
        <v>0</v>
      </c>
      <c r="L45" s="37">
        <f t="shared" si="5"/>
        <v>1607624</v>
      </c>
      <c r="M45" s="23">
        <f t="shared" si="4"/>
        <v>4.4025770356677929E-2</v>
      </c>
      <c r="N45" s="24"/>
      <c r="O45" s="24"/>
      <c r="P45" s="24"/>
    </row>
    <row r="46" spans="2:16" ht="15.6">
      <c r="B46" s="19" t="s">
        <v>53</v>
      </c>
      <c r="C46" s="39">
        <v>401838</v>
      </c>
      <c r="D46" s="31">
        <v>2750786</v>
      </c>
      <c r="E46" s="31">
        <v>0</v>
      </c>
      <c r="F46" s="37">
        <f t="shared" si="0"/>
        <v>3152624</v>
      </c>
      <c r="G46" s="23">
        <f t="shared" si="1"/>
        <v>35.859897903691781</v>
      </c>
      <c r="H46" s="37">
        <v>5638879</v>
      </c>
      <c r="I46" s="23">
        <f t="shared" si="2"/>
        <v>64.140102096308212</v>
      </c>
      <c r="J46" s="37">
        <v>0</v>
      </c>
      <c r="K46" s="23">
        <f t="shared" si="3"/>
        <v>0</v>
      </c>
      <c r="L46" s="37">
        <f t="shared" si="5"/>
        <v>8791503</v>
      </c>
      <c r="M46" s="23">
        <f t="shared" si="4"/>
        <v>0.24076070783220765</v>
      </c>
      <c r="N46" s="24"/>
      <c r="O46" s="24"/>
      <c r="P46" s="24"/>
    </row>
    <row r="47" spans="2:16" ht="15.6">
      <c r="B47" s="19" t="s">
        <v>54</v>
      </c>
      <c r="C47" s="39">
        <v>29136873</v>
      </c>
      <c r="D47" s="31">
        <v>2036217</v>
      </c>
      <c r="E47" s="31">
        <v>6576609</v>
      </c>
      <c r="F47" s="37">
        <f t="shared" si="0"/>
        <v>37749699</v>
      </c>
      <c r="G47" s="23">
        <f t="shared" si="1"/>
        <v>7.0393296356574293</v>
      </c>
      <c r="H47" s="37">
        <v>396363550</v>
      </c>
      <c r="I47" s="23">
        <f t="shared" si="2"/>
        <v>73.911415399878706</v>
      </c>
      <c r="J47" s="37">
        <v>102155131</v>
      </c>
      <c r="K47" s="23">
        <f t="shared" si="3"/>
        <v>19.049254964463874</v>
      </c>
      <c r="L47" s="37">
        <f t="shared" si="5"/>
        <v>536268380</v>
      </c>
      <c r="M47" s="23">
        <f t="shared" si="4"/>
        <v>14.686038866941331</v>
      </c>
      <c r="N47" s="24"/>
      <c r="O47" s="24"/>
      <c r="P47" s="24"/>
    </row>
    <row r="48" spans="2:16" ht="12.9" customHeight="1">
      <c r="B48" s="19"/>
      <c r="C48" s="24"/>
      <c r="D48" s="24"/>
      <c r="E48" s="24"/>
      <c r="F48" s="24"/>
      <c r="G48" s="40"/>
      <c r="H48" s="24"/>
      <c r="I48" s="40"/>
      <c r="J48" s="24"/>
      <c r="K48" s="40"/>
      <c r="L48" s="24"/>
      <c r="M48" s="40"/>
      <c r="N48" s="24"/>
      <c r="O48" s="24"/>
      <c r="P48" s="24"/>
    </row>
    <row r="49" spans="2:16" ht="15.6">
      <c r="B49" s="41" t="s">
        <v>55</v>
      </c>
      <c r="C49" s="42">
        <f>SUM(C11:C48)</f>
        <v>182924571</v>
      </c>
      <c r="D49" s="42">
        <f>SUM(D11:D48)</f>
        <v>121968185</v>
      </c>
      <c r="E49" s="42">
        <f>SUM(E11:E48)</f>
        <v>11114293</v>
      </c>
      <c r="F49" s="42">
        <f>SUM(F11:F48)</f>
        <v>316007049</v>
      </c>
      <c r="G49" s="43">
        <f>(F49/L49)*100</f>
        <v>10.085792937463406</v>
      </c>
      <c r="H49" s="42">
        <f>SUM(H11:H48)</f>
        <v>1592550100</v>
      </c>
      <c r="I49" s="43">
        <f>(H49/L49)*100</f>
        <v>50.828393233521332</v>
      </c>
      <c r="J49" s="42">
        <f>SUM(J11:J48)</f>
        <v>1224632784.2</v>
      </c>
      <c r="K49" s="43">
        <f>(J49/L49)*100</f>
        <v>39.085813829015272</v>
      </c>
      <c r="L49" s="42">
        <f>SUM(L11:L48)</f>
        <v>3133189933.1999998</v>
      </c>
      <c r="M49" s="43">
        <f>SUM(M11:M48)</f>
        <v>85.804330168570687</v>
      </c>
      <c r="N49" s="24"/>
      <c r="O49" s="24"/>
      <c r="P49" s="24"/>
    </row>
    <row r="50" spans="2:16" ht="12.9" customHeight="1">
      <c r="B50" s="19"/>
      <c r="C50" s="24"/>
      <c r="D50" s="24"/>
      <c r="E50" s="24"/>
      <c r="F50" s="24"/>
      <c r="G50" s="40"/>
      <c r="H50" s="24"/>
      <c r="I50" s="40"/>
      <c r="J50" s="24"/>
      <c r="K50" s="40"/>
      <c r="L50" s="24"/>
      <c r="M50" s="40"/>
      <c r="N50" s="24"/>
      <c r="O50" s="24"/>
      <c r="P50" s="24"/>
    </row>
    <row r="51" spans="2:16" ht="12.9" customHeight="1">
      <c r="B51" s="19"/>
      <c r="C51" s="24"/>
      <c r="D51" s="24"/>
      <c r="E51" s="24"/>
      <c r="F51" s="24"/>
      <c r="G51" s="40"/>
      <c r="H51" s="24"/>
      <c r="I51" s="40"/>
      <c r="J51" s="24"/>
      <c r="K51" s="40"/>
      <c r="L51" s="24"/>
      <c r="M51" s="40"/>
      <c r="N51" s="24"/>
      <c r="O51" s="24"/>
      <c r="P51" s="24"/>
    </row>
    <row r="52" spans="2:16" ht="15.6">
      <c r="B52" s="18" t="s">
        <v>56</v>
      </c>
      <c r="C52" s="24"/>
      <c r="D52" s="24"/>
      <c r="E52" s="24"/>
      <c r="F52" s="24"/>
      <c r="G52" s="40"/>
      <c r="H52" s="24"/>
      <c r="I52" s="40"/>
      <c r="J52" s="24"/>
      <c r="K52" s="40"/>
      <c r="L52" s="24"/>
      <c r="M52" s="40"/>
      <c r="N52" s="24"/>
      <c r="O52" s="24"/>
      <c r="P52" s="24"/>
    </row>
    <row r="53" spans="2:16" ht="15.6">
      <c r="B53" s="19"/>
      <c r="C53" s="24"/>
      <c r="D53" s="24"/>
      <c r="E53" s="24"/>
      <c r="F53" s="24"/>
      <c r="G53" s="40"/>
      <c r="H53" s="24"/>
      <c r="I53" s="40"/>
      <c r="J53" s="24"/>
      <c r="K53" s="40"/>
      <c r="L53" s="24"/>
      <c r="M53" s="40"/>
      <c r="N53" s="24"/>
      <c r="O53" s="24"/>
      <c r="P53" s="24"/>
    </row>
    <row r="54" spans="2:16" ht="15.6">
      <c r="B54" s="19" t="s">
        <v>57</v>
      </c>
      <c r="C54" s="22">
        <v>226400</v>
      </c>
      <c r="D54" s="22">
        <v>0</v>
      </c>
      <c r="E54" s="24">
        <v>0</v>
      </c>
      <c r="F54" s="22">
        <f>SUM(C54:E54)</f>
        <v>226400</v>
      </c>
      <c r="G54" s="23">
        <f t="shared" ref="G54:G117" si="6">(F54/L54)*100</f>
        <v>8.4136732596071582</v>
      </c>
      <c r="H54" s="22">
        <v>2464458</v>
      </c>
      <c r="I54" s="23">
        <f t="shared" ref="I54:I117" si="7">(H54/L54)*100</f>
        <v>91.586326740392849</v>
      </c>
      <c r="J54" s="22">
        <v>0</v>
      </c>
      <c r="K54" s="23">
        <f t="shared" ref="K54:K117" si="8">(J54/L54)*100</f>
        <v>0</v>
      </c>
      <c r="L54" s="22">
        <f>SUM(F54,H54,J54)</f>
        <v>2690858</v>
      </c>
      <c r="M54" s="23">
        <f t="shared" ref="M54:M85" si="9">(L54/$L$251)*100</f>
        <v>7.3690798576302452E-2</v>
      </c>
      <c r="N54" s="24"/>
      <c r="O54" s="24"/>
      <c r="P54" s="24"/>
    </row>
    <row r="55" spans="2:16" ht="15.6">
      <c r="B55" s="19" t="s">
        <v>58</v>
      </c>
      <c r="C55" s="24">
        <v>567190</v>
      </c>
      <c r="D55" s="24">
        <v>0</v>
      </c>
      <c r="E55" s="24">
        <v>0</v>
      </c>
      <c r="F55" s="24">
        <f t="shared" ref="F55:F118" si="10">SUM(C55:E55)</f>
        <v>567190</v>
      </c>
      <c r="G55" s="23">
        <f t="shared" si="6"/>
        <v>100</v>
      </c>
      <c r="H55" s="24">
        <v>0</v>
      </c>
      <c r="I55" s="23">
        <f t="shared" si="7"/>
        <v>0</v>
      </c>
      <c r="J55" s="24">
        <v>0</v>
      </c>
      <c r="K55" s="23">
        <f t="shared" si="8"/>
        <v>0</v>
      </c>
      <c r="L55" s="24">
        <f t="shared" ref="L55:L118" si="11">SUM(F55,H55,J55)</f>
        <v>567190</v>
      </c>
      <c r="M55" s="23">
        <f t="shared" si="9"/>
        <v>1.5532846417199641E-2</v>
      </c>
      <c r="N55" s="24"/>
      <c r="O55" s="24"/>
      <c r="P55" s="24"/>
    </row>
    <row r="56" spans="2:16" ht="15.6">
      <c r="B56" s="19" t="s">
        <v>196</v>
      </c>
      <c r="C56" s="24">
        <v>705029</v>
      </c>
      <c r="D56" s="24">
        <v>0</v>
      </c>
      <c r="E56" s="24">
        <v>0</v>
      </c>
      <c r="F56" s="24">
        <f t="shared" si="10"/>
        <v>705029</v>
      </c>
      <c r="G56" s="23">
        <f t="shared" si="6"/>
        <v>100</v>
      </c>
      <c r="H56" s="24">
        <v>0</v>
      </c>
      <c r="I56" s="23">
        <f t="shared" si="7"/>
        <v>0</v>
      </c>
      <c r="J56" s="24">
        <v>0</v>
      </c>
      <c r="K56" s="23">
        <f t="shared" si="8"/>
        <v>0</v>
      </c>
      <c r="L56" s="24">
        <f t="shared" si="11"/>
        <v>705029</v>
      </c>
      <c r="M56" s="23">
        <f t="shared" si="9"/>
        <v>1.9307652068393032E-2</v>
      </c>
      <c r="N56" s="24"/>
      <c r="O56" s="24"/>
      <c r="P56" s="24"/>
    </row>
    <row r="57" spans="2:16" ht="15.6">
      <c r="B57" s="19" t="s">
        <v>59</v>
      </c>
      <c r="C57" s="24">
        <v>-378332.26</v>
      </c>
      <c r="D57" s="24">
        <v>0</v>
      </c>
      <c r="E57" s="24">
        <v>378332</v>
      </c>
      <c r="F57" s="24">
        <f t="shared" si="10"/>
        <v>-0.26000000000931323</v>
      </c>
      <c r="G57" s="23">
        <f t="shared" si="6"/>
        <v>-1.017103081250854E-5</v>
      </c>
      <c r="H57" s="24">
        <v>2556280</v>
      </c>
      <c r="I57" s="23">
        <f t="shared" si="7"/>
        <v>100.00001017103079</v>
      </c>
      <c r="J57" s="24">
        <v>0</v>
      </c>
      <c r="K57" s="23">
        <f t="shared" si="8"/>
        <v>0</v>
      </c>
      <c r="L57" s="24">
        <f t="shared" si="11"/>
        <v>2556279.7400000002</v>
      </c>
      <c r="M57" s="23">
        <f t="shared" si="9"/>
        <v>7.0005290292175504E-2</v>
      </c>
      <c r="N57" s="24"/>
      <c r="O57" s="24"/>
      <c r="P57" s="24"/>
    </row>
    <row r="58" spans="2:16" ht="15.6">
      <c r="B58" s="26" t="s">
        <v>60</v>
      </c>
      <c r="C58" s="44">
        <v>1885790</v>
      </c>
      <c r="D58" s="29">
        <v>35998</v>
      </c>
      <c r="E58" s="29">
        <v>0</v>
      </c>
      <c r="F58" s="29">
        <f t="shared" si="10"/>
        <v>1921788</v>
      </c>
      <c r="G58" s="30">
        <f t="shared" si="6"/>
        <v>100</v>
      </c>
      <c r="H58" s="29">
        <v>0</v>
      </c>
      <c r="I58" s="30">
        <f t="shared" si="7"/>
        <v>0</v>
      </c>
      <c r="J58" s="29">
        <v>0</v>
      </c>
      <c r="K58" s="30">
        <f t="shared" si="8"/>
        <v>0</v>
      </c>
      <c r="L58" s="29">
        <f t="shared" si="11"/>
        <v>1921788</v>
      </c>
      <c r="M58" s="30">
        <f t="shared" si="9"/>
        <v>5.2629344400319571E-2</v>
      </c>
      <c r="N58" s="24"/>
      <c r="O58" s="24"/>
      <c r="P58" s="24"/>
    </row>
    <row r="59" spans="2:16" ht="15.6">
      <c r="B59" s="19" t="s">
        <v>61</v>
      </c>
      <c r="C59" s="24">
        <v>552925</v>
      </c>
      <c r="D59" s="24">
        <v>0</v>
      </c>
      <c r="E59" s="24">
        <v>0</v>
      </c>
      <c r="F59" s="24">
        <f t="shared" si="10"/>
        <v>552925</v>
      </c>
      <c r="G59" s="23">
        <f t="shared" si="6"/>
        <v>2.9663654369083297</v>
      </c>
      <c r="H59" s="24">
        <v>18086889</v>
      </c>
      <c r="I59" s="23">
        <f t="shared" si="7"/>
        <v>97.033634563091681</v>
      </c>
      <c r="J59" s="24">
        <v>0</v>
      </c>
      <c r="K59" s="23">
        <f t="shared" si="8"/>
        <v>0</v>
      </c>
      <c r="L59" s="24">
        <f t="shared" si="11"/>
        <v>18639814</v>
      </c>
      <c r="M59" s="23">
        <f t="shared" si="9"/>
        <v>0.51046275164789168</v>
      </c>
      <c r="N59" s="24"/>
      <c r="O59" s="24"/>
      <c r="P59" s="24"/>
    </row>
    <row r="60" spans="2:16" ht="15.6">
      <c r="B60" s="19" t="s">
        <v>62</v>
      </c>
      <c r="C60" s="24">
        <v>725452</v>
      </c>
      <c r="D60" s="24">
        <v>0</v>
      </c>
      <c r="E60" s="24">
        <v>0</v>
      </c>
      <c r="F60" s="24">
        <f t="shared" si="10"/>
        <v>725452</v>
      </c>
      <c r="G60" s="23">
        <f t="shared" si="6"/>
        <v>100</v>
      </c>
      <c r="H60" s="24">
        <v>0</v>
      </c>
      <c r="I60" s="23">
        <f t="shared" si="7"/>
        <v>0</v>
      </c>
      <c r="J60" s="24">
        <v>0</v>
      </c>
      <c r="K60" s="23">
        <f t="shared" si="8"/>
        <v>0</v>
      </c>
      <c r="L60" s="24">
        <f t="shared" si="11"/>
        <v>725452</v>
      </c>
      <c r="M60" s="23">
        <f t="shared" si="9"/>
        <v>1.9866948463566552E-2</v>
      </c>
      <c r="N60" s="24"/>
      <c r="O60" s="24"/>
      <c r="P60" s="24"/>
    </row>
    <row r="61" spans="2:16" ht="15.6">
      <c r="B61" s="19" t="s">
        <v>63</v>
      </c>
      <c r="C61" s="24">
        <v>9590718</v>
      </c>
      <c r="D61" s="24">
        <v>0</v>
      </c>
      <c r="E61" s="24">
        <v>0</v>
      </c>
      <c r="F61" s="24">
        <f t="shared" si="10"/>
        <v>9590718</v>
      </c>
      <c r="G61" s="23">
        <f t="shared" si="6"/>
        <v>11.11561317048004</v>
      </c>
      <c r="H61" s="24">
        <v>76690784</v>
      </c>
      <c r="I61" s="23">
        <f t="shared" si="7"/>
        <v>88.884386829519954</v>
      </c>
      <c r="J61" s="24">
        <v>0</v>
      </c>
      <c r="K61" s="23">
        <f t="shared" si="8"/>
        <v>0</v>
      </c>
      <c r="L61" s="24">
        <f t="shared" si="11"/>
        <v>86281502</v>
      </c>
      <c r="M61" s="23">
        <f t="shared" si="9"/>
        <v>2.36287191101977</v>
      </c>
      <c r="N61" s="24"/>
      <c r="O61" s="24"/>
      <c r="P61" s="24"/>
    </row>
    <row r="62" spans="2:16" ht="15.6">
      <c r="B62" s="19" t="s">
        <v>197</v>
      </c>
      <c r="C62" s="37">
        <v>0</v>
      </c>
      <c r="D62" s="37">
        <v>0</v>
      </c>
      <c r="E62" s="24">
        <v>0</v>
      </c>
      <c r="F62" s="37">
        <f t="shared" si="10"/>
        <v>0</v>
      </c>
      <c r="G62" s="23">
        <f t="shared" si="6"/>
        <v>0</v>
      </c>
      <c r="H62" s="37">
        <v>3371686</v>
      </c>
      <c r="I62" s="23">
        <f t="shared" si="7"/>
        <v>100</v>
      </c>
      <c r="J62" s="37">
        <v>0</v>
      </c>
      <c r="K62" s="23">
        <f t="shared" si="8"/>
        <v>0</v>
      </c>
      <c r="L62" s="37">
        <f t="shared" si="11"/>
        <v>3371686</v>
      </c>
      <c r="M62" s="23">
        <f t="shared" si="9"/>
        <v>9.2335691399746442E-2</v>
      </c>
      <c r="N62" s="24"/>
      <c r="O62" s="24"/>
      <c r="P62" s="24"/>
    </row>
    <row r="63" spans="2:16" ht="15.6">
      <c r="B63" s="19" t="s">
        <v>198</v>
      </c>
      <c r="C63" s="37">
        <v>438588</v>
      </c>
      <c r="D63" s="37">
        <v>0</v>
      </c>
      <c r="E63" s="37">
        <v>0</v>
      </c>
      <c r="F63" s="37">
        <f t="shared" si="10"/>
        <v>438588</v>
      </c>
      <c r="G63" s="23">
        <f t="shared" si="6"/>
        <v>100</v>
      </c>
      <c r="H63" s="37">
        <v>0</v>
      </c>
      <c r="I63" s="23">
        <f t="shared" si="7"/>
        <v>0</v>
      </c>
      <c r="J63" s="37">
        <v>0</v>
      </c>
      <c r="K63" s="23">
        <f t="shared" si="8"/>
        <v>0</v>
      </c>
      <c r="L63" s="37">
        <f t="shared" si="11"/>
        <v>438588</v>
      </c>
      <c r="M63" s="23">
        <f t="shared" si="9"/>
        <v>1.2011001682728461E-2</v>
      </c>
      <c r="N63" s="24"/>
      <c r="O63" s="24"/>
      <c r="P63" s="24"/>
    </row>
    <row r="64" spans="2:16" ht="15.6">
      <c r="B64" s="32" t="s">
        <v>199</v>
      </c>
      <c r="C64" s="35">
        <v>0</v>
      </c>
      <c r="D64" s="35">
        <v>1323089</v>
      </c>
      <c r="E64" s="35">
        <v>131594</v>
      </c>
      <c r="F64" s="35">
        <f t="shared" si="10"/>
        <v>1454683</v>
      </c>
      <c r="G64" s="36">
        <f t="shared" si="6"/>
        <v>100</v>
      </c>
      <c r="H64" s="35">
        <v>0</v>
      </c>
      <c r="I64" s="36">
        <f t="shared" si="7"/>
        <v>0</v>
      </c>
      <c r="J64" s="35">
        <v>0</v>
      </c>
      <c r="K64" s="36">
        <f t="shared" si="8"/>
        <v>0</v>
      </c>
      <c r="L64" s="35">
        <f t="shared" si="11"/>
        <v>1454683</v>
      </c>
      <c r="M64" s="36">
        <f t="shared" si="9"/>
        <v>3.983738716252265E-2</v>
      </c>
      <c r="N64" s="24"/>
      <c r="O64" s="24"/>
      <c r="P64" s="24"/>
    </row>
    <row r="65" spans="2:16" ht="15.6">
      <c r="B65" s="19" t="s">
        <v>64</v>
      </c>
      <c r="C65" s="24">
        <v>0</v>
      </c>
      <c r="D65" s="24">
        <v>0</v>
      </c>
      <c r="E65" s="24">
        <v>365428</v>
      </c>
      <c r="F65" s="24">
        <f t="shared" si="10"/>
        <v>365428</v>
      </c>
      <c r="G65" s="23">
        <f t="shared" si="6"/>
        <v>100</v>
      </c>
      <c r="H65" s="24">
        <v>0</v>
      </c>
      <c r="I65" s="23">
        <f t="shared" si="7"/>
        <v>0</v>
      </c>
      <c r="J65" s="24">
        <v>0</v>
      </c>
      <c r="K65" s="23">
        <f t="shared" si="8"/>
        <v>0</v>
      </c>
      <c r="L65" s="24">
        <f t="shared" si="11"/>
        <v>365428</v>
      </c>
      <c r="M65" s="23">
        <f t="shared" si="9"/>
        <v>1.0007470160871012E-2</v>
      </c>
      <c r="N65" s="24"/>
      <c r="O65" s="24"/>
      <c r="P65" s="24"/>
    </row>
    <row r="66" spans="2:16" ht="15.6">
      <c r="B66" s="19" t="s">
        <v>65</v>
      </c>
      <c r="C66" s="24">
        <v>243337</v>
      </c>
      <c r="D66" s="24">
        <v>0</v>
      </c>
      <c r="E66" s="24">
        <v>0</v>
      </c>
      <c r="F66" s="24">
        <f t="shared" si="10"/>
        <v>243337</v>
      </c>
      <c r="G66" s="23">
        <v>0</v>
      </c>
      <c r="H66" s="24">
        <v>0</v>
      </c>
      <c r="I66" s="23">
        <v>0</v>
      </c>
      <c r="J66" s="24">
        <v>0</v>
      </c>
      <c r="K66" s="23">
        <v>0</v>
      </c>
      <c r="L66" s="24">
        <f t="shared" si="11"/>
        <v>243337</v>
      </c>
      <c r="M66" s="23">
        <f t="shared" si="9"/>
        <v>6.6639331592977819E-3</v>
      </c>
      <c r="N66" s="24"/>
      <c r="O66" s="24"/>
      <c r="P66" s="24"/>
    </row>
    <row r="67" spans="2:16" ht="15.6">
      <c r="B67" s="19" t="s">
        <v>66</v>
      </c>
      <c r="C67" s="24">
        <v>1468854</v>
      </c>
      <c r="D67" s="24">
        <v>0</v>
      </c>
      <c r="E67" s="24">
        <v>0</v>
      </c>
      <c r="F67" s="24">
        <f t="shared" si="10"/>
        <v>1468854</v>
      </c>
      <c r="G67" s="23">
        <f t="shared" si="6"/>
        <v>37.362262246577792</v>
      </c>
      <c r="H67" s="24">
        <v>2462530</v>
      </c>
      <c r="I67" s="23">
        <f t="shared" si="7"/>
        <v>62.637737753422208</v>
      </c>
      <c r="J67" s="24">
        <v>0</v>
      </c>
      <c r="K67" s="23">
        <f t="shared" si="8"/>
        <v>0</v>
      </c>
      <c r="L67" s="24">
        <f t="shared" si="11"/>
        <v>3931384</v>
      </c>
      <c r="M67" s="23">
        <f t="shared" si="9"/>
        <v>0.10766336479669245</v>
      </c>
      <c r="N67" s="24"/>
      <c r="O67" s="24"/>
      <c r="P67" s="24"/>
    </row>
    <row r="68" spans="2:16" ht="15.6">
      <c r="B68" s="19" t="s">
        <v>67</v>
      </c>
      <c r="C68" s="37">
        <v>401249</v>
      </c>
      <c r="D68" s="24">
        <v>0</v>
      </c>
      <c r="E68" s="24">
        <v>0</v>
      </c>
      <c r="F68" s="37">
        <f t="shared" si="10"/>
        <v>401249</v>
      </c>
      <c r="G68" s="23">
        <f t="shared" si="6"/>
        <v>100</v>
      </c>
      <c r="H68" s="37">
        <v>0</v>
      </c>
      <c r="I68" s="23">
        <f t="shared" si="7"/>
        <v>0</v>
      </c>
      <c r="J68" s="37">
        <v>0</v>
      </c>
      <c r="K68" s="23">
        <f t="shared" si="8"/>
        <v>0</v>
      </c>
      <c r="L68" s="37">
        <f t="shared" si="11"/>
        <v>401249</v>
      </c>
      <c r="M68" s="23">
        <f t="shared" si="9"/>
        <v>1.0988450240756956E-2</v>
      </c>
      <c r="N68" s="24"/>
      <c r="O68" s="24"/>
      <c r="P68" s="24"/>
    </row>
    <row r="69" spans="2:16" ht="15.6">
      <c r="B69" s="26" t="s">
        <v>68</v>
      </c>
      <c r="C69" s="44">
        <v>381035</v>
      </c>
      <c r="D69" s="29">
        <v>0</v>
      </c>
      <c r="E69" s="24">
        <v>0</v>
      </c>
      <c r="F69" s="29">
        <f t="shared" si="10"/>
        <v>381035</v>
      </c>
      <c r="G69" s="30">
        <f t="shared" si="6"/>
        <v>100</v>
      </c>
      <c r="H69" s="29">
        <v>0</v>
      </c>
      <c r="I69" s="30">
        <f t="shared" si="7"/>
        <v>0</v>
      </c>
      <c r="J69" s="29">
        <v>0</v>
      </c>
      <c r="K69" s="30">
        <f t="shared" si="8"/>
        <v>0</v>
      </c>
      <c r="L69" s="29">
        <f t="shared" si="11"/>
        <v>381035</v>
      </c>
      <c r="M69" s="30">
        <f t="shared" si="9"/>
        <v>1.0434877438914058E-2</v>
      </c>
      <c r="N69" s="24"/>
      <c r="O69" s="24"/>
      <c r="P69" s="24"/>
    </row>
    <row r="70" spans="2:16" ht="15.6">
      <c r="B70" s="19" t="s">
        <v>69</v>
      </c>
      <c r="C70" s="24">
        <v>0</v>
      </c>
      <c r="D70" s="24">
        <v>70140</v>
      </c>
      <c r="E70" s="35">
        <v>543072</v>
      </c>
      <c r="F70" s="37">
        <f t="shared" si="10"/>
        <v>613212</v>
      </c>
      <c r="G70" s="23">
        <f t="shared" si="6"/>
        <v>83.814840075612295</v>
      </c>
      <c r="H70" s="37">
        <v>118415</v>
      </c>
      <c r="I70" s="23">
        <f t="shared" si="7"/>
        <v>16.185159924387701</v>
      </c>
      <c r="J70" s="37">
        <v>0</v>
      </c>
      <c r="K70" s="23">
        <f t="shared" si="8"/>
        <v>0</v>
      </c>
      <c r="L70" s="37">
        <f t="shared" si="11"/>
        <v>731627</v>
      </c>
      <c r="M70" s="23">
        <f t="shared" si="9"/>
        <v>2.003605463015307E-2</v>
      </c>
      <c r="N70" s="24"/>
      <c r="O70" s="24"/>
      <c r="P70" s="24"/>
    </row>
    <row r="71" spans="2:16" ht="15.6">
      <c r="B71" s="19" t="s">
        <v>70</v>
      </c>
      <c r="C71" s="24">
        <v>0</v>
      </c>
      <c r="D71" s="24">
        <v>119134</v>
      </c>
      <c r="E71" s="24">
        <v>28000</v>
      </c>
      <c r="F71" s="37">
        <f t="shared" si="10"/>
        <v>147134</v>
      </c>
      <c r="G71" s="23">
        <f t="shared" si="6"/>
        <v>100</v>
      </c>
      <c r="H71" s="37">
        <v>0</v>
      </c>
      <c r="I71" s="23">
        <f t="shared" si="7"/>
        <v>0</v>
      </c>
      <c r="J71" s="37">
        <v>0</v>
      </c>
      <c r="K71" s="23">
        <f t="shared" si="8"/>
        <v>0</v>
      </c>
      <c r="L71" s="37">
        <f t="shared" si="11"/>
        <v>147134</v>
      </c>
      <c r="M71" s="23">
        <f t="shared" si="9"/>
        <v>4.0293549335288911E-3</v>
      </c>
      <c r="N71" s="24"/>
      <c r="O71" s="24"/>
      <c r="P71" s="24"/>
    </row>
    <row r="72" spans="2:16" ht="15.6">
      <c r="B72" s="19" t="s">
        <v>200</v>
      </c>
      <c r="C72" s="37">
        <v>1466596</v>
      </c>
      <c r="D72" s="24">
        <v>125735</v>
      </c>
      <c r="E72" s="24">
        <v>0</v>
      </c>
      <c r="F72" s="37">
        <f t="shared" si="10"/>
        <v>1592331</v>
      </c>
      <c r="G72" s="23">
        <f t="shared" si="6"/>
        <v>100</v>
      </c>
      <c r="H72" s="37">
        <v>0</v>
      </c>
      <c r="I72" s="23">
        <f t="shared" si="7"/>
        <v>0</v>
      </c>
      <c r="J72" s="37">
        <v>0</v>
      </c>
      <c r="K72" s="23">
        <f t="shared" si="8"/>
        <v>0</v>
      </c>
      <c r="L72" s="37">
        <f t="shared" si="11"/>
        <v>1592331</v>
      </c>
      <c r="M72" s="23">
        <f t="shared" si="9"/>
        <v>4.3606962161437821E-2</v>
      </c>
      <c r="N72" s="24"/>
      <c r="O72" s="24"/>
      <c r="P72" s="24"/>
    </row>
    <row r="73" spans="2:16" ht="15.6">
      <c r="B73" s="19" t="s">
        <v>71</v>
      </c>
      <c r="C73" s="24">
        <v>600000</v>
      </c>
      <c r="D73" s="24">
        <v>0</v>
      </c>
      <c r="E73" s="24">
        <v>101148</v>
      </c>
      <c r="F73" s="37">
        <f t="shared" si="10"/>
        <v>701148</v>
      </c>
      <c r="G73" s="23">
        <f t="shared" si="6"/>
        <v>100</v>
      </c>
      <c r="H73" s="37">
        <v>0</v>
      </c>
      <c r="I73" s="23">
        <f t="shared" si="7"/>
        <v>0</v>
      </c>
      <c r="J73" s="37">
        <v>0</v>
      </c>
      <c r="K73" s="23">
        <f t="shared" si="8"/>
        <v>0</v>
      </c>
      <c r="L73" s="37">
        <f t="shared" si="11"/>
        <v>701148</v>
      </c>
      <c r="M73" s="23">
        <f t="shared" si="9"/>
        <v>1.9201368500373229E-2</v>
      </c>
      <c r="N73" s="24"/>
      <c r="O73" s="24"/>
      <c r="P73" s="24"/>
    </row>
    <row r="74" spans="2:16" ht="15.6">
      <c r="B74" s="26" t="s">
        <v>201</v>
      </c>
      <c r="C74" s="29">
        <v>1131664</v>
      </c>
      <c r="D74" s="29">
        <v>7680</v>
      </c>
      <c r="E74" s="29">
        <v>508182</v>
      </c>
      <c r="F74" s="29">
        <f t="shared" si="10"/>
        <v>1647526</v>
      </c>
      <c r="G74" s="30">
        <f t="shared" si="6"/>
        <v>100</v>
      </c>
      <c r="H74" s="29">
        <v>0</v>
      </c>
      <c r="I74" s="30">
        <f t="shared" si="7"/>
        <v>0</v>
      </c>
      <c r="J74" s="29">
        <v>0</v>
      </c>
      <c r="K74" s="30">
        <f t="shared" si="8"/>
        <v>0</v>
      </c>
      <c r="L74" s="29">
        <f t="shared" si="11"/>
        <v>1647526</v>
      </c>
      <c r="M74" s="30">
        <f t="shared" si="9"/>
        <v>4.5118511127388086E-2</v>
      </c>
      <c r="N74" s="24"/>
      <c r="O74" s="24"/>
      <c r="P74" s="24"/>
    </row>
    <row r="75" spans="2:16" ht="15.6">
      <c r="B75" s="19" t="s">
        <v>202</v>
      </c>
      <c r="C75" s="24">
        <v>0</v>
      </c>
      <c r="D75" s="24">
        <v>1517164</v>
      </c>
      <c r="E75" s="24">
        <v>1438550</v>
      </c>
      <c r="F75" s="37">
        <f t="shared" si="10"/>
        <v>2955714</v>
      </c>
      <c r="G75" s="23">
        <f t="shared" si="6"/>
        <v>22.130707500924323</v>
      </c>
      <c r="H75" s="37">
        <v>0</v>
      </c>
      <c r="I75" s="23">
        <f t="shared" si="7"/>
        <v>0</v>
      </c>
      <c r="J75" s="37">
        <v>10400000</v>
      </c>
      <c r="K75" s="23">
        <f t="shared" si="8"/>
        <v>77.869292499075684</v>
      </c>
      <c r="L75" s="37">
        <f t="shared" si="11"/>
        <v>13355714</v>
      </c>
      <c r="M75" s="23">
        <f t="shared" si="9"/>
        <v>0.36575442859366886</v>
      </c>
      <c r="N75" s="24"/>
      <c r="O75" s="24"/>
      <c r="P75" s="24"/>
    </row>
    <row r="76" spans="2:16" ht="15.6">
      <c r="B76" s="19" t="s">
        <v>72</v>
      </c>
      <c r="C76" s="24">
        <v>0</v>
      </c>
      <c r="D76" s="37">
        <v>0</v>
      </c>
      <c r="E76" s="24">
        <v>0</v>
      </c>
      <c r="F76" s="37">
        <f t="shared" si="10"/>
        <v>0</v>
      </c>
      <c r="G76" s="23">
        <f t="shared" si="6"/>
        <v>0</v>
      </c>
      <c r="H76" s="37">
        <v>0</v>
      </c>
      <c r="I76" s="23">
        <f t="shared" si="7"/>
        <v>0</v>
      </c>
      <c r="J76" s="37">
        <v>58165999</v>
      </c>
      <c r="K76" s="23">
        <f t="shared" si="8"/>
        <v>100</v>
      </c>
      <c r="L76" s="37">
        <f t="shared" si="11"/>
        <v>58165999</v>
      </c>
      <c r="M76" s="23">
        <f t="shared" si="9"/>
        <v>1.5929115978243407</v>
      </c>
      <c r="N76" s="24"/>
      <c r="O76" s="24"/>
      <c r="P76" s="24"/>
    </row>
    <row r="77" spans="2:16" ht="15.6">
      <c r="B77" s="19" t="s">
        <v>73</v>
      </c>
      <c r="C77" s="37">
        <v>0</v>
      </c>
      <c r="D77" s="37">
        <v>15920</v>
      </c>
      <c r="E77" s="37">
        <v>4080</v>
      </c>
      <c r="F77" s="37">
        <f t="shared" si="10"/>
        <v>20000</v>
      </c>
      <c r="G77" s="23">
        <f t="shared" si="6"/>
        <v>100</v>
      </c>
      <c r="H77" s="37">
        <v>0</v>
      </c>
      <c r="I77" s="23">
        <f t="shared" si="7"/>
        <v>0</v>
      </c>
      <c r="J77" s="37">
        <v>0</v>
      </c>
      <c r="K77" s="23">
        <f t="shared" si="8"/>
        <v>0</v>
      </c>
      <c r="L77" s="37">
        <f t="shared" si="11"/>
        <v>20000</v>
      </c>
      <c r="M77" s="23">
        <f t="shared" si="9"/>
        <v>5.4771228044216711E-4</v>
      </c>
      <c r="N77" s="24"/>
      <c r="O77" s="24"/>
      <c r="P77" s="24"/>
    </row>
    <row r="78" spans="2:16" ht="15.6">
      <c r="B78" s="19" t="s">
        <v>74</v>
      </c>
      <c r="C78" s="37">
        <v>238446</v>
      </c>
      <c r="D78" s="24">
        <v>0</v>
      </c>
      <c r="E78" s="24">
        <v>0</v>
      </c>
      <c r="F78" s="37">
        <f t="shared" si="10"/>
        <v>238446</v>
      </c>
      <c r="G78" s="23">
        <f t="shared" si="6"/>
        <v>100</v>
      </c>
      <c r="H78" s="37">
        <v>0</v>
      </c>
      <c r="I78" s="23">
        <f t="shared" si="7"/>
        <v>0</v>
      </c>
      <c r="J78" s="37">
        <v>0</v>
      </c>
      <c r="K78" s="23">
        <f t="shared" si="8"/>
        <v>0</v>
      </c>
      <c r="L78" s="37">
        <f t="shared" si="11"/>
        <v>238446</v>
      </c>
      <c r="M78" s="23">
        <f t="shared" si="9"/>
        <v>6.5299901211156499E-3</v>
      </c>
      <c r="N78" s="24"/>
      <c r="O78" s="24"/>
      <c r="P78" s="24"/>
    </row>
    <row r="79" spans="2:16" ht="15.6">
      <c r="B79" s="26" t="s">
        <v>203</v>
      </c>
      <c r="C79" s="29">
        <v>768521</v>
      </c>
      <c r="D79" s="29">
        <v>0</v>
      </c>
      <c r="E79" s="24">
        <v>1539635</v>
      </c>
      <c r="F79" s="29">
        <f t="shared" si="10"/>
        <v>2308156</v>
      </c>
      <c r="G79" s="30">
        <f t="shared" si="6"/>
        <v>100</v>
      </c>
      <c r="H79" s="29">
        <v>0</v>
      </c>
      <c r="I79" s="30">
        <f t="shared" si="7"/>
        <v>0</v>
      </c>
      <c r="J79" s="29">
        <v>0</v>
      </c>
      <c r="K79" s="30">
        <f t="shared" si="8"/>
        <v>0</v>
      </c>
      <c r="L79" s="29">
        <f t="shared" si="11"/>
        <v>2308156</v>
      </c>
      <c r="M79" s="30">
        <f t="shared" si="9"/>
        <v>6.3210269318813531E-2</v>
      </c>
      <c r="N79" s="24"/>
      <c r="O79" s="24"/>
      <c r="P79" s="24"/>
    </row>
    <row r="80" spans="2:16" ht="15.6">
      <c r="B80" s="19" t="s">
        <v>204</v>
      </c>
      <c r="C80" s="37">
        <v>40000</v>
      </c>
      <c r="D80" s="37">
        <v>220000</v>
      </c>
      <c r="E80" s="35">
        <v>68604</v>
      </c>
      <c r="F80" s="37">
        <f t="shared" si="10"/>
        <v>328604</v>
      </c>
      <c r="G80" s="23">
        <f t="shared" si="6"/>
        <v>100</v>
      </c>
      <c r="H80" s="37">
        <v>0</v>
      </c>
      <c r="I80" s="23">
        <f t="shared" si="7"/>
        <v>0</v>
      </c>
      <c r="J80" s="37">
        <v>0</v>
      </c>
      <c r="K80" s="23">
        <f t="shared" si="8"/>
        <v>0</v>
      </c>
      <c r="L80" s="37">
        <f t="shared" si="11"/>
        <v>328604</v>
      </c>
      <c r="M80" s="23">
        <f t="shared" si="9"/>
        <v>8.9990223101208949E-3</v>
      </c>
      <c r="N80" s="24"/>
      <c r="O80" s="24"/>
      <c r="P80" s="24"/>
    </row>
    <row r="81" spans="2:16" ht="15.6">
      <c r="B81" s="19" t="s">
        <v>75</v>
      </c>
      <c r="C81" s="37">
        <v>0</v>
      </c>
      <c r="D81" s="37">
        <v>0</v>
      </c>
      <c r="E81" s="37">
        <v>0</v>
      </c>
      <c r="F81" s="37">
        <f t="shared" si="10"/>
        <v>0</v>
      </c>
      <c r="G81" s="23">
        <v>0.71227765423960365</v>
      </c>
      <c r="H81" s="37">
        <v>0</v>
      </c>
      <c r="I81" s="23">
        <v>0</v>
      </c>
      <c r="J81" s="37">
        <v>28464375</v>
      </c>
      <c r="K81" s="23">
        <v>99.2877223457604</v>
      </c>
      <c r="L81" s="37">
        <f t="shared" si="11"/>
        <v>28464375</v>
      </c>
      <c r="M81" s="23">
        <f t="shared" si="9"/>
        <v>0.77951438713055055</v>
      </c>
      <c r="N81" s="24"/>
      <c r="O81" s="24"/>
      <c r="P81" s="24"/>
    </row>
    <row r="82" spans="2:16" ht="15.6">
      <c r="B82" s="19" t="s">
        <v>76</v>
      </c>
      <c r="C82" s="37">
        <v>1001583</v>
      </c>
      <c r="D82" s="37">
        <v>0</v>
      </c>
      <c r="E82" s="37">
        <v>0</v>
      </c>
      <c r="F82" s="37">
        <f t="shared" si="10"/>
        <v>1001583</v>
      </c>
      <c r="G82" s="23">
        <f t="shared" si="6"/>
        <v>100</v>
      </c>
      <c r="H82" s="37">
        <v>0</v>
      </c>
      <c r="I82" s="23">
        <f t="shared" si="7"/>
        <v>0</v>
      </c>
      <c r="J82" s="37">
        <v>0</v>
      </c>
      <c r="K82" s="23">
        <f t="shared" si="8"/>
        <v>0</v>
      </c>
      <c r="L82" s="37">
        <f t="shared" si="11"/>
        <v>1001583</v>
      </c>
      <c r="M82" s="23">
        <f t="shared" si="9"/>
        <v>2.7428965449105353E-2</v>
      </c>
      <c r="N82" s="24"/>
      <c r="O82" s="24"/>
      <c r="P82" s="24"/>
    </row>
    <row r="83" spans="2:16" ht="15.6">
      <c r="B83" s="19" t="s">
        <v>77</v>
      </c>
      <c r="C83" s="37">
        <v>552878</v>
      </c>
      <c r="D83" s="24">
        <v>0</v>
      </c>
      <c r="E83" s="24">
        <v>0</v>
      </c>
      <c r="F83" s="37">
        <f t="shared" si="10"/>
        <v>552878</v>
      </c>
      <c r="G83" s="23">
        <f t="shared" si="6"/>
        <v>100</v>
      </c>
      <c r="H83" s="37">
        <v>0</v>
      </c>
      <c r="I83" s="23">
        <f t="shared" si="7"/>
        <v>0</v>
      </c>
      <c r="J83" s="37">
        <v>0</v>
      </c>
      <c r="K83" s="23">
        <f t="shared" si="8"/>
        <v>0</v>
      </c>
      <c r="L83" s="37">
        <f t="shared" si="11"/>
        <v>552878</v>
      </c>
      <c r="M83" s="23">
        <f t="shared" si="9"/>
        <v>1.5140903509315223E-2</v>
      </c>
      <c r="N83" s="24"/>
      <c r="O83" s="24"/>
      <c r="P83" s="24"/>
    </row>
    <row r="84" spans="2:16" ht="15.6">
      <c r="B84" s="19" t="s">
        <v>78</v>
      </c>
      <c r="C84" s="24">
        <v>0</v>
      </c>
      <c r="D84" s="24">
        <v>0</v>
      </c>
      <c r="E84" s="37">
        <v>3298920</v>
      </c>
      <c r="F84" s="37">
        <f t="shared" si="10"/>
        <v>3298920</v>
      </c>
      <c r="G84" s="23">
        <f t="shared" si="6"/>
        <v>72.422718321701666</v>
      </c>
      <c r="H84" s="37">
        <v>1256170</v>
      </c>
      <c r="I84" s="23">
        <f t="shared" si="7"/>
        <v>27.577281678298345</v>
      </c>
      <c r="J84" s="37">
        <v>0</v>
      </c>
      <c r="K84" s="23">
        <f t="shared" si="8"/>
        <v>0</v>
      </c>
      <c r="L84" s="37">
        <f t="shared" si="11"/>
        <v>4555090</v>
      </c>
      <c r="M84" s="23">
        <f t="shared" si="9"/>
        <v>0.12474393657596555</v>
      </c>
      <c r="N84" s="24"/>
      <c r="O84" s="24"/>
      <c r="P84" s="24"/>
    </row>
    <row r="85" spans="2:16" ht="15.6">
      <c r="B85" s="26" t="s">
        <v>79</v>
      </c>
      <c r="C85" s="29">
        <v>0</v>
      </c>
      <c r="D85" s="29">
        <v>0</v>
      </c>
      <c r="E85" s="29">
        <v>0</v>
      </c>
      <c r="F85" s="29">
        <f t="shared" si="10"/>
        <v>0</v>
      </c>
      <c r="G85" s="30">
        <f t="shared" si="6"/>
        <v>0</v>
      </c>
      <c r="H85" s="29">
        <v>0</v>
      </c>
      <c r="I85" s="30">
        <f t="shared" si="7"/>
        <v>0</v>
      </c>
      <c r="J85" s="29">
        <v>61938873</v>
      </c>
      <c r="K85" s="30">
        <f t="shared" si="8"/>
        <v>100</v>
      </c>
      <c r="L85" s="29">
        <f t="shared" si="11"/>
        <v>61938873</v>
      </c>
      <c r="M85" s="30">
        <f t="shared" si="9"/>
        <v>1.6962340689423885</v>
      </c>
      <c r="N85" s="24"/>
      <c r="O85" s="24"/>
      <c r="P85" s="24"/>
    </row>
    <row r="86" spans="2:16" ht="15.6">
      <c r="B86" s="19" t="s">
        <v>205</v>
      </c>
      <c r="C86" s="37">
        <v>469457</v>
      </c>
      <c r="D86" s="37">
        <v>0</v>
      </c>
      <c r="E86" s="37">
        <v>0</v>
      </c>
      <c r="F86" s="37">
        <f t="shared" si="10"/>
        <v>469457</v>
      </c>
      <c r="G86" s="23">
        <v>10.159218528147861</v>
      </c>
      <c r="H86" s="37">
        <v>0</v>
      </c>
      <c r="I86" s="23">
        <v>0</v>
      </c>
      <c r="J86" s="37">
        <v>0</v>
      </c>
      <c r="K86" s="23">
        <v>89.840781471852139</v>
      </c>
      <c r="L86" s="37">
        <f t="shared" si="11"/>
        <v>469457</v>
      </c>
      <c r="M86" s="23">
        <f t="shared" ref="M86:M117" si="12">(L86/$L$251)*100</f>
        <v>1.2856368201976921E-2</v>
      </c>
      <c r="N86" s="24"/>
      <c r="O86" s="24"/>
      <c r="P86" s="24"/>
    </row>
    <row r="87" spans="2:16" ht="15.6">
      <c r="B87" s="19" t="s">
        <v>80</v>
      </c>
      <c r="C87" s="24">
        <v>443843</v>
      </c>
      <c r="D87" s="37">
        <v>0</v>
      </c>
      <c r="E87" s="24">
        <v>0</v>
      </c>
      <c r="F87" s="37">
        <f t="shared" si="10"/>
        <v>443843</v>
      </c>
      <c r="G87" s="23">
        <f t="shared" si="6"/>
        <v>100</v>
      </c>
      <c r="H87" s="37">
        <v>0</v>
      </c>
      <c r="I87" s="23">
        <f t="shared" si="7"/>
        <v>0</v>
      </c>
      <c r="J87" s="37">
        <v>0</v>
      </c>
      <c r="K87" s="23">
        <f t="shared" si="8"/>
        <v>0</v>
      </c>
      <c r="L87" s="37">
        <f t="shared" si="11"/>
        <v>443843</v>
      </c>
      <c r="M87" s="23">
        <f t="shared" si="12"/>
        <v>1.2154913084414638E-2</v>
      </c>
      <c r="N87" s="24"/>
      <c r="O87" s="24"/>
      <c r="P87" s="24"/>
    </row>
    <row r="88" spans="2:16" ht="15.6">
      <c r="B88" s="19" t="s">
        <v>206</v>
      </c>
      <c r="C88" s="24">
        <v>399971</v>
      </c>
      <c r="D88" s="37">
        <v>0</v>
      </c>
      <c r="E88" s="24">
        <v>136510</v>
      </c>
      <c r="F88" s="37">
        <f t="shared" si="10"/>
        <v>536481</v>
      </c>
      <c r="G88" s="23">
        <f t="shared" si="6"/>
        <v>100</v>
      </c>
      <c r="H88" s="37">
        <v>0</v>
      </c>
      <c r="I88" s="23">
        <f t="shared" si="7"/>
        <v>0</v>
      </c>
      <c r="J88" s="37">
        <v>0</v>
      </c>
      <c r="K88" s="23">
        <f t="shared" si="8"/>
        <v>0</v>
      </c>
      <c r="L88" s="37">
        <f t="shared" si="11"/>
        <v>536481</v>
      </c>
      <c r="M88" s="23">
        <f t="shared" si="12"/>
        <v>1.4691861596194714E-2</v>
      </c>
      <c r="N88" s="24"/>
      <c r="O88" s="24"/>
      <c r="P88" s="24"/>
    </row>
    <row r="89" spans="2:16" ht="15.6">
      <c r="B89" s="19" t="s">
        <v>207</v>
      </c>
      <c r="C89" s="37">
        <v>578875</v>
      </c>
      <c r="D89" s="37">
        <v>0</v>
      </c>
      <c r="E89" s="24">
        <v>0</v>
      </c>
      <c r="F89" s="37">
        <f t="shared" si="10"/>
        <v>578875</v>
      </c>
      <c r="G89" s="23">
        <f t="shared" si="6"/>
        <v>100</v>
      </c>
      <c r="H89" s="37">
        <v>0</v>
      </c>
      <c r="I89" s="23">
        <f t="shared" si="7"/>
        <v>0</v>
      </c>
      <c r="J89" s="37">
        <v>0</v>
      </c>
      <c r="K89" s="23">
        <f t="shared" si="8"/>
        <v>0</v>
      </c>
      <c r="L89" s="37">
        <f t="shared" si="11"/>
        <v>578875</v>
      </c>
      <c r="M89" s="23">
        <f t="shared" si="12"/>
        <v>1.5852847317047974E-2</v>
      </c>
      <c r="N89" s="24"/>
      <c r="O89" s="24"/>
      <c r="P89" s="24"/>
    </row>
    <row r="90" spans="2:16" ht="15.6">
      <c r="B90" s="19" t="s">
        <v>81</v>
      </c>
      <c r="C90" s="24">
        <v>0</v>
      </c>
      <c r="D90" s="37">
        <v>465495</v>
      </c>
      <c r="E90" s="37">
        <v>573600</v>
      </c>
      <c r="F90" s="37">
        <f t="shared" si="10"/>
        <v>1039095</v>
      </c>
      <c r="G90" s="23">
        <f t="shared" si="6"/>
        <v>100</v>
      </c>
      <c r="H90" s="37">
        <v>0</v>
      </c>
      <c r="I90" s="23">
        <f t="shared" si="7"/>
        <v>0</v>
      </c>
      <c r="J90" s="37">
        <v>0</v>
      </c>
      <c r="K90" s="23">
        <f t="shared" si="8"/>
        <v>0</v>
      </c>
      <c r="L90" s="37">
        <f t="shared" si="11"/>
        <v>1039095</v>
      </c>
      <c r="M90" s="23">
        <f t="shared" si="12"/>
        <v>2.8456254602302684E-2</v>
      </c>
      <c r="N90" s="24"/>
      <c r="O90" s="24"/>
      <c r="P90" s="24"/>
    </row>
    <row r="91" spans="2:16" ht="15.6">
      <c r="B91" s="26" t="s">
        <v>82</v>
      </c>
      <c r="C91" s="29">
        <v>144010</v>
      </c>
      <c r="D91" s="29">
        <v>0</v>
      </c>
      <c r="E91" s="24">
        <v>0</v>
      </c>
      <c r="F91" s="29">
        <f t="shared" si="10"/>
        <v>144010</v>
      </c>
      <c r="G91" s="30">
        <f t="shared" si="6"/>
        <v>100</v>
      </c>
      <c r="H91" s="29">
        <v>0</v>
      </c>
      <c r="I91" s="30">
        <f t="shared" si="7"/>
        <v>0</v>
      </c>
      <c r="J91" s="29">
        <v>0</v>
      </c>
      <c r="K91" s="30">
        <f t="shared" si="8"/>
        <v>0</v>
      </c>
      <c r="L91" s="29">
        <f t="shared" si="11"/>
        <v>144010</v>
      </c>
      <c r="M91" s="30">
        <f t="shared" si="12"/>
        <v>3.9438022753238242E-3</v>
      </c>
      <c r="N91" s="24"/>
      <c r="O91" s="24"/>
      <c r="P91" s="24"/>
    </row>
    <row r="92" spans="2:16" ht="15.6">
      <c r="B92" s="19" t="s">
        <v>83</v>
      </c>
      <c r="C92" s="24">
        <v>0</v>
      </c>
      <c r="D92" s="37">
        <v>0</v>
      </c>
      <c r="E92" s="35">
        <v>0</v>
      </c>
      <c r="F92" s="37">
        <f t="shared" si="10"/>
        <v>0</v>
      </c>
      <c r="G92" s="23">
        <f t="shared" si="6"/>
        <v>0</v>
      </c>
      <c r="H92" s="37">
        <v>3650822</v>
      </c>
      <c r="I92" s="23">
        <f t="shared" si="7"/>
        <v>100</v>
      </c>
      <c r="J92" s="37">
        <v>0</v>
      </c>
      <c r="K92" s="23">
        <f t="shared" si="8"/>
        <v>0</v>
      </c>
      <c r="L92" s="37">
        <f t="shared" si="11"/>
        <v>3650822</v>
      </c>
      <c r="M92" s="23">
        <f t="shared" si="12"/>
        <v>9.998000215542166E-2</v>
      </c>
      <c r="N92" s="24"/>
      <c r="O92" s="24"/>
      <c r="P92" s="24"/>
    </row>
    <row r="93" spans="2:16" ht="15.6">
      <c r="B93" s="19" t="s">
        <v>84</v>
      </c>
      <c r="C93" s="37">
        <v>687014</v>
      </c>
      <c r="D93" s="37">
        <v>0</v>
      </c>
      <c r="E93" s="24">
        <v>0</v>
      </c>
      <c r="F93" s="37">
        <f t="shared" si="10"/>
        <v>687014</v>
      </c>
      <c r="G93" s="23">
        <f t="shared" si="6"/>
        <v>100</v>
      </c>
      <c r="H93" s="37">
        <v>0</v>
      </c>
      <c r="I93" s="23">
        <f t="shared" si="7"/>
        <v>0</v>
      </c>
      <c r="J93" s="37">
        <v>0</v>
      </c>
      <c r="K93" s="23">
        <f t="shared" si="8"/>
        <v>0</v>
      </c>
      <c r="L93" s="37">
        <f t="shared" si="11"/>
        <v>687014</v>
      </c>
      <c r="M93" s="23">
        <f t="shared" si="12"/>
        <v>1.881430023178475E-2</v>
      </c>
      <c r="N93" s="24"/>
      <c r="O93" s="24"/>
      <c r="P93" s="24"/>
    </row>
    <row r="94" spans="2:16" ht="15.6">
      <c r="B94" s="19" t="s">
        <v>85</v>
      </c>
      <c r="C94" s="37">
        <v>512497</v>
      </c>
      <c r="D94" s="37">
        <v>0</v>
      </c>
      <c r="E94" s="24">
        <v>0</v>
      </c>
      <c r="F94" s="37">
        <f t="shared" si="10"/>
        <v>512497</v>
      </c>
      <c r="G94" s="23">
        <f t="shared" si="6"/>
        <v>100</v>
      </c>
      <c r="H94" s="37">
        <v>0</v>
      </c>
      <c r="I94" s="23">
        <f t="shared" si="7"/>
        <v>0</v>
      </c>
      <c r="J94" s="37">
        <v>0</v>
      </c>
      <c r="K94" s="23">
        <f t="shared" si="8"/>
        <v>0</v>
      </c>
      <c r="L94" s="37">
        <f t="shared" si="11"/>
        <v>512497</v>
      </c>
      <c r="M94" s="23">
        <f t="shared" si="12"/>
        <v>1.4035045029488465E-2</v>
      </c>
      <c r="N94" s="24"/>
      <c r="O94" s="24"/>
      <c r="P94" s="24"/>
    </row>
    <row r="95" spans="2:16" ht="15.6">
      <c r="B95" s="19" t="s">
        <v>208</v>
      </c>
      <c r="C95" s="37">
        <v>2405036</v>
      </c>
      <c r="D95" s="24">
        <v>0</v>
      </c>
      <c r="E95" s="24">
        <v>253300</v>
      </c>
      <c r="F95" s="37">
        <f t="shared" si="10"/>
        <v>2658336</v>
      </c>
      <c r="G95" s="23">
        <f t="shared" si="6"/>
        <v>100</v>
      </c>
      <c r="H95" s="37">
        <v>0</v>
      </c>
      <c r="I95" s="23">
        <f t="shared" si="7"/>
        <v>0</v>
      </c>
      <c r="J95" s="37">
        <v>0</v>
      </c>
      <c r="K95" s="23">
        <f t="shared" si="8"/>
        <v>0</v>
      </c>
      <c r="L95" s="37">
        <f t="shared" si="11"/>
        <v>2658336</v>
      </c>
      <c r="M95" s="23">
        <f t="shared" si="12"/>
        <v>7.2800163637075435E-2</v>
      </c>
      <c r="N95" s="24"/>
      <c r="O95" s="24"/>
      <c r="P95" s="24"/>
    </row>
    <row r="96" spans="2:16" ht="15.6">
      <c r="B96" s="26" t="s">
        <v>209</v>
      </c>
      <c r="C96" s="44">
        <v>11388375</v>
      </c>
      <c r="D96" s="29">
        <v>67966</v>
      </c>
      <c r="E96" s="24">
        <v>2212467</v>
      </c>
      <c r="F96" s="29">
        <f t="shared" si="10"/>
        <v>13668808</v>
      </c>
      <c r="G96" s="30">
        <f t="shared" si="6"/>
        <v>100</v>
      </c>
      <c r="H96" s="29">
        <v>0</v>
      </c>
      <c r="I96" s="30">
        <f t="shared" si="7"/>
        <v>0</v>
      </c>
      <c r="J96" s="29">
        <v>0</v>
      </c>
      <c r="K96" s="30">
        <f t="shared" si="8"/>
        <v>0</v>
      </c>
      <c r="L96" s="29">
        <f t="shared" si="11"/>
        <v>13668808</v>
      </c>
      <c r="M96" s="30">
        <f t="shared" si="12"/>
        <v>0.37432870003030688</v>
      </c>
      <c r="N96" s="24"/>
      <c r="O96" s="24"/>
      <c r="P96" s="24"/>
    </row>
    <row r="97" spans="2:16" ht="15.6">
      <c r="B97" s="19" t="s">
        <v>86</v>
      </c>
      <c r="C97" s="24">
        <v>521600</v>
      </c>
      <c r="D97" s="37">
        <v>0</v>
      </c>
      <c r="E97" s="35">
        <v>21708</v>
      </c>
      <c r="F97" s="37">
        <f t="shared" si="10"/>
        <v>543308</v>
      </c>
      <c r="G97" s="23">
        <f t="shared" si="6"/>
        <v>100</v>
      </c>
      <c r="H97" s="37">
        <v>0</v>
      </c>
      <c r="I97" s="23">
        <f t="shared" si="7"/>
        <v>0</v>
      </c>
      <c r="J97" s="37">
        <v>0</v>
      </c>
      <c r="K97" s="23">
        <f t="shared" si="8"/>
        <v>0</v>
      </c>
      <c r="L97" s="37">
        <f t="shared" si="11"/>
        <v>543308</v>
      </c>
      <c r="M97" s="23">
        <f t="shared" si="12"/>
        <v>1.4878823183123646E-2</v>
      </c>
      <c r="N97" s="24"/>
      <c r="O97" s="24"/>
      <c r="P97" s="24"/>
    </row>
    <row r="98" spans="2:16" ht="15.6">
      <c r="B98" s="19" t="s">
        <v>87</v>
      </c>
      <c r="C98" s="37">
        <v>685307</v>
      </c>
      <c r="D98" s="37">
        <v>195716</v>
      </c>
      <c r="E98" s="24">
        <v>201100</v>
      </c>
      <c r="F98" s="37">
        <f t="shared" si="10"/>
        <v>1082123</v>
      </c>
      <c r="G98" s="23">
        <f t="shared" si="6"/>
        <v>100</v>
      </c>
      <c r="H98" s="37">
        <v>0</v>
      </c>
      <c r="I98" s="23">
        <f t="shared" si="7"/>
        <v>0</v>
      </c>
      <c r="J98" s="37">
        <v>0</v>
      </c>
      <c r="K98" s="23">
        <f t="shared" si="8"/>
        <v>0</v>
      </c>
      <c r="L98" s="37">
        <f t="shared" si="11"/>
        <v>1082123</v>
      </c>
      <c r="M98" s="23">
        <f t="shared" si="12"/>
        <v>2.963460280244596E-2</v>
      </c>
      <c r="N98" s="24"/>
      <c r="O98" s="24"/>
      <c r="P98" s="24"/>
    </row>
    <row r="99" spans="2:16" ht="15.6">
      <c r="B99" s="19" t="s">
        <v>88</v>
      </c>
      <c r="C99" s="37">
        <v>0</v>
      </c>
      <c r="D99" s="37">
        <v>0</v>
      </c>
      <c r="E99" s="24">
        <v>918361</v>
      </c>
      <c r="F99" s="37">
        <f t="shared" si="10"/>
        <v>918361</v>
      </c>
      <c r="G99" s="23">
        <f t="shared" si="6"/>
        <v>100</v>
      </c>
      <c r="H99" s="37">
        <v>0</v>
      </c>
      <c r="I99" s="23">
        <f t="shared" si="7"/>
        <v>0</v>
      </c>
      <c r="J99" s="37">
        <v>0</v>
      </c>
      <c r="K99" s="23">
        <f t="shared" si="8"/>
        <v>0</v>
      </c>
      <c r="L99" s="37">
        <f t="shared" si="11"/>
        <v>918361</v>
      </c>
      <c r="M99" s="23">
        <f t="shared" si="12"/>
        <v>2.5149879878957452E-2</v>
      </c>
      <c r="N99" s="24"/>
      <c r="O99" s="24"/>
      <c r="P99" s="24"/>
    </row>
    <row r="100" spans="2:16" ht="15.6">
      <c r="B100" s="19" t="s">
        <v>89</v>
      </c>
      <c r="C100" s="37">
        <v>0</v>
      </c>
      <c r="D100" s="37">
        <v>0</v>
      </c>
      <c r="E100" s="24">
        <v>878414</v>
      </c>
      <c r="F100" s="37">
        <f t="shared" si="10"/>
        <v>878414</v>
      </c>
      <c r="G100" s="23">
        <f t="shared" si="6"/>
        <v>100</v>
      </c>
      <c r="H100" s="37">
        <v>0</v>
      </c>
      <c r="I100" s="23">
        <f t="shared" si="7"/>
        <v>0</v>
      </c>
      <c r="J100" s="37">
        <v>0</v>
      </c>
      <c r="K100" s="23">
        <f t="shared" si="8"/>
        <v>0</v>
      </c>
      <c r="L100" s="37">
        <f t="shared" si="11"/>
        <v>878414</v>
      </c>
      <c r="M100" s="23">
        <f t="shared" si="12"/>
        <v>2.405590675561629E-2</v>
      </c>
      <c r="N100" s="24"/>
      <c r="O100" s="24"/>
      <c r="P100" s="24"/>
    </row>
    <row r="101" spans="2:16" ht="15.6">
      <c r="B101" s="19" t="s">
        <v>210</v>
      </c>
      <c r="C101" s="37">
        <v>1172124</v>
      </c>
      <c r="D101" s="37">
        <v>0</v>
      </c>
      <c r="E101" s="24">
        <v>0</v>
      </c>
      <c r="F101" s="37">
        <f t="shared" si="10"/>
        <v>1172124</v>
      </c>
      <c r="G101" s="23">
        <f t="shared" si="6"/>
        <v>100</v>
      </c>
      <c r="H101" s="37">
        <v>0</v>
      </c>
      <c r="I101" s="23">
        <f t="shared" si="7"/>
        <v>0</v>
      </c>
      <c r="J101" s="37">
        <v>0</v>
      </c>
      <c r="K101" s="23">
        <f t="shared" si="8"/>
        <v>0</v>
      </c>
      <c r="L101" s="37">
        <f t="shared" si="11"/>
        <v>1172124</v>
      </c>
      <c r="M101" s="23">
        <f t="shared" si="12"/>
        <v>3.2099335450049733E-2</v>
      </c>
      <c r="N101" s="24"/>
      <c r="O101" s="24"/>
      <c r="P101" s="24"/>
    </row>
    <row r="102" spans="2:16" ht="15.6">
      <c r="B102" s="19" t="s">
        <v>211</v>
      </c>
      <c r="C102" s="37">
        <v>997595</v>
      </c>
      <c r="D102" s="37">
        <v>0</v>
      </c>
      <c r="E102" s="24">
        <v>0</v>
      </c>
      <c r="F102" s="37">
        <f t="shared" si="10"/>
        <v>997595</v>
      </c>
      <c r="G102" s="23">
        <f t="shared" si="6"/>
        <v>100</v>
      </c>
      <c r="H102" s="37">
        <v>0</v>
      </c>
      <c r="I102" s="23">
        <f t="shared" si="7"/>
        <v>0</v>
      </c>
      <c r="J102" s="37">
        <v>0</v>
      </c>
      <c r="K102" s="23">
        <f t="shared" si="8"/>
        <v>0</v>
      </c>
      <c r="L102" s="37">
        <f t="shared" si="11"/>
        <v>997595</v>
      </c>
      <c r="M102" s="23">
        <f t="shared" si="12"/>
        <v>2.7319751620385184E-2</v>
      </c>
      <c r="N102" s="24"/>
      <c r="O102" s="24"/>
      <c r="P102" s="24"/>
    </row>
    <row r="103" spans="2:16" ht="15.6">
      <c r="B103" s="19" t="s">
        <v>90</v>
      </c>
      <c r="C103" s="37">
        <v>220000</v>
      </c>
      <c r="D103" s="37">
        <v>97743</v>
      </c>
      <c r="E103" s="24">
        <v>0</v>
      </c>
      <c r="F103" s="37">
        <f t="shared" si="10"/>
        <v>317743</v>
      </c>
      <c r="G103" s="23">
        <f t="shared" si="6"/>
        <v>100</v>
      </c>
      <c r="H103" s="37">
        <v>0</v>
      </c>
      <c r="I103" s="23">
        <f t="shared" si="7"/>
        <v>0</v>
      </c>
      <c r="J103" s="37">
        <v>0</v>
      </c>
      <c r="K103" s="23">
        <f t="shared" si="8"/>
        <v>0</v>
      </c>
      <c r="L103" s="37">
        <f t="shared" si="11"/>
        <v>317743</v>
      </c>
      <c r="M103" s="23">
        <f t="shared" si="12"/>
        <v>8.7015871562267765E-3</v>
      </c>
      <c r="N103" s="24"/>
      <c r="O103" s="24"/>
      <c r="P103" s="24"/>
    </row>
    <row r="104" spans="2:16" ht="15.6">
      <c r="B104" s="19" t="s">
        <v>91</v>
      </c>
      <c r="C104" s="37">
        <v>292472</v>
      </c>
      <c r="D104" s="37">
        <v>0</v>
      </c>
      <c r="E104" s="24">
        <v>2414</v>
      </c>
      <c r="F104" s="37">
        <f t="shared" si="10"/>
        <v>294886</v>
      </c>
      <c r="G104" s="23">
        <f t="shared" si="6"/>
        <v>100</v>
      </c>
      <c r="H104" s="37">
        <v>0</v>
      </c>
      <c r="I104" s="23">
        <f t="shared" si="7"/>
        <v>0</v>
      </c>
      <c r="J104" s="37">
        <v>0</v>
      </c>
      <c r="K104" s="23">
        <f t="shared" si="8"/>
        <v>0</v>
      </c>
      <c r="L104" s="37">
        <f t="shared" si="11"/>
        <v>294886</v>
      </c>
      <c r="M104" s="23">
        <f t="shared" si="12"/>
        <v>8.0756341765234451E-3</v>
      </c>
      <c r="N104" s="24"/>
      <c r="O104" s="24"/>
      <c r="P104" s="24"/>
    </row>
    <row r="105" spans="2:16" ht="15.6">
      <c r="B105" s="19" t="s">
        <v>92</v>
      </c>
      <c r="C105" s="37">
        <v>0</v>
      </c>
      <c r="D105" s="37">
        <v>350000</v>
      </c>
      <c r="E105" s="24">
        <v>0</v>
      </c>
      <c r="F105" s="37">
        <f t="shared" si="10"/>
        <v>350000</v>
      </c>
      <c r="G105" s="23">
        <f t="shared" si="6"/>
        <v>7.5589919932997098</v>
      </c>
      <c r="H105" s="37">
        <v>4280247</v>
      </c>
      <c r="I105" s="23">
        <f t="shared" si="7"/>
        <v>92.441008006700287</v>
      </c>
      <c r="J105" s="37">
        <v>0</v>
      </c>
      <c r="K105" s="23">
        <f t="shared" si="8"/>
        <v>0</v>
      </c>
      <c r="L105" s="37">
        <f t="shared" si="11"/>
        <v>4630247</v>
      </c>
      <c r="M105" s="23">
        <f t="shared" si="12"/>
        <v>0.12680215716902515</v>
      </c>
      <c r="N105" s="24"/>
      <c r="O105" s="24"/>
      <c r="P105" s="24"/>
    </row>
    <row r="106" spans="2:16" ht="15.6">
      <c r="B106" s="19" t="s">
        <v>212</v>
      </c>
      <c r="C106" s="37">
        <v>1387476</v>
      </c>
      <c r="D106" s="37">
        <v>0</v>
      </c>
      <c r="E106" s="24">
        <v>0</v>
      </c>
      <c r="F106" s="37">
        <f t="shared" si="10"/>
        <v>1387476</v>
      </c>
      <c r="G106" s="23">
        <f t="shared" si="6"/>
        <v>21.007893653855998</v>
      </c>
      <c r="H106" s="37">
        <v>5217070</v>
      </c>
      <c r="I106" s="23">
        <f t="shared" si="7"/>
        <v>78.992106346144013</v>
      </c>
      <c r="J106" s="37">
        <v>0</v>
      </c>
      <c r="K106" s="23">
        <f t="shared" si="8"/>
        <v>0</v>
      </c>
      <c r="L106" s="37">
        <f t="shared" si="11"/>
        <v>6604546</v>
      </c>
      <c r="M106" s="23">
        <f t="shared" si="12"/>
        <v>0.18086954754725965</v>
      </c>
      <c r="N106" s="24"/>
      <c r="O106" s="24"/>
      <c r="P106" s="24"/>
    </row>
    <row r="107" spans="2:16" ht="15.6">
      <c r="B107" s="19" t="s">
        <v>93</v>
      </c>
      <c r="C107" s="37">
        <v>0</v>
      </c>
      <c r="D107" s="37">
        <v>0</v>
      </c>
      <c r="E107" s="24">
        <v>610086</v>
      </c>
      <c r="F107" s="37">
        <f t="shared" si="10"/>
        <v>610086</v>
      </c>
      <c r="G107" s="23">
        <f t="shared" si="6"/>
        <v>13.182252879484087</v>
      </c>
      <c r="H107" s="37">
        <v>0</v>
      </c>
      <c r="I107" s="23">
        <f t="shared" si="7"/>
        <v>0</v>
      </c>
      <c r="J107" s="37">
        <v>4018000</v>
      </c>
      <c r="K107" s="23">
        <f t="shared" si="8"/>
        <v>86.817747120515904</v>
      </c>
      <c r="L107" s="37">
        <f t="shared" si="11"/>
        <v>4628086</v>
      </c>
      <c r="M107" s="23">
        <f t="shared" si="12"/>
        <v>0.12674297685712338</v>
      </c>
      <c r="N107" s="24"/>
      <c r="O107" s="24"/>
      <c r="P107" s="24"/>
    </row>
    <row r="108" spans="2:16" ht="15.6">
      <c r="B108" s="19" t="s">
        <v>213</v>
      </c>
      <c r="C108" s="37">
        <v>1778144</v>
      </c>
      <c r="D108" s="37">
        <v>8320</v>
      </c>
      <c r="E108" s="24">
        <v>205921</v>
      </c>
      <c r="F108" s="37">
        <f t="shared" si="10"/>
        <v>1992385</v>
      </c>
      <c r="G108" s="23">
        <f t="shared" si="6"/>
        <v>100</v>
      </c>
      <c r="H108" s="37">
        <v>0</v>
      </c>
      <c r="I108" s="23">
        <f t="shared" si="7"/>
        <v>0</v>
      </c>
      <c r="J108" s="37">
        <v>0</v>
      </c>
      <c r="K108" s="23">
        <f t="shared" si="8"/>
        <v>0</v>
      </c>
      <c r="L108" s="37">
        <f t="shared" si="11"/>
        <v>1992385</v>
      </c>
      <c r="M108" s="23">
        <f t="shared" si="12"/>
        <v>5.4562686593438353E-2</v>
      </c>
      <c r="N108" s="24"/>
      <c r="O108" s="24"/>
      <c r="P108" s="24"/>
    </row>
    <row r="109" spans="2:16" ht="15.6">
      <c r="B109" s="19" t="s">
        <v>214</v>
      </c>
      <c r="C109" s="37">
        <v>788456</v>
      </c>
      <c r="D109" s="37">
        <v>0</v>
      </c>
      <c r="E109" s="24">
        <v>0</v>
      </c>
      <c r="F109" s="37">
        <f t="shared" si="10"/>
        <v>788456</v>
      </c>
      <c r="G109" s="23">
        <f t="shared" si="6"/>
        <v>100</v>
      </c>
      <c r="H109" s="37">
        <v>0</v>
      </c>
      <c r="I109" s="23">
        <f t="shared" si="7"/>
        <v>0</v>
      </c>
      <c r="J109" s="37">
        <v>0</v>
      </c>
      <c r="K109" s="23">
        <f t="shared" si="8"/>
        <v>0</v>
      </c>
      <c r="L109" s="37">
        <f t="shared" si="11"/>
        <v>788456</v>
      </c>
      <c r="M109" s="23">
        <f t="shared" si="12"/>
        <v>2.1592351689415468E-2</v>
      </c>
      <c r="N109" s="24"/>
      <c r="O109" s="24"/>
      <c r="P109" s="24"/>
    </row>
    <row r="110" spans="2:16" ht="15.6">
      <c r="B110" s="19" t="s">
        <v>94</v>
      </c>
      <c r="C110" s="37">
        <v>480000</v>
      </c>
      <c r="D110" s="37">
        <v>0</v>
      </c>
      <c r="E110" s="24">
        <v>161564</v>
      </c>
      <c r="F110" s="37">
        <f t="shared" si="10"/>
        <v>641564</v>
      </c>
      <c r="G110" s="23">
        <f t="shared" si="6"/>
        <v>100</v>
      </c>
      <c r="H110" s="37">
        <v>0</v>
      </c>
      <c r="I110" s="23">
        <f t="shared" si="7"/>
        <v>0</v>
      </c>
      <c r="J110" s="37">
        <v>0</v>
      </c>
      <c r="K110" s="23">
        <f t="shared" si="8"/>
        <v>0</v>
      </c>
      <c r="L110" s="37">
        <f t="shared" si="11"/>
        <v>641564</v>
      </c>
      <c r="M110" s="23">
        <f t="shared" si="12"/>
        <v>1.7569624074479928E-2</v>
      </c>
      <c r="N110" s="24"/>
      <c r="O110" s="24"/>
      <c r="P110" s="24"/>
    </row>
    <row r="111" spans="2:16" ht="15.6">
      <c r="B111" s="19" t="s">
        <v>95</v>
      </c>
      <c r="C111" s="37">
        <v>0</v>
      </c>
      <c r="D111" s="37">
        <v>57956</v>
      </c>
      <c r="E111" s="24">
        <v>202419</v>
      </c>
      <c r="F111" s="37">
        <f t="shared" si="10"/>
        <v>260375</v>
      </c>
      <c r="G111" s="23">
        <f t="shared" si="6"/>
        <v>100</v>
      </c>
      <c r="H111" s="37">
        <v>0</v>
      </c>
      <c r="I111" s="23">
        <f t="shared" si="7"/>
        <v>0</v>
      </c>
      <c r="J111" s="37">
        <v>0</v>
      </c>
      <c r="K111" s="23">
        <f t="shared" si="8"/>
        <v>0</v>
      </c>
      <c r="L111" s="37">
        <f t="shared" si="11"/>
        <v>260375</v>
      </c>
      <c r="M111" s="23">
        <f t="shared" si="12"/>
        <v>7.130529251006463E-3</v>
      </c>
      <c r="N111" s="24"/>
      <c r="O111" s="24"/>
      <c r="P111" s="24"/>
    </row>
    <row r="112" spans="2:16" ht="15.6">
      <c r="B112" s="19" t="s">
        <v>215</v>
      </c>
      <c r="C112" s="37">
        <v>0</v>
      </c>
      <c r="D112" s="37">
        <v>80016</v>
      </c>
      <c r="E112" s="24">
        <v>101600</v>
      </c>
      <c r="F112" s="37">
        <f t="shared" si="10"/>
        <v>181616</v>
      </c>
      <c r="G112" s="23">
        <f t="shared" si="6"/>
        <v>100</v>
      </c>
      <c r="H112" s="37">
        <v>0</v>
      </c>
      <c r="I112" s="23">
        <f t="shared" si="7"/>
        <v>0</v>
      </c>
      <c r="J112" s="37">
        <v>0</v>
      </c>
      <c r="K112" s="23">
        <f t="shared" si="8"/>
        <v>0</v>
      </c>
      <c r="L112" s="37">
        <f t="shared" si="11"/>
        <v>181616</v>
      </c>
      <c r="M112" s="23">
        <f t="shared" si="12"/>
        <v>4.9736656762392317E-3</v>
      </c>
      <c r="N112" s="24"/>
      <c r="O112" s="24"/>
      <c r="P112" s="24"/>
    </row>
    <row r="113" spans="2:16" ht="15.6">
      <c r="B113" s="19" t="s">
        <v>96</v>
      </c>
      <c r="C113" s="37">
        <v>0</v>
      </c>
      <c r="D113" s="37">
        <v>46370</v>
      </c>
      <c r="E113" s="24">
        <v>248637</v>
      </c>
      <c r="F113" s="37">
        <f t="shared" si="10"/>
        <v>295007</v>
      </c>
      <c r="G113" s="23">
        <f t="shared" si="6"/>
        <v>6.3956576466185977</v>
      </c>
      <c r="H113" s="37">
        <v>4317607</v>
      </c>
      <c r="I113" s="23">
        <f t="shared" si="7"/>
        <v>93.604342353381398</v>
      </c>
      <c r="J113" s="37">
        <v>0</v>
      </c>
      <c r="K113" s="23">
        <f t="shared" si="8"/>
        <v>0</v>
      </c>
      <c r="L113" s="37">
        <f t="shared" si="11"/>
        <v>4612614</v>
      </c>
      <c r="M113" s="23">
        <f t="shared" si="12"/>
        <v>0.12631926663697329</v>
      </c>
      <c r="N113" s="24"/>
      <c r="O113" s="24"/>
      <c r="P113" s="24"/>
    </row>
    <row r="114" spans="2:16" ht="15.6">
      <c r="B114" s="19" t="s">
        <v>216</v>
      </c>
      <c r="C114" s="37">
        <v>0</v>
      </c>
      <c r="D114" s="37">
        <v>611444</v>
      </c>
      <c r="E114" s="24">
        <v>0</v>
      </c>
      <c r="F114" s="37">
        <f t="shared" si="10"/>
        <v>611444</v>
      </c>
      <c r="G114" s="23">
        <f t="shared" si="6"/>
        <v>100</v>
      </c>
      <c r="H114" s="37">
        <v>0</v>
      </c>
      <c r="I114" s="23">
        <f t="shared" si="7"/>
        <v>0</v>
      </c>
      <c r="J114" s="37">
        <v>0</v>
      </c>
      <c r="K114" s="23">
        <f t="shared" si="8"/>
        <v>0</v>
      </c>
      <c r="L114" s="37">
        <f t="shared" si="11"/>
        <v>611444</v>
      </c>
      <c r="M114" s="23">
        <f t="shared" si="12"/>
        <v>1.6744769380134025E-2</v>
      </c>
      <c r="N114" s="24"/>
      <c r="O114" s="24"/>
      <c r="P114" s="24"/>
    </row>
    <row r="115" spans="2:16" ht="15.6">
      <c r="B115" s="19" t="s">
        <v>217</v>
      </c>
      <c r="C115" s="37">
        <v>444524</v>
      </c>
      <c r="D115" s="37">
        <v>734692</v>
      </c>
      <c r="E115" s="24">
        <v>315170</v>
      </c>
      <c r="F115" s="37">
        <f t="shared" si="10"/>
        <v>1494386</v>
      </c>
      <c r="G115" s="23">
        <f t="shared" si="6"/>
        <v>100</v>
      </c>
      <c r="H115" s="37">
        <v>0</v>
      </c>
      <c r="I115" s="23">
        <f t="shared" si="7"/>
        <v>0</v>
      </c>
      <c r="J115" s="37">
        <v>0</v>
      </c>
      <c r="K115" s="23">
        <f t="shared" si="8"/>
        <v>0</v>
      </c>
      <c r="L115" s="37">
        <f t="shared" si="11"/>
        <v>1494386</v>
      </c>
      <c r="M115" s="23">
        <f t="shared" si="12"/>
        <v>4.0924678196042417E-2</v>
      </c>
      <c r="N115" s="24"/>
      <c r="O115" s="24"/>
      <c r="P115" s="24"/>
    </row>
    <row r="116" spans="2:16" ht="15.6">
      <c r="B116" s="19" t="s">
        <v>97</v>
      </c>
      <c r="C116" s="37">
        <v>0</v>
      </c>
      <c r="D116" s="37">
        <v>187013</v>
      </c>
      <c r="E116" s="24">
        <v>572451</v>
      </c>
      <c r="F116" s="37">
        <f t="shared" si="10"/>
        <v>759464</v>
      </c>
      <c r="G116" s="23">
        <f t="shared" si="6"/>
        <v>100</v>
      </c>
      <c r="H116" s="37">
        <v>0</v>
      </c>
      <c r="I116" s="23">
        <f t="shared" si="7"/>
        <v>0</v>
      </c>
      <c r="J116" s="37">
        <v>0</v>
      </c>
      <c r="K116" s="23">
        <f t="shared" si="8"/>
        <v>0</v>
      </c>
      <c r="L116" s="37">
        <f t="shared" si="11"/>
        <v>759464</v>
      </c>
      <c r="M116" s="23">
        <f t="shared" si="12"/>
        <v>2.0798387967686502E-2</v>
      </c>
      <c r="N116" s="24"/>
      <c r="O116" s="24"/>
      <c r="P116" s="24"/>
    </row>
    <row r="117" spans="2:16" ht="15.6">
      <c r="B117" s="19" t="s">
        <v>98</v>
      </c>
      <c r="C117" s="37">
        <v>0</v>
      </c>
      <c r="D117" s="37">
        <v>379358</v>
      </c>
      <c r="E117" s="24">
        <v>0</v>
      </c>
      <c r="F117" s="37">
        <f t="shared" si="10"/>
        <v>379358</v>
      </c>
      <c r="G117" s="23">
        <f t="shared" si="6"/>
        <v>100</v>
      </c>
      <c r="H117" s="37">
        <v>0</v>
      </c>
      <c r="I117" s="23">
        <f t="shared" si="7"/>
        <v>0</v>
      </c>
      <c r="J117" s="37">
        <v>0</v>
      </c>
      <c r="K117" s="23">
        <f t="shared" si="8"/>
        <v>0</v>
      </c>
      <c r="L117" s="37">
        <f t="shared" si="11"/>
        <v>379358</v>
      </c>
      <c r="M117" s="23">
        <f t="shared" si="12"/>
        <v>1.0388951764198981E-2</v>
      </c>
      <c r="N117" s="24"/>
      <c r="O117" s="24"/>
      <c r="P117" s="24"/>
    </row>
    <row r="118" spans="2:16" ht="15.6">
      <c r="B118" s="19" t="s">
        <v>99</v>
      </c>
      <c r="C118" s="37">
        <v>56000</v>
      </c>
      <c r="D118" s="37">
        <v>0</v>
      </c>
      <c r="E118" s="24">
        <v>0</v>
      </c>
      <c r="F118" s="37">
        <f t="shared" si="10"/>
        <v>56000</v>
      </c>
      <c r="G118" s="23">
        <f t="shared" ref="G118:G131" si="13">(F118/L118)*100</f>
        <v>2.3606350614165583</v>
      </c>
      <c r="H118" s="37">
        <v>2316243</v>
      </c>
      <c r="I118" s="23">
        <f t="shared" ref="I118:I131" si="14">(H118/L118)*100</f>
        <v>97.639364938583441</v>
      </c>
      <c r="J118" s="37">
        <v>0</v>
      </c>
      <c r="K118" s="23">
        <f t="shared" ref="K118:K131" si="15">(J118/L118)*100</f>
        <v>0</v>
      </c>
      <c r="L118" s="37">
        <f t="shared" si="11"/>
        <v>2372243</v>
      </c>
      <c r="M118" s="23">
        <f t="shared" ref="M118:M149" si="16">(L118/$L$251)*100</f>
        <v>6.4965331164648393E-2</v>
      </c>
      <c r="N118" s="24"/>
      <c r="O118" s="24"/>
      <c r="P118" s="24"/>
    </row>
    <row r="119" spans="2:16" ht="15.6">
      <c r="B119" s="19" t="s">
        <v>100</v>
      </c>
      <c r="C119" s="37">
        <v>763393</v>
      </c>
      <c r="D119" s="37">
        <v>0</v>
      </c>
      <c r="E119" s="24">
        <v>20000</v>
      </c>
      <c r="F119" s="37">
        <f t="shared" ref="F119:F131" si="17">SUM(C119:E119)</f>
        <v>783393</v>
      </c>
      <c r="G119" s="23">
        <f t="shared" si="13"/>
        <v>100</v>
      </c>
      <c r="H119" s="37">
        <v>0</v>
      </c>
      <c r="I119" s="23">
        <f t="shared" si="14"/>
        <v>0</v>
      </c>
      <c r="J119" s="37">
        <v>0</v>
      </c>
      <c r="K119" s="23">
        <f t="shared" si="15"/>
        <v>0</v>
      </c>
      <c r="L119" s="37">
        <f t="shared" ref="L119:L131" si="18">SUM(F119,H119,J119)</f>
        <v>783393</v>
      </c>
      <c r="M119" s="23">
        <f t="shared" si="16"/>
        <v>2.145369832562153E-2</v>
      </c>
      <c r="N119" s="24"/>
      <c r="O119" s="24"/>
      <c r="P119" s="24"/>
    </row>
    <row r="120" spans="2:16" ht="15.6">
      <c r="B120" s="19" t="s">
        <v>101</v>
      </c>
      <c r="C120" s="37">
        <v>262838</v>
      </c>
      <c r="D120" s="37">
        <v>0</v>
      </c>
      <c r="E120" s="24">
        <v>0</v>
      </c>
      <c r="F120" s="37">
        <f t="shared" si="17"/>
        <v>262838</v>
      </c>
      <c r="G120" s="23">
        <f t="shared" si="13"/>
        <v>100</v>
      </c>
      <c r="H120" s="37">
        <v>0</v>
      </c>
      <c r="I120" s="23">
        <f t="shared" si="14"/>
        <v>0</v>
      </c>
      <c r="J120" s="37">
        <v>0</v>
      </c>
      <c r="K120" s="23">
        <f t="shared" si="15"/>
        <v>0</v>
      </c>
      <c r="L120" s="37">
        <f t="shared" si="18"/>
        <v>262838</v>
      </c>
      <c r="M120" s="23">
        <f t="shared" si="16"/>
        <v>7.1979800183429154E-3</v>
      </c>
      <c r="N120" s="24"/>
      <c r="O120" s="24"/>
      <c r="P120" s="24"/>
    </row>
    <row r="121" spans="2:16" ht="15.6">
      <c r="B121" s="19" t="s">
        <v>102</v>
      </c>
      <c r="C121" s="37">
        <v>0</v>
      </c>
      <c r="D121" s="37">
        <v>0</v>
      </c>
      <c r="E121" s="24">
        <v>0</v>
      </c>
      <c r="F121" s="37">
        <f t="shared" si="17"/>
        <v>0</v>
      </c>
      <c r="G121" s="23">
        <f t="shared" si="13"/>
        <v>0</v>
      </c>
      <c r="H121" s="37">
        <v>1785020</v>
      </c>
      <c r="I121" s="23">
        <f t="shared" si="14"/>
        <v>100</v>
      </c>
      <c r="J121" s="37">
        <v>0</v>
      </c>
      <c r="K121" s="23">
        <f t="shared" si="15"/>
        <v>0</v>
      </c>
      <c r="L121" s="37">
        <f t="shared" si="18"/>
        <v>1785020</v>
      </c>
      <c r="M121" s="23">
        <f t="shared" si="16"/>
        <v>4.8883868741743865E-2</v>
      </c>
      <c r="N121" s="24"/>
      <c r="O121" s="24"/>
      <c r="P121" s="24"/>
    </row>
    <row r="122" spans="2:16" ht="15.6">
      <c r="B122" s="19" t="s">
        <v>218</v>
      </c>
      <c r="C122" s="37">
        <v>1241864</v>
      </c>
      <c r="D122" s="37">
        <v>0</v>
      </c>
      <c r="E122" s="24">
        <v>0</v>
      </c>
      <c r="F122" s="37">
        <f t="shared" si="17"/>
        <v>1241864</v>
      </c>
      <c r="G122" s="23">
        <f t="shared" si="13"/>
        <v>100</v>
      </c>
      <c r="H122" s="37">
        <v>0</v>
      </c>
      <c r="I122" s="23">
        <f t="shared" si="14"/>
        <v>0</v>
      </c>
      <c r="J122" s="37">
        <v>0</v>
      </c>
      <c r="K122" s="23">
        <f t="shared" si="15"/>
        <v>0</v>
      </c>
      <c r="L122" s="37">
        <f t="shared" si="18"/>
        <v>1241864</v>
      </c>
      <c r="M122" s="23">
        <f t="shared" si="16"/>
        <v>3.400920817195157E-2</v>
      </c>
      <c r="N122" s="24"/>
      <c r="O122" s="24"/>
      <c r="P122" s="24"/>
    </row>
    <row r="123" spans="2:16" ht="15.6">
      <c r="B123" s="19" t="s">
        <v>219</v>
      </c>
      <c r="C123" s="37">
        <v>335335</v>
      </c>
      <c r="D123" s="37">
        <v>0</v>
      </c>
      <c r="E123" s="24">
        <v>0</v>
      </c>
      <c r="F123" s="37">
        <f t="shared" si="17"/>
        <v>335335</v>
      </c>
      <c r="G123" s="23">
        <f t="shared" si="13"/>
        <v>100</v>
      </c>
      <c r="H123" s="37">
        <v>0</v>
      </c>
      <c r="I123" s="23">
        <f t="shared" si="14"/>
        <v>0</v>
      </c>
      <c r="J123" s="37">
        <v>0</v>
      </c>
      <c r="K123" s="23">
        <f t="shared" si="15"/>
        <v>0</v>
      </c>
      <c r="L123" s="37">
        <f t="shared" si="18"/>
        <v>335335</v>
      </c>
      <c r="M123" s="23">
        <f t="shared" si="16"/>
        <v>9.1833548781037055E-3</v>
      </c>
      <c r="N123" s="24"/>
      <c r="O123" s="24"/>
      <c r="P123" s="24"/>
    </row>
    <row r="124" spans="2:16" ht="15.6">
      <c r="B124" s="19" t="s">
        <v>103</v>
      </c>
      <c r="C124" s="37">
        <v>37412</v>
      </c>
      <c r="D124" s="37">
        <v>209956</v>
      </c>
      <c r="E124" s="24">
        <v>563000</v>
      </c>
      <c r="F124" s="37">
        <f t="shared" si="17"/>
        <v>810368</v>
      </c>
      <c r="G124" s="23">
        <f t="shared" si="13"/>
        <v>100</v>
      </c>
      <c r="H124" s="37">
        <v>0</v>
      </c>
      <c r="I124" s="23">
        <f t="shared" si="14"/>
        <v>0</v>
      </c>
      <c r="J124" s="37">
        <v>0</v>
      </c>
      <c r="K124" s="23">
        <f t="shared" si="15"/>
        <v>0</v>
      </c>
      <c r="L124" s="37">
        <f t="shared" si="18"/>
        <v>810368</v>
      </c>
      <c r="M124" s="23">
        <f t="shared" si="16"/>
        <v>2.2192425263867905E-2</v>
      </c>
      <c r="N124" s="24"/>
      <c r="O124" s="24"/>
      <c r="P124" s="24"/>
    </row>
    <row r="125" spans="2:16" ht="15.6">
      <c r="B125" s="19" t="s">
        <v>220</v>
      </c>
      <c r="C125" s="37">
        <v>0</v>
      </c>
      <c r="D125" s="37">
        <v>0</v>
      </c>
      <c r="E125" s="24">
        <v>0</v>
      </c>
      <c r="F125" s="37">
        <f t="shared" si="17"/>
        <v>0</v>
      </c>
      <c r="G125" s="23">
        <f t="shared" si="13"/>
        <v>0</v>
      </c>
      <c r="H125" s="37">
        <v>8987714</v>
      </c>
      <c r="I125" s="23">
        <f t="shared" si="14"/>
        <v>100</v>
      </c>
      <c r="J125" s="37">
        <v>0</v>
      </c>
      <c r="K125" s="23">
        <f t="shared" si="15"/>
        <v>0</v>
      </c>
      <c r="L125" s="37">
        <f t="shared" si="18"/>
        <v>8987714</v>
      </c>
      <c r="M125" s="23">
        <f t="shared" si="16"/>
        <v>0.24613406654509956</v>
      </c>
      <c r="N125" s="24"/>
      <c r="O125" s="24"/>
      <c r="P125" s="24"/>
    </row>
    <row r="126" spans="2:16" ht="15.6">
      <c r="B126" s="19" t="s">
        <v>104</v>
      </c>
      <c r="C126" s="37">
        <v>1287318</v>
      </c>
      <c r="D126" s="37">
        <v>0</v>
      </c>
      <c r="E126" s="24">
        <v>0</v>
      </c>
      <c r="F126" s="37">
        <f t="shared" si="17"/>
        <v>1287318</v>
      </c>
      <c r="G126" s="23">
        <f t="shared" si="13"/>
        <v>100</v>
      </c>
      <c r="H126" s="37">
        <v>0</v>
      </c>
      <c r="I126" s="23">
        <f t="shared" si="14"/>
        <v>0</v>
      </c>
      <c r="J126" s="37">
        <v>0</v>
      </c>
      <c r="K126" s="23">
        <f t="shared" si="15"/>
        <v>0</v>
      </c>
      <c r="L126" s="37">
        <f t="shared" si="18"/>
        <v>1287318</v>
      </c>
      <c r="M126" s="23">
        <f t="shared" si="16"/>
        <v>3.5253993871712484E-2</v>
      </c>
      <c r="N126" s="24"/>
      <c r="O126" s="24"/>
      <c r="P126" s="24"/>
    </row>
    <row r="127" spans="2:16" ht="15.6">
      <c r="B127" s="19" t="s">
        <v>105</v>
      </c>
      <c r="C127" s="37">
        <v>10687737</v>
      </c>
      <c r="D127" s="37">
        <v>0</v>
      </c>
      <c r="E127" s="24">
        <v>0</v>
      </c>
      <c r="F127" s="37">
        <f t="shared" si="17"/>
        <v>10687737</v>
      </c>
      <c r="G127" s="23">
        <f t="shared" si="13"/>
        <v>100</v>
      </c>
      <c r="H127" s="37">
        <v>0</v>
      </c>
      <c r="I127" s="23">
        <f t="shared" si="14"/>
        <v>0</v>
      </c>
      <c r="J127" s="37">
        <v>0</v>
      </c>
      <c r="K127" s="23">
        <f t="shared" si="15"/>
        <v>0</v>
      </c>
      <c r="L127" s="37">
        <f t="shared" si="18"/>
        <v>10687737</v>
      </c>
      <c r="M127" s="23">
        <f t="shared" si="16"/>
        <v>0.29269024025180629</v>
      </c>
      <c r="N127" s="24"/>
      <c r="O127" s="24"/>
      <c r="P127" s="24"/>
    </row>
    <row r="128" spans="2:16" ht="15.6">
      <c r="B128" s="19" t="s">
        <v>106</v>
      </c>
      <c r="C128" s="37">
        <v>381337</v>
      </c>
      <c r="D128" s="37">
        <v>0</v>
      </c>
      <c r="E128" s="24">
        <v>0</v>
      </c>
      <c r="F128" s="37">
        <f t="shared" si="17"/>
        <v>381337</v>
      </c>
      <c r="G128" s="23">
        <f t="shared" si="13"/>
        <v>100</v>
      </c>
      <c r="H128" s="37">
        <v>0</v>
      </c>
      <c r="I128" s="23">
        <f t="shared" si="14"/>
        <v>0</v>
      </c>
      <c r="J128" s="37">
        <v>0</v>
      </c>
      <c r="K128" s="23">
        <f t="shared" si="15"/>
        <v>0</v>
      </c>
      <c r="L128" s="37">
        <f t="shared" si="18"/>
        <v>381337</v>
      </c>
      <c r="M128" s="23">
        <f t="shared" si="16"/>
        <v>1.0443147894348734E-2</v>
      </c>
      <c r="N128" s="24"/>
      <c r="O128" s="24"/>
      <c r="P128" s="24"/>
    </row>
    <row r="129" spans="2:16" ht="15.6">
      <c r="B129" s="19" t="s">
        <v>107</v>
      </c>
      <c r="C129" s="37">
        <v>461131</v>
      </c>
      <c r="D129" s="37">
        <v>0</v>
      </c>
      <c r="E129" s="24">
        <v>0</v>
      </c>
      <c r="F129" s="37">
        <f t="shared" si="17"/>
        <v>461131</v>
      </c>
      <c r="G129" s="23">
        <f t="shared" si="13"/>
        <v>100</v>
      </c>
      <c r="H129" s="37">
        <v>0</v>
      </c>
      <c r="I129" s="23">
        <f t="shared" si="14"/>
        <v>0</v>
      </c>
      <c r="J129" s="37">
        <v>0</v>
      </c>
      <c r="K129" s="23">
        <f t="shared" si="15"/>
        <v>0</v>
      </c>
      <c r="L129" s="37">
        <f t="shared" si="18"/>
        <v>461131</v>
      </c>
      <c r="M129" s="23">
        <f t="shared" si="16"/>
        <v>1.2628355579628847E-2</v>
      </c>
      <c r="N129" s="24"/>
      <c r="O129" s="24"/>
      <c r="P129" s="24"/>
    </row>
    <row r="130" spans="2:16" ht="15.6">
      <c r="B130" s="19" t="s">
        <v>108</v>
      </c>
      <c r="C130" s="37">
        <v>0</v>
      </c>
      <c r="D130" s="37">
        <v>0</v>
      </c>
      <c r="E130" s="24">
        <v>482995</v>
      </c>
      <c r="F130" s="37">
        <f t="shared" si="17"/>
        <v>482995</v>
      </c>
      <c r="G130" s="23">
        <f t="shared" si="13"/>
        <v>1.4931057985533973</v>
      </c>
      <c r="H130" s="37">
        <v>31865349</v>
      </c>
      <c r="I130" s="23">
        <f t="shared" si="14"/>
        <v>98.506894201446599</v>
      </c>
      <c r="J130" s="37">
        <v>0</v>
      </c>
      <c r="K130" s="23">
        <f t="shared" si="15"/>
        <v>0</v>
      </c>
      <c r="L130" s="37">
        <f t="shared" si="18"/>
        <v>32348344</v>
      </c>
      <c r="M130" s="23">
        <f t="shared" si="16"/>
        <v>0.88587926303838471</v>
      </c>
      <c r="N130" s="24"/>
      <c r="O130" s="24"/>
      <c r="P130" s="24"/>
    </row>
    <row r="131" spans="2:16" ht="15.6">
      <c r="B131" s="19" t="s">
        <v>221</v>
      </c>
      <c r="C131" s="37">
        <v>673347</v>
      </c>
      <c r="D131" s="37">
        <v>0</v>
      </c>
      <c r="E131" s="24">
        <v>0</v>
      </c>
      <c r="F131" s="37">
        <f t="shared" si="17"/>
        <v>673347</v>
      </c>
      <c r="G131" s="23">
        <f t="shared" si="13"/>
        <v>100</v>
      </c>
      <c r="H131" s="37">
        <v>0</v>
      </c>
      <c r="I131" s="23">
        <f t="shared" si="14"/>
        <v>0</v>
      </c>
      <c r="J131" s="37">
        <v>0</v>
      </c>
      <c r="K131" s="23">
        <f t="shared" si="15"/>
        <v>0</v>
      </c>
      <c r="L131" s="37">
        <f t="shared" si="18"/>
        <v>673347</v>
      </c>
      <c r="M131" s="23">
        <f t="shared" si="16"/>
        <v>1.8440021044944598E-2</v>
      </c>
      <c r="N131" s="24"/>
      <c r="O131" s="24"/>
      <c r="P131" s="24"/>
    </row>
    <row r="132" spans="2:16" ht="12.9" customHeight="1">
      <c r="B132" s="19"/>
      <c r="C132" s="24"/>
      <c r="D132" s="24"/>
      <c r="E132" s="24"/>
      <c r="F132" s="24"/>
      <c r="G132" s="40"/>
      <c r="H132" s="24"/>
      <c r="I132" s="40"/>
      <c r="J132" s="24"/>
      <c r="K132" s="40"/>
      <c r="L132" s="24"/>
      <c r="M132" s="40"/>
      <c r="N132" s="24"/>
      <c r="O132" s="24"/>
      <c r="P132" s="24"/>
    </row>
    <row r="133" spans="2:16" ht="15.6">
      <c r="B133" s="41" t="s">
        <v>109</v>
      </c>
      <c r="C133" s="42">
        <f>SUM(C54:C132)</f>
        <v>64592410.740000002</v>
      </c>
      <c r="D133" s="42">
        <f>SUM(D54:D132)</f>
        <v>6926905</v>
      </c>
      <c r="E133" s="42">
        <f>SUM(E54:E132)</f>
        <v>17087262</v>
      </c>
      <c r="F133" s="42">
        <f>SUM(F54:F132)</f>
        <v>88606577.74000001</v>
      </c>
      <c r="G133" s="43">
        <f>(F133/L133)*100</f>
        <v>21.045637831598288</v>
      </c>
      <c r="H133" s="42">
        <f>SUM(H54:H132)</f>
        <v>169427284</v>
      </c>
      <c r="I133" s="43">
        <f>(H133/L133)*100</f>
        <v>40.241992736907925</v>
      </c>
      <c r="J133" s="42">
        <f>SUM(J54:J132)</f>
        <v>162987247</v>
      </c>
      <c r="K133" s="43">
        <f>(J133/L133)*100</f>
        <v>38.712369431493791</v>
      </c>
      <c r="L133" s="42">
        <f>SUM(L54:L132)</f>
        <v>421021108.74000001</v>
      </c>
      <c r="M133" s="43">
        <f>SUM(M54:M132)</f>
        <v>11.529921579113749</v>
      </c>
      <c r="N133" s="24"/>
      <c r="O133" s="24"/>
      <c r="P133" s="24"/>
    </row>
    <row r="134" spans="2:16" ht="15.6">
      <c r="B134" s="19"/>
      <c r="C134" s="22"/>
      <c r="D134" s="22"/>
      <c r="E134" s="22"/>
      <c r="F134" s="22"/>
      <c r="G134" s="45"/>
      <c r="H134" s="22"/>
      <c r="I134" s="45"/>
      <c r="J134" s="22"/>
      <c r="K134" s="45"/>
      <c r="L134" s="22"/>
      <c r="M134" s="46"/>
      <c r="N134" s="24"/>
      <c r="O134" s="24"/>
      <c r="P134" s="24"/>
    </row>
    <row r="135" spans="2:16" ht="12.9" customHeight="1">
      <c r="B135" s="19"/>
      <c r="C135" s="22"/>
      <c r="D135" s="22"/>
      <c r="E135" s="22"/>
      <c r="F135" s="22"/>
      <c r="G135" s="45"/>
      <c r="H135" s="22"/>
      <c r="I135" s="45"/>
      <c r="J135" s="22"/>
      <c r="K135" s="45"/>
      <c r="L135" s="22"/>
      <c r="M135" s="46"/>
      <c r="N135" s="24"/>
      <c r="O135" s="24"/>
      <c r="P135" s="24"/>
    </row>
    <row r="136" spans="2:16" ht="15.6">
      <c r="B136" s="18" t="s">
        <v>110</v>
      </c>
      <c r="C136" s="24"/>
      <c r="D136" s="24"/>
      <c r="E136" s="24"/>
      <c r="F136" s="24"/>
      <c r="G136" s="40"/>
      <c r="H136" s="24"/>
      <c r="I136" s="40"/>
      <c r="J136" s="24"/>
      <c r="K136" s="40"/>
      <c r="L136" s="24"/>
      <c r="M136" s="40"/>
      <c r="N136" s="24"/>
      <c r="O136" s="24"/>
      <c r="P136" s="24"/>
    </row>
    <row r="137" spans="2:16" ht="12.9" customHeight="1">
      <c r="B137" s="17"/>
      <c r="C137" s="24"/>
      <c r="D137" s="24"/>
      <c r="E137" s="24"/>
      <c r="F137" s="24"/>
      <c r="G137" s="40"/>
      <c r="H137" s="24"/>
      <c r="I137" s="40"/>
      <c r="J137" s="24"/>
      <c r="K137" s="40"/>
      <c r="L137" s="24"/>
      <c r="M137" s="40"/>
      <c r="N137" s="24"/>
      <c r="O137" s="24"/>
      <c r="P137" s="24"/>
    </row>
    <row r="138" spans="2:16" ht="15.6">
      <c r="B138" s="19" t="s">
        <v>111</v>
      </c>
      <c r="C138" s="47">
        <v>301951</v>
      </c>
      <c r="D138" s="47">
        <v>0</v>
      </c>
      <c r="E138" s="47">
        <v>0</v>
      </c>
      <c r="F138" s="47">
        <f t="shared" ref="F138:F170" si="19">SUM(C138:E138)</f>
        <v>301951</v>
      </c>
      <c r="G138" s="23">
        <f t="shared" ref="G138:G201" si="20">(F138/L138)*100</f>
        <v>100</v>
      </c>
      <c r="H138" s="47">
        <v>0</v>
      </c>
      <c r="I138" s="23">
        <f t="shared" ref="I138:I201" si="21">(H138/L138)*100</f>
        <v>0</v>
      </c>
      <c r="J138" s="47">
        <v>0</v>
      </c>
      <c r="K138" s="23">
        <f t="shared" ref="K138:K201" si="22">(J138/L138)*100</f>
        <v>0</v>
      </c>
      <c r="L138" s="47">
        <f>J138+H138+F138</f>
        <v>301951</v>
      </c>
      <c r="M138" s="23">
        <f t="shared" ref="M138:M169" si="23">(L138/$L$251)*100</f>
        <v>8.2691135395896401E-3</v>
      </c>
      <c r="N138" s="24"/>
      <c r="O138" s="37"/>
      <c r="P138" s="24"/>
    </row>
    <row r="139" spans="2:16" ht="15.6">
      <c r="B139" s="19" t="s">
        <v>222</v>
      </c>
      <c r="C139" s="48">
        <v>423612</v>
      </c>
      <c r="D139" s="48">
        <v>0</v>
      </c>
      <c r="E139" s="48">
        <v>0</v>
      </c>
      <c r="F139" s="48">
        <f t="shared" si="19"/>
        <v>423612</v>
      </c>
      <c r="G139" s="23">
        <f t="shared" si="20"/>
        <v>100</v>
      </c>
      <c r="H139" s="48">
        <v>0</v>
      </c>
      <c r="I139" s="23">
        <f t="shared" si="21"/>
        <v>0</v>
      </c>
      <c r="J139" s="48">
        <v>0</v>
      </c>
      <c r="K139" s="23">
        <f t="shared" si="22"/>
        <v>0</v>
      </c>
      <c r="L139" s="48">
        <f t="shared" ref="L139:L202" si="24">J139+H139+F139</f>
        <v>423612</v>
      </c>
      <c r="M139" s="23">
        <f t="shared" si="23"/>
        <v>1.1600874727133366E-2</v>
      </c>
      <c r="N139" s="24"/>
      <c r="O139" s="37"/>
      <c r="P139" s="24"/>
    </row>
    <row r="140" spans="2:16" ht="15.6">
      <c r="B140" s="19" t="s">
        <v>112</v>
      </c>
      <c r="C140" s="48">
        <v>0</v>
      </c>
      <c r="D140" s="48">
        <v>170437</v>
      </c>
      <c r="E140" s="48">
        <v>0</v>
      </c>
      <c r="F140" s="48">
        <f t="shared" si="19"/>
        <v>170437</v>
      </c>
      <c r="G140" s="23">
        <f t="shared" si="20"/>
        <v>100</v>
      </c>
      <c r="H140" s="48">
        <v>0</v>
      </c>
      <c r="I140" s="23">
        <f t="shared" si="21"/>
        <v>0</v>
      </c>
      <c r="J140" s="48">
        <v>0</v>
      </c>
      <c r="K140" s="23">
        <f t="shared" si="22"/>
        <v>0</v>
      </c>
      <c r="L140" s="48">
        <f t="shared" si="24"/>
        <v>170437</v>
      </c>
      <c r="M140" s="23">
        <f t="shared" si="23"/>
        <v>4.6675218970860825E-3</v>
      </c>
      <c r="N140" s="37"/>
      <c r="O140" s="37"/>
      <c r="P140" s="24"/>
    </row>
    <row r="141" spans="2:16" ht="15.6">
      <c r="B141" s="19" t="s">
        <v>223</v>
      </c>
      <c r="C141" s="48">
        <v>176000</v>
      </c>
      <c r="D141" s="48">
        <v>0</v>
      </c>
      <c r="E141" s="48">
        <v>0</v>
      </c>
      <c r="F141" s="48">
        <f t="shared" si="19"/>
        <v>176000</v>
      </c>
      <c r="G141" s="23">
        <f t="shared" si="20"/>
        <v>100</v>
      </c>
      <c r="H141" s="48">
        <v>0</v>
      </c>
      <c r="I141" s="23">
        <f t="shared" si="21"/>
        <v>0</v>
      </c>
      <c r="J141" s="48">
        <v>0</v>
      </c>
      <c r="K141" s="23">
        <f t="shared" si="22"/>
        <v>0</v>
      </c>
      <c r="L141" s="48">
        <f t="shared" si="24"/>
        <v>176000</v>
      </c>
      <c r="M141" s="23">
        <f t="shared" si="23"/>
        <v>4.819868067891071E-3</v>
      </c>
      <c r="N141" s="49"/>
      <c r="O141" s="37"/>
      <c r="P141" s="24"/>
    </row>
    <row r="142" spans="2:16" ht="15.6">
      <c r="B142" s="26" t="s">
        <v>113</v>
      </c>
      <c r="C142" s="50">
        <v>0</v>
      </c>
      <c r="D142" s="50">
        <v>0</v>
      </c>
      <c r="E142" s="50">
        <v>96528</v>
      </c>
      <c r="F142" s="50">
        <f t="shared" si="19"/>
        <v>96528</v>
      </c>
      <c r="G142" s="30">
        <f t="shared" si="20"/>
        <v>100</v>
      </c>
      <c r="H142" s="50">
        <v>0</v>
      </c>
      <c r="I142" s="30">
        <f t="shared" si="21"/>
        <v>0</v>
      </c>
      <c r="J142" s="50">
        <v>0</v>
      </c>
      <c r="K142" s="30">
        <f t="shared" si="22"/>
        <v>0</v>
      </c>
      <c r="L142" s="50">
        <f t="shared" si="24"/>
        <v>96528</v>
      </c>
      <c r="M142" s="30">
        <f t="shared" si="23"/>
        <v>2.6434785503260754E-3</v>
      </c>
      <c r="N142" s="49"/>
      <c r="O142" s="37"/>
      <c r="P142" s="24"/>
    </row>
    <row r="143" spans="2:16" ht="15.6">
      <c r="B143" s="19" t="s">
        <v>114</v>
      </c>
      <c r="C143" s="48">
        <v>153138</v>
      </c>
      <c r="D143" s="48">
        <v>0</v>
      </c>
      <c r="E143" s="48">
        <v>11336</v>
      </c>
      <c r="F143" s="48">
        <f t="shared" si="19"/>
        <v>164474</v>
      </c>
      <c r="G143" s="23">
        <f t="shared" si="20"/>
        <v>100</v>
      </c>
      <c r="H143" s="48">
        <v>0</v>
      </c>
      <c r="I143" s="23">
        <f t="shared" si="21"/>
        <v>0</v>
      </c>
      <c r="J143" s="48">
        <v>0</v>
      </c>
      <c r="K143" s="23">
        <f t="shared" si="22"/>
        <v>0</v>
      </c>
      <c r="L143" s="48">
        <f t="shared" si="24"/>
        <v>164474</v>
      </c>
      <c r="M143" s="23">
        <f t="shared" si="23"/>
        <v>4.5042214806722495E-3</v>
      </c>
      <c r="N143" s="24"/>
      <c r="O143" s="37"/>
      <c r="P143" s="24"/>
    </row>
    <row r="144" spans="2:16" ht="15.6">
      <c r="B144" s="19" t="s">
        <v>115</v>
      </c>
      <c r="C144" s="48">
        <v>0</v>
      </c>
      <c r="D144" s="48">
        <v>180000</v>
      </c>
      <c r="E144" s="48">
        <v>54860</v>
      </c>
      <c r="F144" s="48">
        <f t="shared" si="19"/>
        <v>234860</v>
      </c>
      <c r="G144" s="23">
        <f t="shared" si="20"/>
        <v>100</v>
      </c>
      <c r="H144" s="48">
        <v>0</v>
      </c>
      <c r="I144" s="23">
        <f t="shared" si="21"/>
        <v>0</v>
      </c>
      <c r="J144" s="48">
        <v>0</v>
      </c>
      <c r="K144" s="23">
        <f t="shared" si="22"/>
        <v>0</v>
      </c>
      <c r="L144" s="48">
        <f t="shared" si="24"/>
        <v>234860</v>
      </c>
      <c r="M144" s="23">
        <f t="shared" si="23"/>
        <v>6.4317853092323686E-3</v>
      </c>
      <c r="N144" s="24"/>
      <c r="O144" s="37"/>
      <c r="P144" s="24"/>
    </row>
    <row r="145" spans="2:16" ht="15.6">
      <c r="B145" s="19" t="s">
        <v>224</v>
      </c>
      <c r="C145" s="48">
        <v>996727</v>
      </c>
      <c r="D145" s="48">
        <v>0</v>
      </c>
      <c r="E145" s="48">
        <v>0</v>
      </c>
      <c r="F145" s="48">
        <f t="shared" si="19"/>
        <v>996727</v>
      </c>
      <c r="G145" s="23">
        <f t="shared" si="20"/>
        <v>100</v>
      </c>
      <c r="H145" s="48">
        <v>0</v>
      </c>
      <c r="I145" s="23">
        <f t="shared" si="21"/>
        <v>0</v>
      </c>
      <c r="J145" s="48">
        <v>0</v>
      </c>
      <c r="K145" s="23">
        <f t="shared" si="22"/>
        <v>0</v>
      </c>
      <c r="L145" s="48">
        <f t="shared" si="24"/>
        <v>996727</v>
      </c>
      <c r="M145" s="23">
        <f t="shared" si="23"/>
        <v>2.7295980907413996E-2</v>
      </c>
      <c r="N145" s="24"/>
      <c r="O145" s="24"/>
      <c r="P145" s="24"/>
    </row>
    <row r="146" spans="2:16" ht="15.6">
      <c r="B146" s="26" t="s">
        <v>116</v>
      </c>
      <c r="C146" s="50">
        <v>0</v>
      </c>
      <c r="D146" s="50">
        <v>65087</v>
      </c>
      <c r="E146" s="50">
        <v>24400</v>
      </c>
      <c r="F146" s="50">
        <f t="shared" si="19"/>
        <v>89487</v>
      </c>
      <c r="G146" s="30">
        <f t="shared" si="20"/>
        <v>100</v>
      </c>
      <c r="H146" s="50">
        <v>0</v>
      </c>
      <c r="I146" s="30">
        <f t="shared" si="21"/>
        <v>0</v>
      </c>
      <c r="J146" s="50">
        <v>0</v>
      </c>
      <c r="K146" s="30">
        <f t="shared" si="22"/>
        <v>0</v>
      </c>
      <c r="L146" s="50">
        <f t="shared" si="24"/>
        <v>89487</v>
      </c>
      <c r="M146" s="30">
        <f t="shared" si="23"/>
        <v>2.4506564419964102E-3</v>
      </c>
      <c r="N146" s="24"/>
      <c r="O146" s="24"/>
      <c r="P146" s="24"/>
    </row>
    <row r="147" spans="2:16" ht="15.6">
      <c r="B147" s="19" t="s">
        <v>117</v>
      </c>
      <c r="C147" s="48">
        <v>378100</v>
      </c>
      <c r="D147" s="48">
        <v>136000</v>
      </c>
      <c r="E147" s="48">
        <v>0</v>
      </c>
      <c r="F147" s="48">
        <f t="shared" si="19"/>
        <v>514100</v>
      </c>
      <c r="G147" s="23">
        <f t="shared" si="20"/>
        <v>100</v>
      </c>
      <c r="H147" s="48">
        <v>0</v>
      </c>
      <c r="I147" s="23">
        <f t="shared" si="21"/>
        <v>0</v>
      </c>
      <c r="J147" s="48">
        <v>0</v>
      </c>
      <c r="K147" s="23">
        <f t="shared" si="22"/>
        <v>0</v>
      </c>
      <c r="L147" s="48">
        <f t="shared" si="24"/>
        <v>514100</v>
      </c>
      <c r="M147" s="23">
        <f t="shared" si="23"/>
        <v>1.4078944168765907E-2</v>
      </c>
      <c r="N147" s="24"/>
      <c r="O147" s="24"/>
      <c r="P147" s="24" t="s">
        <v>16</v>
      </c>
    </row>
    <row r="148" spans="2:16" ht="15.6">
      <c r="B148" s="19" t="s">
        <v>225</v>
      </c>
      <c r="C148" s="48">
        <v>309600</v>
      </c>
      <c r="D148" s="48">
        <v>0</v>
      </c>
      <c r="E148" s="48">
        <v>0</v>
      </c>
      <c r="F148" s="48">
        <f t="shared" si="19"/>
        <v>309600</v>
      </c>
      <c r="G148" s="23">
        <f t="shared" si="20"/>
        <v>100</v>
      </c>
      <c r="H148" s="48">
        <v>0</v>
      </c>
      <c r="I148" s="23">
        <f t="shared" si="21"/>
        <v>0</v>
      </c>
      <c r="J148" s="48">
        <v>0</v>
      </c>
      <c r="K148" s="23">
        <f t="shared" si="22"/>
        <v>0</v>
      </c>
      <c r="L148" s="48">
        <f t="shared" si="24"/>
        <v>309600</v>
      </c>
      <c r="M148" s="23">
        <f t="shared" si="23"/>
        <v>8.4785861012447467E-3</v>
      </c>
      <c r="N148" s="24"/>
      <c r="O148" s="24"/>
      <c r="P148" s="24"/>
    </row>
    <row r="149" spans="2:16" ht="15.6">
      <c r="B149" s="19" t="s">
        <v>226</v>
      </c>
      <c r="C149" s="48">
        <v>2040000</v>
      </c>
      <c r="D149" s="48">
        <v>0</v>
      </c>
      <c r="E149" s="48">
        <v>0</v>
      </c>
      <c r="F149" s="48">
        <f t="shared" si="19"/>
        <v>2040000</v>
      </c>
      <c r="G149" s="23">
        <f t="shared" si="20"/>
        <v>100</v>
      </c>
      <c r="H149" s="48">
        <v>0</v>
      </c>
      <c r="I149" s="23">
        <f t="shared" si="21"/>
        <v>0</v>
      </c>
      <c r="J149" s="48">
        <v>0</v>
      </c>
      <c r="K149" s="23">
        <f t="shared" si="22"/>
        <v>0</v>
      </c>
      <c r="L149" s="48">
        <f t="shared" si="24"/>
        <v>2040000</v>
      </c>
      <c r="M149" s="23">
        <f t="shared" si="23"/>
        <v>5.5866652605101048E-2</v>
      </c>
      <c r="N149" s="24"/>
      <c r="O149" s="24"/>
      <c r="P149" s="24"/>
    </row>
    <row r="150" spans="2:16" ht="15.6">
      <c r="B150" s="19" t="s">
        <v>118</v>
      </c>
      <c r="C150" s="48">
        <v>599000</v>
      </c>
      <c r="D150" s="48">
        <v>0</v>
      </c>
      <c r="E150" s="48">
        <v>0</v>
      </c>
      <c r="F150" s="48">
        <f t="shared" si="19"/>
        <v>599000</v>
      </c>
      <c r="G150" s="23">
        <f t="shared" si="20"/>
        <v>100</v>
      </c>
      <c r="H150" s="48">
        <v>0</v>
      </c>
      <c r="I150" s="23">
        <f t="shared" si="21"/>
        <v>0</v>
      </c>
      <c r="J150" s="48">
        <v>0</v>
      </c>
      <c r="K150" s="23">
        <f t="shared" si="22"/>
        <v>0</v>
      </c>
      <c r="L150" s="48">
        <f t="shared" si="24"/>
        <v>599000</v>
      </c>
      <c r="M150" s="23">
        <f t="shared" si="23"/>
        <v>1.6403982799242905E-2</v>
      </c>
      <c r="N150" s="24"/>
      <c r="O150" s="24"/>
      <c r="P150" s="24"/>
    </row>
    <row r="151" spans="2:16" ht="15.6">
      <c r="B151" s="19" t="s">
        <v>119</v>
      </c>
      <c r="C151" s="48">
        <v>0</v>
      </c>
      <c r="D151" s="48">
        <v>355260</v>
      </c>
      <c r="E151" s="48">
        <v>0</v>
      </c>
      <c r="F151" s="48">
        <f t="shared" si="19"/>
        <v>355260</v>
      </c>
      <c r="G151" s="23">
        <f t="shared" si="20"/>
        <v>60.410559179425796</v>
      </c>
      <c r="H151" s="48">
        <v>232816</v>
      </c>
      <c r="I151" s="23">
        <f t="shared" si="21"/>
        <v>39.589440820574211</v>
      </c>
      <c r="J151" s="48">
        <v>0</v>
      </c>
      <c r="K151" s="23">
        <f t="shared" si="22"/>
        <v>0</v>
      </c>
      <c r="L151" s="48">
        <f t="shared" si="24"/>
        <v>588076</v>
      </c>
      <c r="M151" s="23">
        <f t="shared" si="23"/>
        <v>1.6104822351665396E-2</v>
      </c>
      <c r="N151" s="24"/>
      <c r="O151" s="24"/>
      <c r="P151" s="24"/>
    </row>
    <row r="152" spans="2:16" ht="15.6">
      <c r="B152" s="19" t="s">
        <v>120</v>
      </c>
      <c r="C152" s="48">
        <v>480670</v>
      </c>
      <c r="D152" s="48">
        <v>0</v>
      </c>
      <c r="E152" s="48">
        <v>0</v>
      </c>
      <c r="F152" s="48">
        <f t="shared" si="19"/>
        <v>480670</v>
      </c>
      <c r="G152" s="23">
        <f t="shared" si="20"/>
        <v>100</v>
      </c>
      <c r="H152" s="48">
        <v>0</v>
      </c>
      <c r="I152" s="23">
        <f t="shared" si="21"/>
        <v>0</v>
      </c>
      <c r="J152" s="48">
        <v>0</v>
      </c>
      <c r="K152" s="23">
        <f t="shared" si="22"/>
        <v>0</v>
      </c>
      <c r="L152" s="48">
        <f t="shared" si="24"/>
        <v>480670</v>
      </c>
      <c r="M152" s="23">
        <f t="shared" si="23"/>
        <v>1.3163443092006823E-2</v>
      </c>
      <c r="N152" s="24"/>
      <c r="O152" s="24"/>
      <c r="P152" s="24"/>
    </row>
    <row r="153" spans="2:16" ht="15.6">
      <c r="B153" s="19" t="s">
        <v>121</v>
      </c>
      <c r="C153" s="48">
        <v>0</v>
      </c>
      <c r="D153" s="48">
        <v>68976</v>
      </c>
      <c r="E153" s="48">
        <v>0</v>
      </c>
      <c r="F153" s="48">
        <f t="shared" si="19"/>
        <v>68976</v>
      </c>
      <c r="G153" s="23">
        <f t="shared" si="20"/>
        <v>100</v>
      </c>
      <c r="H153" s="48">
        <v>0</v>
      </c>
      <c r="I153" s="23">
        <f t="shared" si="21"/>
        <v>0</v>
      </c>
      <c r="J153" s="48">
        <v>0</v>
      </c>
      <c r="K153" s="23">
        <f t="shared" si="22"/>
        <v>0</v>
      </c>
      <c r="L153" s="48">
        <f t="shared" si="24"/>
        <v>68976</v>
      </c>
      <c r="M153" s="23">
        <f t="shared" si="23"/>
        <v>1.8889501127889461E-3</v>
      </c>
      <c r="N153" s="24"/>
      <c r="O153" s="24"/>
      <c r="P153" s="24"/>
    </row>
    <row r="154" spans="2:16" ht="15.6">
      <c r="B154" s="19" t="s">
        <v>227</v>
      </c>
      <c r="C154" s="48">
        <v>59028</v>
      </c>
      <c r="D154" s="48">
        <v>0</v>
      </c>
      <c r="E154" s="48">
        <v>0</v>
      </c>
      <c r="F154" s="48">
        <f t="shared" si="19"/>
        <v>59028</v>
      </c>
      <c r="G154" s="23">
        <f t="shared" si="20"/>
        <v>100</v>
      </c>
      <c r="H154" s="48">
        <v>0</v>
      </c>
      <c r="I154" s="23">
        <f t="shared" si="21"/>
        <v>0</v>
      </c>
      <c r="J154" s="48">
        <v>0</v>
      </c>
      <c r="K154" s="23">
        <f t="shared" si="22"/>
        <v>0</v>
      </c>
      <c r="L154" s="48">
        <f t="shared" si="24"/>
        <v>59028</v>
      </c>
      <c r="M154" s="23">
        <f t="shared" si="23"/>
        <v>1.6165180244970122E-3</v>
      </c>
      <c r="N154" s="24"/>
      <c r="O154" s="24"/>
      <c r="P154" s="24"/>
    </row>
    <row r="155" spans="2:16" ht="15.6">
      <c r="B155" s="26" t="s">
        <v>122</v>
      </c>
      <c r="C155" s="50">
        <v>0</v>
      </c>
      <c r="D155" s="50">
        <v>0</v>
      </c>
      <c r="E155" s="50">
        <v>226869</v>
      </c>
      <c r="F155" s="50">
        <f t="shared" si="19"/>
        <v>226869</v>
      </c>
      <c r="G155" s="30">
        <f t="shared" si="20"/>
        <v>100</v>
      </c>
      <c r="H155" s="50">
        <v>0</v>
      </c>
      <c r="I155" s="30">
        <f t="shared" si="21"/>
        <v>0</v>
      </c>
      <c r="J155" s="50">
        <v>0</v>
      </c>
      <c r="K155" s="30">
        <f t="shared" si="22"/>
        <v>0</v>
      </c>
      <c r="L155" s="50">
        <f t="shared" si="24"/>
        <v>226869</v>
      </c>
      <c r="M155" s="30">
        <f t="shared" si="23"/>
        <v>6.2129468675817005E-3</v>
      </c>
      <c r="N155" s="24"/>
      <c r="O155" s="24"/>
      <c r="P155" s="24"/>
    </row>
    <row r="156" spans="2:16" ht="15.6">
      <c r="B156" s="19" t="s">
        <v>228</v>
      </c>
      <c r="C156" s="48">
        <v>0</v>
      </c>
      <c r="D156" s="48">
        <v>0</v>
      </c>
      <c r="E156" s="48">
        <v>0</v>
      </c>
      <c r="F156" s="48">
        <f t="shared" si="19"/>
        <v>0</v>
      </c>
      <c r="G156" s="23">
        <f t="shared" si="20"/>
        <v>0</v>
      </c>
      <c r="H156" s="48">
        <v>60295</v>
      </c>
      <c r="I156" s="23">
        <f t="shared" si="21"/>
        <v>100</v>
      </c>
      <c r="J156" s="48">
        <v>0</v>
      </c>
      <c r="K156" s="23">
        <f t="shared" si="22"/>
        <v>0</v>
      </c>
      <c r="L156" s="48">
        <f t="shared" si="24"/>
        <v>60295</v>
      </c>
      <c r="M156" s="23">
        <f t="shared" si="23"/>
        <v>1.6512155974630232E-3</v>
      </c>
      <c r="N156" s="24"/>
      <c r="O156" s="24"/>
      <c r="P156" s="24"/>
    </row>
    <row r="157" spans="2:16" ht="15.6">
      <c r="B157" s="19" t="s">
        <v>123</v>
      </c>
      <c r="C157" s="48">
        <v>0</v>
      </c>
      <c r="D157" s="48">
        <v>0</v>
      </c>
      <c r="E157" s="48">
        <v>0</v>
      </c>
      <c r="F157" s="48">
        <f t="shared" si="19"/>
        <v>0</v>
      </c>
      <c r="G157" s="23">
        <f t="shared" si="20"/>
        <v>0</v>
      </c>
      <c r="H157" s="48">
        <v>327962</v>
      </c>
      <c r="I157" s="23">
        <f t="shared" si="21"/>
        <v>100</v>
      </c>
      <c r="J157" s="48">
        <v>0</v>
      </c>
      <c r="K157" s="23">
        <f t="shared" si="22"/>
        <v>0</v>
      </c>
      <c r="L157" s="48">
        <f t="shared" si="24"/>
        <v>327962</v>
      </c>
      <c r="M157" s="23">
        <f t="shared" si="23"/>
        <v>8.9814407459187021E-3</v>
      </c>
      <c r="N157" s="24"/>
      <c r="O157" s="24"/>
      <c r="P157" s="24"/>
    </row>
    <row r="158" spans="2:16" ht="15.6">
      <c r="B158" s="19" t="s">
        <v>124</v>
      </c>
      <c r="C158" s="48">
        <v>1065600</v>
      </c>
      <c r="D158" s="48">
        <v>0</v>
      </c>
      <c r="E158" s="48">
        <v>268000</v>
      </c>
      <c r="F158" s="48">
        <f t="shared" si="19"/>
        <v>1333600</v>
      </c>
      <c r="G158" s="23">
        <f t="shared" si="20"/>
        <v>100</v>
      </c>
      <c r="H158" s="48">
        <v>0</v>
      </c>
      <c r="I158" s="23">
        <f t="shared" si="21"/>
        <v>0</v>
      </c>
      <c r="J158" s="48">
        <v>0</v>
      </c>
      <c r="K158" s="23">
        <f t="shared" si="22"/>
        <v>0</v>
      </c>
      <c r="L158" s="48">
        <f t="shared" si="24"/>
        <v>1333600</v>
      </c>
      <c r="M158" s="23">
        <f t="shared" si="23"/>
        <v>3.6521454859883701E-2</v>
      </c>
      <c r="N158" s="24"/>
      <c r="O158" s="24"/>
      <c r="P158" s="24"/>
    </row>
    <row r="159" spans="2:16" ht="15.6">
      <c r="B159" s="19" t="s">
        <v>229</v>
      </c>
      <c r="C159" s="48">
        <v>191630</v>
      </c>
      <c r="D159" s="48">
        <v>0</v>
      </c>
      <c r="E159" s="48">
        <v>0</v>
      </c>
      <c r="F159" s="48">
        <f t="shared" si="19"/>
        <v>191630</v>
      </c>
      <c r="G159" s="23">
        <f t="shared" si="20"/>
        <v>100</v>
      </c>
      <c r="H159" s="48">
        <v>0</v>
      </c>
      <c r="I159" s="23">
        <f t="shared" si="21"/>
        <v>0</v>
      </c>
      <c r="J159" s="50">
        <v>0</v>
      </c>
      <c r="K159" s="23">
        <f t="shared" si="22"/>
        <v>0</v>
      </c>
      <c r="L159" s="48">
        <f t="shared" si="24"/>
        <v>191630</v>
      </c>
      <c r="M159" s="23">
        <f t="shared" si="23"/>
        <v>5.2479052150566242E-3</v>
      </c>
      <c r="N159" s="24"/>
      <c r="O159" s="24"/>
      <c r="P159" s="24"/>
    </row>
    <row r="160" spans="2:16" ht="15.6">
      <c r="B160" s="32" t="s">
        <v>125</v>
      </c>
      <c r="C160" s="51">
        <v>191210</v>
      </c>
      <c r="D160" s="51">
        <v>0</v>
      </c>
      <c r="E160" s="51">
        <v>0</v>
      </c>
      <c r="F160" s="51">
        <f t="shared" si="19"/>
        <v>191210</v>
      </c>
      <c r="G160" s="36">
        <f t="shared" si="20"/>
        <v>100</v>
      </c>
      <c r="H160" s="51">
        <v>0</v>
      </c>
      <c r="I160" s="36">
        <f t="shared" si="21"/>
        <v>0</v>
      </c>
      <c r="J160" s="48">
        <v>0</v>
      </c>
      <c r="K160" s="36">
        <f t="shared" si="22"/>
        <v>0</v>
      </c>
      <c r="L160" s="51">
        <f t="shared" si="24"/>
        <v>191210</v>
      </c>
      <c r="M160" s="36">
        <f t="shared" si="23"/>
        <v>5.2364032571673384E-3</v>
      </c>
      <c r="N160" s="24"/>
      <c r="O160" s="24"/>
      <c r="P160" s="24"/>
    </row>
    <row r="161" spans="2:16" ht="15.6">
      <c r="B161" s="19" t="s">
        <v>230</v>
      </c>
      <c r="C161" s="48">
        <v>53222</v>
      </c>
      <c r="D161" s="48">
        <v>0</v>
      </c>
      <c r="E161" s="48">
        <v>0</v>
      </c>
      <c r="F161" s="48">
        <f t="shared" si="19"/>
        <v>53222</v>
      </c>
      <c r="G161" s="23">
        <f t="shared" si="20"/>
        <v>100</v>
      </c>
      <c r="H161" s="48">
        <v>0</v>
      </c>
      <c r="I161" s="23">
        <f t="shared" si="21"/>
        <v>0</v>
      </c>
      <c r="J161" s="48">
        <v>0</v>
      </c>
      <c r="K161" s="23">
        <f t="shared" si="22"/>
        <v>0</v>
      </c>
      <c r="L161" s="48">
        <f t="shared" si="24"/>
        <v>53222</v>
      </c>
      <c r="M161" s="23">
        <f t="shared" si="23"/>
        <v>1.4575171494846508E-3</v>
      </c>
      <c r="N161" s="24"/>
      <c r="O161" s="24"/>
      <c r="P161" s="24"/>
    </row>
    <row r="162" spans="2:16" ht="15.6">
      <c r="B162" s="19" t="s">
        <v>126</v>
      </c>
      <c r="C162" s="48">
        <v>368000</v>
      </c>
      <c r="D162" s="48">
        <v>0</v>
      </c>
      <c r="E162" s="48">
        <v>0</v>
      </c>
      <c r="F162" s="48">
        <f t="shared" si="19"/>
        <v>368000</v>
      </c>
      <c r="G162" s="23">
        <f t="shared" si="20"/>
        <v>100</v>
      </c>
      <c r="H162" s="48">
        <v>0</v>
      </c>
      <c r="I162" s="23">
        <f t="shared" si="21"/>
        <v>0</v>
      </c>
      <c r="J162" s="48">
        <v>0</v>
      </c>
      <c r="K162" s="23">
        <f t="shared" si="22"/>
        <v>0</v>
      </c>
      <c r="L162" s="48">
        <f t="shared" si="24"/>
        <v>368000</v>
      </c>
      <c r="M162" s="23">
        <f t="shared" si="23"/>
        <v>1.0077905960135875E-2</v>
      </c>
      <c r="N162" s="24"/>
      <c r="O162" s="24"/>
      <c r="P162" s="24"/>
    </row>
    <row r="163" spans="2:16" ht="15.6">
      <c r="B163" s="19" t="s">
        <v>127</v>
      </c>
      <c r="C163" s="48">
        <v>590608</v>
      </c>
      <c r="D163" s="48">
        <v>0</v>
      </c>
      <c r="E163" s="48">
        <v>0</v>
      </c>
      <c r="F163" s="48">
        <f t="shared" si="19"/>
        <v>590608</v>
      </c>
      <c r="G163" s="23">
        <v>0</v>
      </c>
      <c r="H163" s="48">
        <v>0</v>
      </c>
      <c r="I163" s="23">
        <v>0</v>
      </c>
      <c r="J163" s="48">
        <v>0</v>
      </c>
      <c r="K163" s="23">
        <v>0</v>
      </c>
      <c r="L163" s="48">
        <f t="shared" si="24"/>
        <v>590608</v>
      </c>
      <c r="M163" s="23">
        <f t="shared" si="23"/>
        <v>1.6174162726369373E-2</v>
      </c>
      <c r="N163" s="24"/>
      <c r="O163" s="24"/>
      <c r="P163" s="24"/>
    </row>
    <row r="164" spans="2:16" ht="15.6">
      <c r="B164" s="19" t="s">
        <v>128</v>
      </c>
      <c r="C164" s="48">
        <v>196180</v>
      </c>
      <c r="D164" s="48">
        <v>0</v>
      </c>
      <c r="E164" s="48">
        <v>0</v>
      </c>
      <c r="F164" s="48">
        <f t="shared" si="19"/>
        <v>196180</v>
      </c>
      <c r="G164" s="23">
        <f t="shared" si="20"/>
        <v>100</v>
      </c>
      <c r="H164" s="48">
        <v>0</v>
      </c>
      <c r="I164" s="23">
        <f t="shared" si="21"/>
        <v>0</v>
      </c>
      <c r="J164" s="48">
        <v>0</v>
      </c>
      <c r="K164" s="23">
        <f t="shared" si="22"/>
        <v>0</v>
      </c>
      <c r="L164" s="48">
        <f t="shared" si="24"/>
        <v>196180</v>
      </c>
      <c r="M164" s="23">
        <f t="shared" si="23"/>
        <v>5.3725097588572177E-3</v>
      </c>
      <c r="N164" s="24"/>
      <c r="O164" s="24"/>
      <c r="P164" s="24"/>
    </row>
    <row r="165" spans="2:16" ht="15.6">
      <c r="B165" s="19" t="s">
        <v>129</v>
      </c>
      <c r="C165" s="48">
        <v>92400</v>
      </c>
      <c r="D165" s="48">
        <v>0</v>
      </c>
      <c r="E165" s="48">
        <v>0</v>
      </c>
      <c r="F165" s="48">
        <f t="shared" si="19"/>
        <v>92400</v>
      </c>
      <c r="G165" s="23">
        <f t="shared" si="20"/>
        <v>100</v>
      </c>
      <c r="H165" s="48">
        <v>0</v>
      </c>
      <c r="I165" s="23">
        <f t="shared" si="21"/>
        <v>0</v>
      </c>
      <c r="J165" s="48">
        <v>0</v>
      </c>
      <c r="K165" s="23">
        <f t="shared" si="22"/>
        <v>0</v>
      </c>
      <c r="L165" s="48">
        <f t="shared" si="24"/>
        <v>92400</v>
      </c>
      <c r="M165" s="23">
        <f t="shared" si="23"/>
        <v>2.530430735642812E-3</v>
      </c>
      <c r="N165" s="24"/>
      <c r="O165" s="24"/>
      <c r="P165" s="24"/>
    </row>
    <row r="166" spans="2:16" ht="15.6">
      <c r="B166" s="19" t="s">
        <v>130</v>
      </c>
      <c r="C166" s="48">
        <v>0</v>
      </c>
      <c r="D166" s="48">
        <v>0</v>
      </c>
      <c r="E166" s="48">
        <v>20618</v>
      </c>
      <c r="F166" s="48">
        <f t="shared" si="19"/>
        <v>20618</v>
      </c>
      <c r="G166" s="23">
        <f t="shared" si="20"/>
        <v>100</v>
      </c>
      <c r="H166" s="48">
        <v>0</v>
      </c>
      <c r="I166" s="23">
        <f t="shared" si="21"/>
        <v>0</v>
      </c>
      <c r="J166" s="48">
        <v>0</v>
      </c>
      <c r="K166" s="23">
        <f t="shared" si="22"/>
        <v>0</v>
      </c>
      <c r="L166" s="48">
        <f t="shared" si="24"/>
        <v>20618</v>
      </c>
      <c r="M166" s="23">
        <f t="shared" si="23"/>
        <v>5.6463658990783003E-4</v>
      </c>
      <c r="N166" s="24"/>
      <c r="O166" s="24"/>
      <c r="P166" s="24"/>
    </row>
    <row r="167" spans="2:16" ht="15.6">
      <c r="B167" s="19" t="s">
        <v>131</v>
      </c>
      <c r="C167" s="48">
        <v>143633</v>
      </c>
      <c r="D167" s="48">
        <v>0</v>
      </c>
      <c r="E167" s="48">
        <v>0</v>
      </c>
      <c r="F167" s="48">
        <f t="shared" si="19"/>
        <v>143633</v>
      </c>
      <c r="G167" s="23">
        <f t="shared" si="20"/>
        <v>100</v>
      </c>
      <c r="H167" s="48">
        <v>0</v>
      </c>
      <c r="I167" s="23">
        <f t="shared" si="21"/>
        <v>0</v>
      </c>
      <c r="J167" s="48">
        <v>0</v>
      </c>
      <c r="K167" s="23">
        <f t="shared" si="22"/>
        <v>0</v>
      </c>
      <c r="L167" s="48">
        <f t="shared" si="24"/>
        <v>143633</v>
      </c>
      <c r="M167" s="23">
        <f t="shared" si="23"/>
        <v>3.93347789883749E-3</v>
      </c>
      <c r="N167" s="24"/>
      <c r="O167" s="24"/>
      <c r="P167" s="24"/>
    </row>
    <row r="168" spans="2:16" ht="15.6">
      <c r="B168" s="19" t="s">
        <v>132</v>
      </c>
      <c r="C168" s="48">
        <v>40000</v>
      </c>
      <c r="D168" s="48">
        <v>0</v>
      </c>
      <c r="E168" s="48">
        <v>73301</v>
      </c>
      <c r="F168" s="48">
        <f t="shared" si="19"/>
        <v>113301</v>
      </c>
      <c r="G168" s="23">
        <f t="shared" si="20"/>
        <v>100</v>
      </c>
      <c r="H168" s="48">
        <v>0</v>
      </c>
      <c r="I168" s="23">
        <f t="shared" si="21"/>
        <v>0</v>
      </c>
      <c r="J168" s="48">
        <v>0</v>
      </c>
      <c r="K168" s="23">
        <f t="shared" si="22"/>
        <v>0</v>
      </c>
      <c r="L168" s="48">
        <f t="shared" si="24"/>
        <v>113301</v>
      </c>
      <c r="M168" s="23">
        <f t="shared" si="23"/>
        <v>3.1028174543188984E-3</v>
      </c>
      <c r="N168" s="24"/>
      <c r="O168" s="24"/>
      <c r="P168" s="24"/>
    </row>
    <row r="169" spans="2:16" ht="15.6">
      <c r="B169" s="19" t="s">
        <v>133</v>
      </c>
      <c r="C169" s="48">
        <v>0</v>
      </c>
      <c r="D169" s="48">
        <v>0</v>
      </c>
      <c r="E169" s="48">
        <v>0</v>
      </c>
      <c r="F169" s="48">
        <f t="shared" si="19"/>
        <v>0</v>
      </c>
      <c r="G169" s="23">
        <f t="shared" si="20"/>
        <v>0</v>
      </c>
      <c r="H169" s="48">
        <v>36509</v>
      </c>
      <c r="I169" s="23">
        <f t="shared" si="21"/>
        <v>100</v>
      </c>
      <c r="J169" s="50">
        <v>0</v>
      </c>
      <c r="K169" s="23">
        <f t="shared" si="22"/>
        <v>0</v>
      </c>
      <c r="L169" s="48">
        <f t="shared" si="24"/>
        <v>36509</v>
      </c>
      <c r="M169" s="23">
        <f t="shared" si="23"/>
        <v>9.9982138233315398E-4</v>
      </c>
      <c r="N169" s="24"/>
      <c r="O169" s="24"/>
      <c r="P169" s="24"/>
    </row>
    <row r="170" spans="2:16" ht="15.6">
      <c r="B170" s="32" t="s">
        <v>134</v>
      </c>
      <c r="C170" s="51">
        <v>108800</v>
      </c>
      <c r="D170" s="51">
        <v>0</v>
      </c>
      <c r="E170" s="51">
        <v>0</v>
      </c>
      <c r="F170" s="51">
        <f t="shared" si="19"/>
        <v>108800</v>
      </c>
      <c r="G170" s="36">
        <f t="shared" si="20"/>
        <v>100</v>
      </c>
      <c r="H170" s="51">
        <v>0</v>
      </c>
      <c r="I170" s="36">
        <f t="shared" si="21"/>
        <v>0</v>
      </c>
      <c r="J170" s="48">
        <v>0</v>
      </c>
      <c r="K170" s="36">
        <f t="shared" si="22"/>
        <v>0</v>
      </c>
      <c r="L170" s="51">
        <f t="shared" si="24"/>
        <v>108800</v>
      </c>
      <c r="M170" s="36">
        <f t="shared" ref="M170:M201" si="25">(L170/$L$251)*100</f>
        <v>2.979554805605389E-3</v>
      </c>
      <c r="N170" s="24"/>
      <c r="O170" s="24"/>
      <c r="P170" s="24"/>
    </row>
    <row r="171" spans="2:16" ht="15.6">
      <c r="B171" s="19" t="s">
        <v>231</v>
      </c>
      <c r="C171" s="48">
        <v>100800</v>
      </c>
      <c r="D171" s="48">
        <v>0</v>
      </c>
      <c r="E171" s="48">
        <v>0</v>
      </c>
      <c r="F171" s="48">
        <f>SUM(C171:E171)</f>
        <v>100800</v>
      </c>
      <c r="G171" s="23">
        <f t="shared" si="20"/>
        <v>100</v>
      </c>
      <c r="H171" s="48">
        <v>0</v>
      </c>
      <c r="I171" s="23">
        <f t="shared" si="21"/>
        <v>0</v>
      </c>
      <c r="J171" s="48">
        <v>0</v>
      </c>
      <c r="K171" s="23">
        <f t="shared" si="22"/>
        <v>0</v>
      </c>
      <c r="L171" s="48">
        <f t="shared" si="24"/>
        <v>100800</v>
      </c>
      <c r="M171" s="23">
        <f t="shared" si="25"/>
        <v>2.7604698934285223E-3</v>
      </c>
      <c r="N171" s="24"/>
      <c r="O171" s="24"/>
      <c r="P171" s="24"/>
    </row>
    <row r="172" spans="2:16" ht="15.6">
      <c r="B172" s="19" t="s">
        <v>135</v>
      </c>
      <c r="C172" s="48">
        <v>-1657420</v>
      </c>
      <c r="D172" s="48">
        <v>0</v>
      </c>
      <c r="E172" s="48">
        <v>0</v>
      </c>
      <c r="F172" s="48">
        <f t="shared" ref="F172:F211" si="26">SUM(C172:E172)</f>
        <v>-1657420</v>
      </c>
      <c r="G172" s="23">
        <f t="shared" si="20"/>
        <v>100</v>
      </c>
      <c r="H172" s="48">
        <v>0</v>
      </c>
      <c r="I172" s="23">
        <f t="shared" si="21"/>
        <v>0</v>
      </c>
      <c r="J172" s="48">
        <v>0</v>
      </c>
      <c r="K172" s="23">
        <f t="shared" si="22"/>
        <v>0</v>
      </c>
      <c r="L172" s="48">
        <f t="shared" si="24"/>
        <v>-1657420</v>
      </c>
      <c r="M172" s="23">
        <f t="shared" si="25"/>
        <v>-4.5389464392522831E-2</v>
      </c>
      <c r="N172" s="24"/>
      <c r="O172" s="24"/>
      <c r="P172" s="24"/>
    </row>
    <row r="173" spans="2:16" ht="15.6">
      <c r="B173" s="26" t="s">
        <v>136</v>
      </c>
      <c r="C173" s="50">
        <v>82681</v>
      </c>
      <c r="D173" s="50">
        <v>0</v>
      </c>
      <c r="E173" s="50">
        <v>0</v>
      </c>
      <c r="F173" s="50">
        <f t="shared" si="26"/>
        <v>82681</v>
      </c>
      <c r="G173" s="30">
        <f t="shared" si="20"/>
        <v>100</v>
      </c>
      <c r="H173" s="50">
        <v>0</v>
      </c>
      <c r="I173" s="30">
        <f t="shared" si="21"/>
        <v>0</v>
      </c>
      <c r="J173" s="50">
        <v>0</v>
      </c>
      <c r="K173" s="30">
        <f t="shared" si="22"/>
        <v>0</v>
      </c>
      <c r="L173" s="50">
        <f t="shared" si="24"/>
        <v>82681</v>
      </c>
      <c r="M173" s="30">
        <f t="shared" si="25"/>
        <v>2.2642699529619409E-3</v>
      </c>
      <c r="N173" s="24"/>
      <c r="O173" s="24"/>
      <c r="P173" s="24"/>
    </row>
    <row r="174" spans="2:16" ht="15.6">
      <c r="B174" s="19" t="s">
        <v>137</v>
      </c>
      <c r="C174" s="48">
        <v>341798</v>
      </c>
      <c r="D174" s="48">
        <v>0</v>
      </c>
      <c r="E174" s="48">
        <v>0</v>
      </c>
      <c r="F174" s="48">
        <f t="shared" si="26"/>
        <v>341798</v>
      </c>
      <c r="G174" s="23">
        <f t="shared" si="20"/>
        <v>100</v>
      </c>
      <c r="H174" s="48">
        <v>0</v>
      </c>
      <c r="I174" s="23">
        <f t="shared" si="21"/>
        <v>0</v>
      </c>
      <c r="J174" s="48">
        <v>0</v>
      </c>
      <c r="K174" s="23">
        <f t="shared" si="22"/>
        <v>0</v>
      </c>
      <c r="L174" s="48">
        <f t="shared" si="24"/>
        <v>341798</v>
      </c>
      <c r="M174" s="23">
        <f t="shared" si="25"/>
        <v>9.3603481015285921E-3</v>
      </c>
      <c r="N174" s="24"/>
      <c r="O174" s="24"/>
      <c r="P174" s="24"/>
    </row>
    <row r="175" spans="2:16" ht="15.6">
      <c r="B175" s="19" t="s">
        <v>232</v>
      </c>
      <c r="C175" s="48">
        <v>473600</v>
      </c>
      <c r="D175" s="48">
        <v>0</v>
      </c>
      <c r="E175" s="48">
        <v>24000</v>
      </c>
      <c r="F175" s="48">
        <f t="shared" si="26"/>
        <v>497600</v>
      </c>
      <c r="G175" s="23">
        <f t="shared" si="20"/>
        <v>100</v>
      </c>
      <c r="H175" s="48">
        <v>0</v>
      </c>
      <c r="I175" s="23">
        <f t="shared" si="21"/>
        <v>0</v>
      </c>
      <c r="J175" s="48">
        <v>0</v>
      </c>
      <c r="K175" s="23">
        <f t="shared" si="22"/>
        <v>0</v>
      </c>
      <c r="L175" s="48">
        <f t="shared" si="24"/>
        <v>497600</v>
      </c>
      <c r="M175" s="23">
        <f t="shared" si="25"/>
        <v>1.3627081537401118E-2</v>
      </c>
      <c r="N175" s="24"/>
      <c r="O175" s="24"/>
      <c r="P175" s="24"/>
    </row>
    <row r="176" spans="2:16" ht="15.6">
      <c r="B176" s="19" t="s">
        <v>233</v>
      </c>
      <c r="C176" s="48">
        <v>318834</v>
      </c>
      <c r="D176" s="48">
        <v>0</v>
      </c>
      <c r="E176" s="48">
        <v>0</v>
      </c>
      <c r="F176" s="48">
        <f t="shared" si="26"/>
        <v>318834</v>
      </c>
      <c r="G176" s="23">
        <f t="shared" si="20"/>
        <v>100</v>
      </c>
      <c r="H176" s="48">
        <v>0</v>
      </c>
      <c r="I176" s="23">
        <f t="shared" si="21"/>
        <v>0</v>
      </c>
      <c r="J176" s="48">
        <v>0</v>
      </c>
      <c r="K176" s="23">
        <f t="shared" si="22"/>
        <v>0</v>
      </c>
      <c r="L176" s="48">
        <f t="shared" si="24"/>
        <v>318834</v>
      </c>
      <c r="M176" s="23">
        <f t="shared" si="25"/>
        <v>8.7314648611248966E-3</v>
      </c>
      <c r="N176" s="24"/>
      <c r="O176" s="24"/>
      <c r="P176" s="24"/>
    </row>
    <row r="177" spans="2:16" ht="15.6">
      <c r="B177" s="19" t="s">
        <v>138</v>
      </c>
      <c r="C177" s="48">
        <v>96569</v>
      </c>
      <c r="D177" s="48">
        <v>0</v>
      </c>
      <c r="E177" s="48">
        <v>0</v>
      </c>
      <c r="F177" s="48">
        <f t="shared" si="26"/>
        <v>96569</v>
      </c>
      <c r="G177" s="23">
        <f t="shared" si="20"/>
        <v>100</v>
      </c>
      <c r="H177" s="48">
        <v>0</v>
      </c>
      <c r="I177" s="23">
        <f t="shared" si="21"/>
        <v>0</v>
      </c>
      <c r="J177" s="48">
        <v>0</v>
      </c>
      <c r="K177" s="23">
        <f t="shared" si="22"/>
        <v>0</v>
      </c>
      <c r="L177" s="48">
        <f t="shared" si="24"/>
        <v>96569</v>
      </c>
      <c r="M177" s="23">
        <f t="shared" si="25"/>
        <v>2.6446013605009818E-3</v>
      </c>
      <c r="N177" s="24"/>
      <c r="O177" s="24"/>
      <c r="P177" s="24"/>
    </row>
    <row r="178" spans="2:16" ht="15.6">
      <c r="B178" s="26" t="s">
        <v>234</v>
      </c>
      <c r="C178" s="50">
        <v>58224</v>
      </c>
      <c r="D178" s="50">
        <v>0</v>
      </c>
      <c r="E178" s="50">
        <v>0</v>
      </c>
      <c r="F178" s="50">
        <f t="shared" si="26"/>
        <v>58224</v>
      </c>
      <c r="G178" s="30">
        <f t="shared" si="20"/>
        <v>100</v>
      </c>
      <c r="H178" s="50">
        <v>0</v>
      </c>
      <c r="I178" s="30">
        <f t="shared" si="21"/>
        <v>0</v>
      </c>
      <c r="J178" s="50">
        <v>0</v>
      </c>
      <c r="K178" s="30">
        <f t="shared" si="22"/>
        <v>0</v>
      </c>
      <c r="L178" s="50">
        <f t="shared" si="24"/>
        <v>58224</v>
      </c>
      <c r="M178" s="30">
        <f t="shared" si="25"/>
        <v>1.5944999908232369E-3</v>
      </c>
      <c r="N178" s="24"/>
      <c r="O178" s="24"/>
      <c r="P178" s="24"/>
    </row>
    <row r="179" spans="2:16" ht="15.6">
      <c r="B179" s="19" t="s">
        <v>235</v>
      </c>
      <c r="C179" s="48">
        <v>0</v>
      </c>
      <c r="D179" s="48">
        <v>0</v>
      </c>
      <c r="E179" s="48">
        <v>4529740</v>
      </c>
      <c r="F179" s="48">
        <f t="shared" si="26"/>
        <v>4529740</v>
      </c>
      <c r="G179" s="23">
        <f t="shared" si="20"/>
        <v>100</v>
      </c>
      <c r="H179" s="48">
        <v>0</v>
      </c>
      <c r="I179" s="23">
        <f t="shared" si="21"/>
        <v>0</v>
      </c>
      <c r="J179" s="48">
        <v>0</v>
      </c>
      <c r="K179" s="23">
        <f t="shared" si="22"/>
        <v>0</v>
      </c>
      <c r="L179" s="48">
        <f t="shared" si="24"/>
        <v>4529740</v>
      </c>
      <c r="M179" s="23">
        <f t="shared" si="25"/>
        <v>0.12404971126050511</v>
      </c>
      <c r="N179" s="24"/>
      <c r="O179" s="24"/>
      <c r="P179" s="24"/>
    </row>
    <row r="180" spans="2:16" ht="15.6">
      <c r="B180" s="19" t="s">
        <v>236</v>
      </c>
      <c r="C180" s="48">
        <v>50400</v>
      </c>
      <c r="D180" s="48">
        <v>0</v>
      </c>
      <c r="E180" s="48">
        <v>0</v>
      </c>
      <c r="F180" s="48">
        <f t="shared" si="26"/>
        <v>50400</v>
      </c>
      <c r="G180" s="23">
        <f t="shared" si="20"/>
        <v>100</v>
      </c>
      <c r="H180" s="48">
        <v>0</v>
      </c>
      <c r="I180" s="23">
        <f t="shared" si="21"/>
        <v>0</v>
      </c>
      <c r="J180" s="48">
        <v>0</v>
      </c>
      <c r="K180" s="23">
        <f t="shared" si="22"/>
        <v>0</v>
      </c>
      <c r="L180" s="48">
        <f t="shared" si="24"/>
        <v>50400</v>
      </c>
      <c r="M180" s="23">
        <f t="shared" si="25"/>
        <v>1.3802349467142612E-3</v>
      </c>
      <c r="N180" s="24"/>
      <c r="O180" s="24"/>
      <c r="P180" s="24"/>
    </row>
    <row r="181" spans="2:16" ht="15.6">
      <c r="B181" s="19" t="s">
        <v>139</v>
      </c>
      <c r="C181" s="48">
        <v>143710</v>
      </c>
      <c r="D181" s="48">
        <v>0</v>
      </c>
      <c r="E181" s="48">
        <v>0</v>
      </c>
      <c r="F181" s="48">
        <f t="shared" si="26"/>
        <v>143710</v>
      </c>
      <c r="G181" s="23">
        <f t="shared" si="20"/>
        <v>100</v>
      </c>
      <c r="H181" s="48">
        <v>0</v>
      </c>
      <c r="I181" s="23">
        <f t="shared" si="21"/>
        <v>0</v>
      </c>
      <c r="J181" s="48">
        <v>0</v>
      </c>
      <c r="K181" s="23">
        <f t="shared" si="22"/>
        <v>0</v>
      </c>
      <c r="L181" s="48">
        <f t="shared" si="24"/>
        <v>143710</v>
      </c>
      <c r="M181" s="23">
        <f t="shared" si="25"/>
        <v>3.9355865911171921E-3</v>
      </c>
      <c r="N181" s="24"/>
      <c r="O181" s="24"/>
      <c r="P181" s="24"/>
    </row>
    <row r="182" spans="2:16" ht="15.6">
      <c r="B182" s="19" t="s">
        <v>141</v>
      </c>
      <c r="C182" s="48">
        <v>52326</v>
      </c>
      <c r="D182" s="48">
        <v>14642</v>
      </c>
      <c r="E182" s="48">
        <v>0</v>
      </c>
      <c r="F182" s="48">
        <f t="shared" si="26"/>
        <v>66968</v>
      </c>
      <c r="G182" s="23">
        <f t="shared" si="20"/>
        <v>100</v>
      </c>
      <c r="H182" s="48">
        <v>0</v>
      </c>
      <c r="I182" s="23">
        <f t="shared" si="21"/>
        <v>0</v>
      </c>
      <c r="J182" s="48">
        <v>0</v>
      </c>
      <c r="K182" s="23">
        <f t="shared" si="22"/>
        <v>0</v>
      </c>
      <c r="L182" s="48">
        <f t="shared" si="24"/>
        <v>66968</v>
      </c>
      <c r="M182" s="23">
        <f t="shared" si="25"/>
        <v>1.8339597998325524E-3</v>
      </c>
      <c r="N182" s="24"/>
      <c r="O182" s="24"/>
      <c r="P182" s="24"/>
    </row>
    <row r="183" spans="2:16" ht="15.6">
      <c r="B183" s="19" t="s">
        <v>142</v>
      </c>
      <c r="C183" s="48">
        <v>82246</v>
      </c>
      <c r="D183" s="48">
        <v>0</v>
      </c>
      <c r="E183" s="48">
        <v>0</v>
      </c>
      <c r="F183" s="48">
        <f t="shared" si="26"/>
        <v>82246</v>
      </c>
      <c r="G183" s="23">
        <f t="shared" si="20"/>
        <v>100</v>
      </c>
      <c r="H183" s="48">
        <v>0</v>
      </c>
      <c r="I183" s="23">
        <f t="shared" si="21"/>
        <v>0</v>
      </c>
      <c r="J183" s="48">
        <v>0</v>
      </c>
      <c r="K183" s="23">
        <f t="shared" si="22"/>
        <v>0</v>
      </c>
      <c r="L183" s="48">
        <f t="shared" si="24"/>
        <v>82246</v>
      </c>
      <c r="M183" s="23">
        <f t="shared" si="25"/>
        <v>2.2523572108623241E-3</v>
      </c>
      <c r="N183" s="24"/>
      <c r="O183" s="24"/>
      <c r="P183" s="24"/>
    </row>
    <row r="184" spans="2:16" ht="15.6">
      <c r="B184" s="19" t="s">
        <v>143</v>
      </c>
      <c r="C184" s="48">
        <v>0</v>
      </c>
      <c r="D184" s="48">
        <v>16000</v>
      </c>
      <c r="E184" s="48">
        <v>172506</v>
      </c>
      <c r="F184" s="48">
        <f t="shared" si="26"/>
        <v>188506</v>
      </c>
      <c r="G184" s="23">
        <f t="shared" si="20"/>
        <v>100</v>
      </c>
      <c r="H184" s="48">
        <v>0</v>
      </c>
      <c r="I184" s="23">
        <f t="shared" si="21"/>
        <v>0</v>
      </c>
      <c r="J184" s="48">
        <v>0</v>
      </c>
      <c r="K184" s="23">
        <f t="shared" si="22"/>
        <v>0</v>
      </c>
      <c r="L184" s="48">
        <f t="shared" si="24"/>
        <v>188506</v>
      </c>
      <c r="M184" s="23">
        <f t="shared" si="25"/>
        <v>5.1623525568515582E-3</v>
      </c>
      <c r="N184" s="24"/>
      <c r="O184" s="24"/>
      <c r="P184" s="24"/>
    </row>
    <row r="185" spans="2:16" ht="15.6">
      <c r="B185" s="19" t="s">
        <v>237</v>
      </c>
      <c r="C185" s="48">
        <v>247750</v>
      </c>
      <c r="D185" s="48">
        <v>0</v>
      </c>
      <c r="E185" s="48">
        <v>0</v>
      </c>
      <c r="F185" s="48">
        <f t="shared" si="26"/>
        <v>247750</v>
      </c>
      <c r="G185" s="23">
        <f t="shared" si="20"/>
        <v>100</v>
      </c>
      <c r="H185" s="48">
        <v>0</v>
      </c>
      <c r="I185" s="23">
        <f t="shared" si="21"/>
        <v>0</v>
      </c>
      <c r="J185" s="48">
        <v>0</v>
      </c>
      <c r="K185" s="23">
        <f t="shared" si="22"/>
        <v>0</v>
      </c>
      <c r="L185" s="48">
        <f t="shared" si="24"/>
        <v>247750</v>
      </c>
      <c r="M185" s="23">
        <f t="shared" si="25"/>
        <v>6.7847858739773451E-3</v>
      </c>
      <c r="N185" s="24"/>
      <c r="O185" s="24"/>
      <c r="P185" s="24"/>
    </row>
    <row r="186" spans="2:16" ht="15.6">
      <c r="B186" s="19" t="s">
        <v>144</v>
      </c>
      <c r="C186" s="48">
        <v>300000</v>
      </c>
      <c r="D186" s="48">
        <v>0</v>
      </c>
      <c r="E186" s="48">
        <v>31688</v>
      </c>
      <c r="F186" s="48">
        <f t="shared" si="26"/>
        <v>331688</v>
      </c>
      <c r="G186" s="23">
        <f t="shared" si="20"/>
        <v>100</v>
      </c>
      <c r="H186" s="48">
        <v>0</v>
      </c>
      <c r="I186" s="23">
        <f t="shared" si="21"/>
        <v>0</v>
      </c>
      <c r="J186" s="48">
        <v>0</v>
      </c>
      <c r="K186" s="23">
        <f t="shared" si="22"/>
        <v>0</v>
      </c>
      <c r="L186" s="48">
        <f t="shared" si="24"/>
        <v>331688</v>
      </c>
      <c r="M186" s="23">
        <f t="shared" si="25"/>
        <v>9.0834795437650766E-3</v>
      </c>
      <c r="N186" s="24"/>
      <c r="O186" s="24"/>
      <c r="P186" s="24"/>
    </row>
    <row r="187" spans="2:16" ht="15.6">
      <c r="B187" s="19" t="s">
        <v>145</v>
      </c>
      <c r="C187" s="48">
        <v>0</v>
      </c>
      <c r="D187" s="48">
        <v>0</v>
      </c>
      <c r="E187" s="48">
        <v>135200</v>
      </c>
      <c r="F187" s="48">
        <f t="shared" si="26"/>
        <v>135200</v>
      </c>
      <c r="G187" s="23">
        <f t="shared" si="20"/>
        <v>100</v>
      </c>
      <c r="H187" s="48">
        <v>0</v>
      </c>
      <c r="I187" s="23">
        <f t="shared" si="21"/>
        <v>0</v>
      </c>
      <c r="J187" s="48">
        <v>0</v>
      </c>
      <c r="K187" s="23">
        <f t="shared" si="22"/>
        <v>0</v>
      </c>
      <c r="L187" s="48">
        <f t="shared" si="24"/>
        <v>135200</v>
      </c>
      <c r="M187" s="23">
        <f t="shared" si="25"/>
        <v>3.7025350157890496E-3</v>
      </c>
      <c r="N187" s="24"/>
      <c r="O187" s="24"/>
      <c r="P187" s="24"/>
    </row>
    <row r="188" spans="2:16" ht="15.6">
      <c r="B188" s="19" t="s">
        <v>238</v>
      </c>
      <c r="C188" s="48">
        <v>0</v>
      </c>
      <c r="D188" s="48">
        <v>0</v>
      </c>
      <c r="E188" s="48">
        <v>400000</v>
      </c>
      <c r="F188" s="48">
        <f t="shared" si="26"/>
        <v>400000</v>
      </c>
      <c r="G188" s="23">
        <f t="shared" si="20"/>
        <v>100</v>
      </c>
      <c r="H188" s="48">
        <v>0</v>
      </c>
      <c r="I188" s="23">
        <f t="shared" si="21"/>
        <v>0</v>
      </c>
      <c r="J188" s="48">
        <v>0</v>
      </c>
      <c r="K188" s="23">
        <f t="shared" si="22"/>
        <v>0</v>
      </c>
      <c r="L188" s="48">
        <f t="shared" si="24"/>
        <v>400000</v>
      </c>
      <c r="M188" s="23">
        <f t="shared" si="25"/>
        <v>1.0954245608843342E-2</v>
      </c>
      <c r="N188" s="24"/>
      <c r="O188" s="24"/>
      <c r="P188" s="24"/>
    </row>
    <row r="189" spans="2:16" ht="15.6">
      <c r="B189" s="19" t="s">
        <v>239</v>
      </c>
      <c r="C189" s="48">
        <v>0</v>
      </c>
      <c r="D189" s="48">
        <v>0</v>
      </c>
      <c r="E189" s="48">
        <v>124030</v>
      </c>
      <c r="F189" s="48">
        <f t="shared" si="26"/>
        <v>124030</v>
      </c>
      <c r="G189" s="23">
        <f t="shared" si="20"/>
        <v>100</v>
      </c>
      <c r="H189" s="48">
        <v>0</v>
      </c>
      <c r="I189" s="23">
        <f t="shared" si="21"/>
        <v>0</v>
      </c>
      <c r="J189" s="48">
        <v>0</v>
      </c>
      <c r="K189" s="23">
        <f t="shared" si="22"/>
        <v>0</v>
      </c>
      <c r="L189" s="48">
        <f t="shared" si="24"/>
        <v>124030</v>
      </c>
      <c r="M189" s="23">
        <f t="shared" si="25"/>
        <v>3.3966377071620998E-3</v>
      </c>
      <c r="N189" s="24"/>
      <c r="O189" s="24"/>
      <c r="P189" s="24"/>
    </row>
    <row r="190" spans="2:16" ht="15.6">
      <c r="B190" s="19" t="s">
        <v>146</v>
      </c>
      <c r="C190" s="48">
        <v>41018</v>
      </c>
      <c r="D190" s="48">
        <v>0</v>
      </c>
      <c r="E190" s="48">
        <v>135867</v>
      </c>
      <c r="F190" s="48">
        <f t="shared" si="26"/>
        <v>176885</v>
      </c>
      <c r="G190" s="23">
        <f t="shared" si="20"/>
        <v>100</v>
      </c>
      <c r="H190" s="48">
        <v>0</v>
      </c>
      <c r="I190" s="23">
        <f t="shared" si="21"/>
        <v>0</v>
      </c>
      <c r="J190" s="48">
        <v>0</v>
      </c>
      <c r="K190" s="23">
        <f t="shared" si="22"/>
        <v>0</v>
      </c>
      <c r="L190" s="48">
        <f t="shared" si="24"/>
        <v>176885</v>
      </c>
      <c r="M190" s="23">
        <f t="shared" si="25"/>
        <v>4.8441043363006368E-3</v>
      </c>
      <c r="N190" s="24"/>
      <c r="O190" s="24"/>
      <c r="P190" s="24"/>
    </row>
    <row r="191" spans="2:16" ht="15.6">
      <c r="B191" s="19" t="s">
        <v>147</v>
      </c>
      <c r="C191" s="48">
        <v>156000</v>
      </c>
      <c r="D191" s="48">
        <v>0</v>
      </c>
      <c r="E191" s="48">
        <v>79176</v>
      </c>
      <c r="F191" s="48">
        <f t="shared" si="26"/>
        <v>235176</v>
      </c>
      <c r="G191" s="23">
        <f t="shared" si="20"/>
        <v>100</v>
      </c>
      <c r="H191" s="48">
        <v>0</v>
      </c>
      <c r="I191" s="23">
        <f t="shared" si="21"/>
        <v>0</v>
      </c>
      <c r="J191" s="48">
        <v>0</v>
      </c>
      <c r="K191" s="23">
        <f t="shared" si="22"/>
        <v>0</v>
      </c>
      <c r="L191" s="48">
        <f t="shared" si="24"/>
        <v>235176</v>
      </c>
      <c r="M191" s="23">
        <f t="shared" si="25"/>
        <v>6.4404391632633552E-3</v>
      </c>
      <c r="N191" s="24"/>
      <c r="O191" s="24"/>
      <c r="P191" s="24"/>
    </row>
    <row r="192" spans="2:16" ht="15.6">
      <c r="B192" s="19" t="s">
        <v>240</v>
      </c>
      <c r="C192" s="48">
        <v>0</v>
      </c>
      <c r="D192" s="48">
        <v>0</v>
      </c>
      <c r="E192" s="48">
        <v>245531</v>
      </c>
      <c r="F192" s="48">
        <f t="shared" si="26"/>
        <v>245531</v>
      </c>
      <c r="G192" s="23">
        <f t="shared" si="20"/>
        <v>100</v>
      </c>
      <c r="H192" s="48">
        <v>0</v>
      </c>
      <c r="I192" s="23">
        <f t="shared" si="21"/>
        <v>0</v>
      </c>
      <c r="J192" s="48">
        <v>0</v>
      </c>
      <c r="K192" s="23">
        <f t="shared" si="22"/>
        <v>0</v>
      </c>
      <c r="L192" s="48">
        <f t="shared" si="24"/>
        <v>245531</v>
      </c>
      <c r="M192" s="23">
        <f t="shared" si="25"/>
        <v>6.7240171964622862E-3</v>
      </c>
      <c r="N192" s="24"/>
      <c r="O192" s="24"/>
      <c r="P192" s="24"/>
    </row>
    <row r="193" spans="2:16" ht="15.6">
      <c r="B193" s="19" t="s">
        <v>148</v>
      </c>
      <c r="C193" s="48">
        <v>0</v>
      </c>
      <c r="D193" s="48">
        <v>0</v>
      </c>
      <c r="E193" s="48">
        <v>168413</v>
      </c>
      <c r="F193" s="48">
        <f t="shared" si="26"/>
        <v>168413</v>
      </c>
      <c r="G193" s="23">
        <f t="shared" si="20"/>
        <v>100</v>
      </c>
      <c r="H193" s="48">
        <v>0</v>
      </c>
      <c r="I193" s="23">
        <f t="shared" si="21"/>
        <v>0</v>
      </c>
      <c r="J193" s="48">
        <v>0</v>
      </c>
      <c r="K193" s="23">
        <f t="shared" si="22"/>
        <v>0</v>
      </c>
      <c r="L193" s="48">
        <f t="shared" si="24"/>
        <v>168413</v>
      </c>
      <c r="M193" s="23">
        <f t="shared" si="25"/>
        <v>4.6120934143053351E-3</v>
      </c>
      <c r="N193" s="24"/>
      <c r="O193" s="24"/>
      <c r="P193" s="24"/>
    </row>
    <row r="194" spans="2:16" ht="15.6">
      <c r="B194" s="19" t="s">
        <v>241</v>
      </c>
      <c r="C194" s="48">
        <v>933950</v>
      </c>
      <c r="D194" s="48">
        <v>0</v>
      </c>
      <c r="E194" s="48">
        <v>0</v>
      </c>
      <c r="F194" s="48">
        <f t="shared" si="26"/>
        <v>933950</v>
      </c>
      <c r="G194" s="23">
        <f t="shared" si="20"/>
        <v>100</v>
      </c>
      <c r="H194" s="48">
        <v>0</v>
      </c>
      <c r="I194" s="23">
        <f t="shared" si="21"/>
        <v>0</v>
      </c>
      <c r="J194" s="48">
        <v>0</v>
      </c>
      <c r="K194" s="23">
        <f t="shared" si="22"/>
        <v>0</v>
      </c>
      <c r="L194" s="48">
        <f t="shared" si="24"/>
        <v>933950</v>
      </c>
      <c r="M194" s="23">
        <f t="shared" si="25"/>
        <v>2.5576794215948096E-2</v>
      </c>
      <c r="N194" s="24"/>
      <c r="O194" s="24"/>
      <c r="P194" s="24"/>
    </row>
    <row r="195" spans="2:16" ht="15.6">
      <c r="B195" s="19" t="s">
        <v>149</v>
      </c>
      <c r="C195" s="48">
        <v>250217</v>
      </c>
      <c r="D195" s="48">
        <v>43362</v>
      </c>
      <c r="E195" s="48">
        <v>0</v>
      </c>
      <c r="F195" s="48">
        <f t="shared" si="26"/>
        <v>293579</v>
      </c>
      <c r="G195" s="23">
        <f t="shared" si="20"/>
        <v>100</v>
      </c>
      <c r="H195" s="48">
        <v>0</v>
      </c>
      <c r="I195" s="23">
        <f t="shared" si="21"/>
        <v>0</v>
      </c>
      <c r="J195" s="48">
        <v>0</v>
      </c>
      <c r="K195" s="23">
        <f t="shared" si="22"/>
        <v>0</v>
      </c>
      <c r="L195" s="48">
        <f t="shared" si="24"/>
        <v>293579</v>
      </c>
      <c r="M195" s="23">
        <f t="shared" si="25"/>
        <v>8.0398411789965492E-3</v>
      </c>
      <c r="N195" s="24"/>
      <c r="O195" s="24"/>
      <c r="P195" s="24"/>
    </row>
    <row r="196" spans="2:16" ht="15.6">
      <c r="B196" s="19" t="s">
        <v>242</v>
      </c>
      <c r="C196" s="48">
        <v>0</v>
      </c>
      <c r="D196" s="48">
        <v>0</v>
      </c>
      <c r="E196" s="48">
        <v>64732</v>
      </c>
      <c r="F196" s="48">
        <f t="shared" si="26"/>
        <v>64732</v>
      </c>
      <c r="G196" s="23">
        <f t="shared" si="20"/>
        <v>100</v>
      </c>
      <c r="H196" s="48">
        <v>0</v>
      </c>
      <c r="I196" s="23">
        <f t="shared" si="21"/>
        <v>0</v>
      </c>
      <c r="J196" s="48">
        <v>0</v>
      </c>
      <c r="K196" s="23">
        <f t="shared" si="22"/>
        <v>0</v>
      </c>
      <c r="L196" s="48">
        <f t="shared" si="24"/>
        <v>64732</v>
      </c>
      <c r="M196" s="23">
        <f t="shared" si="25"/>
        <v>1.772725566879118E-3</v>
      </c>
      <c r="N196" s="24"/>
      <c r="O196" s="24"/>
      <c r="P196" s="24"/>
    </row>
    <row r="197" spans="2:16" ht="15.6">
      <c r="B197" s="19" t="s">
        <v>150</v>
      </c>
      <c r="C197" s="48">
        <v>0</v>
      </c>
      <c r="D197" s="48">
        <v>285979</v>
      </c>
      <c r="E197" s="48">
        <v>0</v>
      </c>
      <c r="F197" s="48">
        <f t="shared" si="26"/>
        <v>285979</v>
      </c>
      <c r="G197" s="23">
        <f t="shared" si="20"/>
        <v>100</v>
      </c>
      <c r="H197" s="48">
        <v>0</v>
      </c>
      <c r="I197" s="23">
        <f t="shared" si="21"/>
        <v>0</v>
      </c>
      <c r="J197" s="48">
        <v>0</v>
      </c>
      <c r="K197" s="23">
        <f t="shared" si="22"/>
        <v>0</v>
      </c>
      <c r="L197" s="48">
        <f t="shared" si="24"/>
        <v>285979</v>
      </c>
      <c r="M197" s="23">
        <f t="shared" si="25"/>
        <v>7.8317105124285254E-3</v>
      </c>
      <c r="N197" s="24"/>
      <c r="O197" s="24"/>
      <c r="P197" s="24"/>
    </row>
    <row r="198" spans="2:16" ht="15.6">
      <c r="B198" s="19" t="s">
        <v>243</v>
      </c>
      <c r="C198" s="48">
        <v>1084403</v>
      </c>
      <c r="D198" s="48">
        <v>0</v>
      </c>
      <c r="E198" s="48">
        <v>0</v>
      </c>
      <c r="F198" s="48">
        <f t="shared" si="26"/>
        <v>1084403</v>
      </c>
      <c r="G198" s="23">
        <f t="shared" si="20"/>
        <v>100</v>
      </c>
      <c r="H198" s="48">
        <v>0</v>
      </c>
      <c r="I198" s="23">
        <f t="shared" si="21"/>
        <v>0</v>
      </c>
      <c r="J198" s="48">
        <v>0</v>
      </c>
      <c r="K198" s="23">
        <f t="shared" si="22"/>
        <v>0</v>
      </c>
      <c r="L198" s="48">
        <f t="shared" si="24"/>
        <v>1084403</v>
      </c>
      <c r="M198" s="23">
        <f t="shared" si="25"/>
        <v>2.9697042002416369E-2</v>
      </c>
      <c r="N198" s="24"/>
      <c r="O198" s="24"/>
      <c r="P198" s="24"/>
    </row>
    <row r="199" spans="2:16" ht="15.6">
      <c r="B199" s="19" t="s">
        <v>151</v>
      </c>
      <c r="C199" s="48">
        <v>200324</v>
      </c>
      <c r="D199" s="48">
        <v>0</v>
      </c>
      <c r="E199" s="48">
        <v>0</v>
      </c>
      <c r="F199" s="48">
        <f t="shared" si="26"/>
        <v>200324</v>
      </c>
      <c r="G199" s="23">
        <f t="shared" si="20"/>
        <v>100</v>
      </c>
      <c r="H199" s="48">
        <v>0</v>
      </c>
      <c r="I199" s="23">
        <f t="shared" si="21"/>
        <v>0</v>
      </c>
      <c r="J199" s="48">
        <v>0</v>
      </c>
      <c r="K199" s="23">
        <f t="shared" si="22"/>
        <v>0</v>
      </c>
      <c r="L199" s="48">
        <f t="shared" si="24"/>
        <v>200324</v>
      </c>
      <c r="M199" s="23">
        <f t="shared" si="25"/>
        <v>5.4859957433648346E-3</v>
      </c>
      <c r="N199" s="24"/>
      <c r="O199" s="24"/>
      <c r="P199" s="24"/>
    </row>
    <row r="200" spans="2:16" ht="15.6">
      <c r="B200" s="19" t="s">
        <v>244</v>
      </c>
      <c r="C200" s="48">
        <v>2276342</v>
      </c>
      <c r="D200" s="48">
        <v>122090</v>
      </c>
      <c r="E200" s="48">
        <v>1045048</v>
      </c>
      <c r="F200" s="48">
        <f t="shared" si="26"/>
        <v>3443480</v>
      </c>
      <c r="G200" s="23">
        <f t="shared" si="20"/>
        <v>100</v>
      </c>
      <c r="H200" s="48">
        <v>0</v>
      </c>
      <c r="I200" s="23">
        <f t="shared" si="21"/>
        <v>0</v>
      </c>
      <c r="J200" s="48">
        <v>0</v>
      </c>
      <c r="K200" s="23">
        <f t="shared" si="22"/>
        <v>0</v>
      </c>
      <c r="L200" s="48">
        <f t="shared" si="24"/>
        <v>3443480</v>
      </c>
      <c r="M200" s="23">
        <f t="shared" si="25"/>
        <v>9.4301814172849677E-2</v>
      </c>
      <c r="N200" s="24"/>
      <c r="O200" s="24"/>
      <c r="P200" s="24"/>
    </row>
    <row r="201" spans="2:16" ht="15.6">
      <c r="B201" s="19" t="s">
        <v>152</v>
      </c>
      <c r="C201" s="48">
        <v>126470</v>
      </c>
      <c r="D201" s="48">
        <v>0</v>
      </c>
      <c r="E201" s="48">
        <v>0</v>
      </c>
      <c r="F201" s="48">
        <f t="shared" si="26"/>
        <v>126470</v>
      </c>
      <c r="G201" s="23">
        <f t="shared" si="20"/>
        <v>100</v>
      </c>
      <c r="H201" s="48">
        <v>0</v>
      </c>
      <c r="I201" s="23">
        <f t="shared" si="21"/>
        <v>0</v>
      </c>
      <c r="J201" s="48">
        <v>0</v>
      </c>
      <c r="K201" s="23">
        <f t="shared" si="22"/>
        <v>0</v>
      </c>
      <c r="L201" s="48">
        <f t="shared" si="24"/>
        <v>126470</v>
      </c>
      <c r="M201" s="23">
        <f t="shared" si="25"/>
        <v>3.463458605376044E-3</v>
      </c>
      <c r="N201" s="24"/>
      <c r="O201" s="24"/>
      <c r="P201" s="24"/>
    </row>
    <row r="202" spans="2:16" ht="15.6">
      <c r="B202" s="19" t="s">
        <v>245</v>
      </c>
      <c r="C202" s="48">
        <v>762400</v>
      </c>
      <c r="D202" s="48">
        <v>0</v>
      </c>
      <c r="E202" s="48">
        <v>0</v>
      </c>
      <c r="F202" s="48">
        <f t="shared" si="26"/>
        <v>762400</v>
      </c>
      <c r="G202" s="23">
        <f t="shared" ref="G202:G211" si="27">(F202/L202)*100</f>
        <v>100</v>
      </c>
      <c r="H202" s="48">
        <v>0</v>
      </c>
      <c r="I202" s="23">
        <f t="shared" ref="I202:I211" si="28">(H202/L202)*100</f>
        <v>0</v>
      </c>
      <c r="J202" s="48">
        <v>0</v>
      </c>
      <c r="K202" s="23">
        <f t="shared" ref="K202:K211" si="29">(J202/L202)*100</f>
        <v>0</v>
      </c>
      <c r="L202" s="48">
        <f t="shared" si="24"/>
        <v>762400</v>
      </c>
      <c r="M202" s="23">
        <f t="shared" ref="M202:M233" si="30">(L202/$L$251)*100</f>
        <v>2.0878792130455411E-2</v>
      </c>
      <c r="N202" s="24"/>
      <c r="O202" s="24"/>
      <c r="P202" s="24"/>
    </row>
    <row r="203" spans="2:16" ht="15.6">
      <c r="B203" s="19" t="s">
        <v>153</v>
      </c>
      <c r="C203" s="48">
        <v>0</v>
      </c>
      <c r="D203" s="48">
        <v>3000</v>
      </c>
      <c r="E203" s="48">
        <v>230937</v>
      </c>
      <c r="F203" s="48">
        <f t="shared" si="26"/>
        <v>233937</v>
      </c>
      <c r="G203" s="23">
        <f t="shared" si="27"/>
        <v>100</v>
      </c>
      <c r="H203" s="48">
        <v>0</v>
      </c>
      <c r="I203" s="23">
        <f t="shared" si="28"/>
        <v>0</v>
      </c>
      <c r="J203" s="48">
        <v>0</v>
      </c>
      <c r="K203" s="23">
        <f t="shared" si="29"/>
        <v>0</v>
      </c>
      <c r="L203" s="48">
        <f t="shared" ref="L203:L211" si="31">J203+H203+F203</f>
        <v>233937</v>
      </c>
      <c r="M203" s="23">
        <f t="shared" si="30"/>
        <v>6.406508387489962E-3</v>
      </c>
      <c r="N203" s="24"/>
      <c r="O203" s="24"/>
      <c r="P203" s="24"/>
    </row>
    <row r="204" spans="2:16" ht="15.6">
      <c r="B204" s="19" t="s">
        <v>154</v>
      </c>
      <c r="C204" s="48">
        <v>1297081</v>
      </c>
      <c r="D204" s="48">
        <v>0</v>
      </c>
      <c r="E204" s="48">
        <v>46858</v>
      </c>
      <c r="F204" s="48">
        <f t="shared" si="26"/>
        <v>1343939</v>
      </c>
      <c r="G204" s="23">
        <f t="shared" si="27"/>
        <v>100</v>
      </c>
      <c r="H204" s="48">
        <v>0</v>
      </c>
      <c r="I204" s="23">
        <f t="shared" si="28"/>
        <v>0</v>
      </c>
      <c r="J204" s="48">
        <v>0</v>
      </c>
      <c r="K204" s="23">
        <f t="shared" si="29"/>
        <v>0</v>
      </c>
      <c r="L204" s="48">
        <f t="shared" si="31"/>
        <v>1343939</v>
      </c>
      <c r="M204" s="23">
        <f t="shared" si="30"/>
        <v>3.6804594723258283E-2</v>
      </c>
      <c r="N204" s="24"/>
      <c r="O204" s="24"/>
      <c r="P204" s="24"/>
    </row>
    <row r="205" spans="2:16" ht="15.6">
      <c r="B205" s="19" t="s">
        <v>155</v>
      </c>
      <c r="C205" s="48">
        <v>100398</v>
      </c>
      <c r="D205" s="48">
        <v>0</v>
      </c>
      <c r="E205" s="48">
        <v>0</v>
      </c>
      <c r="F205" s="48">
        <f t="shared" si="26"/>
        <v>100398</v>
      </c>
      <c r="G205" s="23">
        <f t="shared" si="27"/>
        <v>100</v>
      </c>
      <c r="H205" s="48">
        <v>0</v>
      </c>
      <c r="I205" s="23">
        <f t="shared" si="28"/>
        <v>0</v>
      </c>
      <c r="J205" s="48">
        <v>0</v>
      </c>
      <c r="K205" s="23">
        <f t="shared" si="29"/>
        <v>0</v>
      </c>
      <c r="L205" s="48">
        <f t="shared" si="31"/>
        <v>100398</v>
      </c>
      <c r="M205" s="23">
        <f t="shared" si="30"/>
        <v>2.7494608765916348E-3</v>
      </c>
      <c r="N205" s="24"/>
      <c r="O205" s="24"/>
      <c r="P205" s="24"/>
    </row>
    <row r="206" spans="2:16" ht="15.6">
      <c r="B206" s="19" t="s">
        <v>156</v>
      </c>
      <c r="C206" s="48">
        <v>0</v>
      </c>
      <c r="D206" s="48">
        <v>0</v>
      </c>
      <c r="E206" s="48">
        <v>139563</v>
      </c>
      <c r="F206" s="48">
        <f t="shared" si="26"/>
        <v>139563</v>
      </c>
      <c r="G206" s="23">
        <f t="shared" si="27"/>
        <v>100</v>
      </c>
      <c r="H206" s="48">
        <v>0</v>
      </c>
      <c r="I206" s="23">
        <f t="shared" si="28"/>
        <v>0</v>
      </c>
      <c r="J206" s="48">
        <v>0</v>
      </c>
      <c r="K206" s="23">
        <f t="shared" si="29"/>
        <v>0</v>
      </c>
      <c r="L206" s="48">
        <f t="shared" si="31"/>
        <v>139563</v>
      </c>
      <c r="M206" s="23">
        <f t="shared" si="30"/>
        <v>3.8220184497675083E-3</v>
      </c>
      <c r="N206" s="24"/>
      <c r="O206" s="24"/>
      <c r="P206" s="24"/>
    </row>
    <row r="207" spans="2:16" ht="15.6">
      <c r="B207" s="19" t="s">
        <v>157</v>
      </c>
      <c r="C207" s="48">
        <v>75000</v>
      </c>
      <c r="D207" s="48">
        <v>36530</v>
      </c>
      <c r="E207" s="48">
        <v>0</v>
      </c>
      <c r="F207" s="48">
        <f t="shared" si="26"/>
        <v>111530</v>
      </c>
      <c r="G207" s="23">
        <f t="shared" si="27"/>
        <v>100</v>
      </c>
      <c r="H207" s="48">
        <v>0</v>
      </c>
      <c r="I207" s="23">
        <f t="shared" si="28"/>
        <v>0</v>
      </c>
      <c r="J207" s="48">
        <v>0</v>
      </c>
      <c r="K207" s="23">
        <f t="shared" si="29"/>
        <v>0</v>
      </c>
      <c r="L207" s="48">
        <f t="shared" si="31"/>
        <v>111530</v>
      </c>
      <c r="M207" s="23">
        <f t="shared" si="30"/>
        <v>3.0543175318857451E-3</v>
      </c>
      <c r="N207" s="24"/>
      <c r="O207" s="24"/>
      <c r="P207" s="24"/>
    </row>
    <row r="208" spans="2:16" ht="15.6">
      <c r="B208" s="19" t="s">
        <v>246</v>
      </c>
      <c r="C208" s="48">
        <v>411530</v>
      </c>
      <c r="D208" s="48">
        <v>0</v>
      </c>
      <c r="E208" s="48">
        <v>0</v>
      </c>
      <c r="F208" s="48">
        <f t="shared" si="26"/>
        <v>411530</v>
      </c>
      <c r="G208" s="23">
        <f t="shared" si="27"/>
        <v>100</v>
      </c>
      <c r="H208" s="48">
        <v>0</v>
      </c>
      <c r="I208" s="23">
        <f t="shared" si="28"/>
        <v>0</v>
      </c>
      <c r="J208" s="48">
        <v>0</v>
      </c>
      <c r="K208" s="23">
        <f t="shared" si="29"/>
        <v>0</v>
      </c>
      <c r="L208" s="48">
        <f t="shared" si="31"/>
        <v>411530</v>
      </c>
      <c r="M208" s="23">
        <f t="shared" si="30"/>
        <v>1.1270001738518252E-2</v>
      </c>
      <c r="N208" s="24"/>
      <c r="O208" s="24"/>
      <c r="P208" s="24"/>
    </row>
    <row r="209" spans="2:16" ht="15.6">
      <c r="B209" s="19" t="s">
        <v>158</v>
      </c>
      <c r="C209" s="48">
        <v>825120</v>
      </c>
      <c r="D209" s="48">
        <v>0</v>
      </c>
      <c r="E209" s="48">
        <v>0</v>
      </c>
      <c r="F209" s="48">
        <f t="shared" si="26"/>
        <v>825120</v>
      </c>
      <c r="G209" s="23">
        <f t="shared" si="27"/>
        <v>100</v>
      </c>
      <c r="H209" s="48">
        <v>0</v>
      </c>
      <c r="I209" s="23">
        <f t="shared" si="28"/>
        <v>0</v>
      </c>
      <c r="J209" s="48">
        <v>0</v>
      </c>
      <c r="K209" s="23">
        <f t="shared" si="29"/>
        <v>0</v>
      </c>
      <c r="L209" s="48">
        <f t="shared" si="31"/>
        <v>825120</v>
      </c>
      <c r="M209" s="23">
        <f t="shared" si="30"/>
        <v>2.2596417841922047E-2</v>
      </c>
      <c r="N209" s="24"/>
      <c r="O209" s="24"/>
      <c r="P209" s="24"/>
    </row>
    <row r="210" spans="2:16" ht="15.6">
      <c r="B210" s="19" t="s">
        <v>247</v>
      </c>
      <c r="C210" s="48">
        <v>56068</v>
      </c>
      <c r="D210" s="48">
        <v>0</v>
      </c>
      <c r="E210" s="48">
        <v>0</v>
      </c>
      <c r="F210" s="48">
        <f t="shared" si="26"/>
        <v>56068</v>
      </c>
      <c r="G210" s="23">
        <f t="shared" si="27"/>
        <v>100</v>
      </c>
      <c r="H210" s="48">
        <v>0</v>
      </c>
      <c r="I210" s="23">
        <f t="shared" si="28"/>
        <v>0</v>
      </c>
      <c r="J210" s="48">
        <v>0</v>
      </c>
      <c r="K210" s="23">
        <f t="shared" si="29"/>
        <v>0</v>
      </c>
      <c r="L210" s="48">
        <f t="shared" si="31"/>
        <v>56068</v>
      </c>
      <c r="M210" s="23">
        <f t="shared" si="30"/>
        <v>1.5354566069915713E-3</v>
      </c>
      <c r="N210" s="24"/>
      <c r="O210" s="24"/>
      <c r="P210" s="24"/>
    </row>
    <row r="211" spans="2:16" ht="15.6">
      <c r="B211" s="19" t="s">
        <v>159</v>
      </c>
      <c r="C211" s="48">
        <v>0</v>
      </c>
      <c r="D211" s="48">
        <v>0</v>
      </c>
      <c r="E211" s="48">
        <v>160743</v>
      </c>
      <c r="F211" s="48">
        <f t="shared" si="26"/>
        <v>160743</v>
      </c>
      <c r="G211" s="23">
        <f t="shared" si="27"/>
        <v>100</v>
      </c>
      <c r="H211" s="48">
        <v>0</v>
      </c>
      <c r="I211" s="23">
        <f t="shared" si="28"/>
        <v>0</v>
      </c>
      <c r="J211" s="48">
        <v>0</v>
      </c>
      <c r="K211" s="23">
        <f t="shared" si="29"/>
        <v>0</v>
      </c>
      <c r="L211" s="48">
        <f t="shared" si="31"/>
        <v>160743</v>
      </c>
      <c r="M211" s="23">
        <f t="shared" si="30"/>
        <v>4.4020457547557634E-3</v>
      </c>
      <c r="N211" s="24"/>
      <c r="O211" s="24"/>
      <c r="P211" s="24"/>
    </row>
    <row r="212" spans="2:16" ht="12.9" customHeight="1">
      <c r="B212" s="19" t="s">
        <v>16</v>
      </c>
      <c r="C212" s="24"/>
      <c r="D212" s="24"/>
      <c r="E212" s="24"/>
      <c r="F212" s="24"/>
      <c r="G212" s="40"/>
      <c r="H212" s="24"/>
      <c r="I212" s="40"/>
      <c r="J212" s="24"/>
      <c r="K212" s="40"/>
      <c r="L212" s="24"/>
      <c r="M212" s="40"/>
      <c r="N212" s="24"/>
      <c r="O212" s="24"/>
      <c r="P212" s="24"/>
    </row>
    <row r="213" spans="2:16">
      <c r="B213" s="52" t="s">
        <v>160</v>
      </c>
      <c r="C213" s="42">
        <f>SUM(C138:C212)</f>
        <v>18246948</v>
      </c>
      <c r="D213" s="42">
        <f>SUM(D138:D212)</f>
        <v>1497363</v>
      </c>
      <c r="E213" s="42">
        <f>SUM(E138:E212)</f>
        <v>8509944</v>
      </c>
      <c r="F213" s="42">
        <f>SUM(F138:F212)</f>
        <v>28254255</v>
      </c>
      <c r="G213" s="43">
        <f>(F213/L213)*100</f>
        <v>97.725561333235248</v>
      </c>
      <c r="H213" s="42">
        <f>SUM(H138:H212)</f>
        <v>657582</v>
      </c>
      <c r="I213" s="43">
        <f>(H213/L213)*100</f>
        <v>2.274438666764758</v>
      </c>
      <c r="J213" s="42">
        <f>SUM(J138:J212)</f>
        <v>0</v>
      </c>
      <c r="K213" s="43">
        <f>(J213/L213)*100</f>
        <v>0</v>
      </c>
      <c r="L213" s="42">
        <f>SUM(L138:L212)</f>
        <v>28911837</v>
      </c>
      <c r="M213" s="43">
        <f>SUM(M138:M212)</f>
        <v>0.79176840875211096</v>
      </c>
      <c r="N213" s="24" t="s">
        <v>16</v>
      </c>
      <c r="O213" s="24"/>
      <c r="P213" s="24"/>
    </row>
    <row r="214" spans="2:16" ht="12.9" customHeight="1">
      <c r="B214" s="19"/>
      <c r="C214" s="37"/>
      <c r="D214" s="37"/>
      <c r="E214" s="37"/>
      <c r="F214" s="37"/>
      <c r="G214" s="23"/>
      <c r="H214" s="37"/>
      <c r="I214" s="23"/>
      <c r="J214" s="37"/>
      <c r="K214" s="23"/>
      <c r="L214" s="37"/>
      <c r="M214" s="23"/>
      <c r="N214" s="24"/>
      <c r="O214" s="24"/>
      <c r="P214" s="24"/>
    </row>
    <row r="215" spans="2:16" ht="12.9" customHeight="1">
      <c r="B215" s="19"/>
      <c r="C215" s="37"/>
      <c r="D215" s="37"/>
      <c r="E215" s="37"/>
      <c r="F215" s="37"/>
      <c r="G215" s="23"/>
      <c r="H215" s="37"/>
      <c r="I215" s="23"/>
      <c r="J215" s="37"/>
      <c r="K215" s="23"/>
      <c r="L215" s="37"/>
      <c r="M215" s="23"/>
      <c r="N215" s="24"/>
      <c r="O215" s="24"/>
      <c r="P215" s="24"/>
    </row>
    <row r="216" spans="2:16" ht="15.6">
      <c r="B216" s="18" t="s">
        <v>161</v>
      </c>
      <c r="C216" s="24"/>
      <c r="D216" s="24"/>
      <c r="E216" s="24"/>
      <c r="F216" s="24"/>
      <c r="G216" s="40"/>
      <c r="H216" s="24"/>
      <c r="I216" s="40"/>
      <c r="J216" s="24"/>
      <c r="K216" s="40"/>
      <c r="L216" s="24"/>
      <c r="M216" s="40"/>
      <c r="N216" s="24"/>
      <c r="O216" s="24"/>
      <c r="P216" s="24"/>
    </row>
    <row r="217" spans="2:16" ht="15.6">
      <c r="B217" s="18" t="s">
        <v>162</v>
      </c>
      <c r="C217" s="24"/>
      <c r="D217" s="24"/>
      <c r="E217" s="24"/>
      <c r="F217" s="24"/>
      <c r="G217" s="40"/>
      <c r="H217" s="24"/>
      <c r="I217" s="40"/>
      <c r="J217" s="24"/>
      <c r="K217" s="40"/>
      <c r="L217" s="24"/>
      <c r="M217" s="40"/>
      <c r="N217" s="24"/>
      <c r="O217" s="24"/>
      <c r="P217" s="24"/>
    </row>
    <row r="218" spans="2:16" ht="15.6">
      <c r="B218" s="18"/>
      <c r="C218" s="24"/>
      <c r="D218" s="24"/>
      <c r="E218" s="24"/>
      <c r="F218" s="24"/>
      <c r="G218" s="40"/>
      <c r="H218" s="24"/>
      <c r="I218" s="40"/>
      <c r="J218" s="24"/>
      <c r="K218" s="40"/>
      <c r="L218" s="24"/>
      <c r="M218" s="40"/>
      <c r="N218" s="24"/>
      <c r="O218" s="24"/>
      <c r="P218" s="24"/>
    </row>
    <row r="219" spans="2:16" ht="15.6">
      <c r="B219" s="19" t="s">
        <v>163</v>
      </c>
      <c r="C219" s="37">
        <v>233602</v>
      </c>
      <c r="D219" s="37">
        <v>88804</v>
      </c>
      <c r="E219" s="37">
        <v>0</v>
      </c>
      <c r="F219" s="37">
        <f>SUM(C219:E219)</f>
        <v>322406</v>
      </c>
      <c r="G219" s="23">
        <f t="shared" ref="G219:G246" si="32">(F219/L219)*100</f>
        <v>100</v>
      </c>
      <c r="H219" s="37">
        <v>0</v>
      </c>
      <c r="I219" s="23">
        <f t="shared" ref="I219:I246" si="33">(H219/L219)*100</f>
        <v>0</v>
      </c>
      <c r="J219" s="37">
        <v>0</v>
      </c>
      <c r="K219" s="23">
        <f t="shared" ref="K219:K246" si="34">(J219/L219)*100</f>
        <v>0</v>
      </c>
      <c r="L219" s="37">
        <f t="shared" ref="L219:L246" si="35">J219+H219+F219</f>
        <v>322406</v>
      </c>
      <c r="M219" s="23">
        <f t="shared" ref="M219:M246" si="36">(L219/$L$251)*100</f>
        <v>8.8292862744118669E-3</v>
      </c>
      <c r="N219" s="24"/>
      <c r="O219" s="24"/>
      <c r="P219" s="24"/>
    </row>
    <row r="220" spans="2:16" ht="15.6">
      <c r="B220" s="19" t="s">
        <v>164</v>
      </c>
      <c r="C220" s="37">
        <v>1250000</v>
      </c>
      <c r="D220" s="37">
        <v>0</v>
      </c>
      <c r="E220" s="37">
        <v>0</v>
      </c>
      <c r="F220" s="37">
        <f t="shared" ref="F220:F246" si="37">SUM(C220:E220)</f>
        <v>1250000</v>
      </c>
      <c r="G220" s="23">
        <f t="shared" si="32"/>
        <v>100</v>
      </c>
      <c r="H220" s="37">
        <v>0</v>
      </c>
      <c r="I220" s="23">
        <f t="shared" si="33"/>
        <v>0</v>
      </c>
      <c r="J220" s="37">
        <v>0</v>
      </c>
      <c r="K220" s="23">
        <f t="shared" si="34"/>
        <v>0</v>
      </c>
      <c r="L220" s="37">
        <f t="shared" si="35"/>
        <v>1250000</v>
      </c>
      <c r="M220" s="23">
        <f t="shared" si="36"/>
        <v>3.4232017527635446E-2</v>
      </c>
      <c r="N220" s="24"/>
      <c r="O220" s="24"/>
      <c r="P220" s="24"/>
    </row>
    <row r="221" spans="2:16" ht="15.6">
      <c r="B221" s="19" t="s">
        <v>165</v>
      </c>
      <c r="C221" s="37">
        <v>0</v>
      </c>
      <c r="D221" s="37">
        <v>0</v>
      </c>
      <c r="E221" s="37">
        <v>0</v>
      </c>
      <c r="F221" s="37">
        <f t="shared" si="37"/>
        <v>0</v>
      </c>
      <c r="G221" s="23">
        <f t="shared" si="32"/>
        <v>0</v>
      </c>
      <c r="H221" s="37">
        <v>12951942</v>
      </c>
      <c r="I221" s="23">
        <f t="shared" si="33"/>
        <v>100</v>
      </c>
      <c r="J221" s="37">
        <v>0</v>
      </c>
      <c r="K221" s="23">
        <f t="shared" si="34"/>
        <v>0</v>
      </c>
      <c r="L221" s="37">
        <f t="shared" si="35"/>
        <v>12951942</v>
      </c>
      <c r="M221" s="23">
        <f t="shared" si="36"/>
        <v>0.35469688444873415</v>
      </c>
      <c r="N221" s="24"/>
      <c r="O221" s="24"/>
      <c r="P221" s="24"/>
    </row>
    <row r="222" spans="2:16" ht="15.6">
      <c r="B222" s="19" t="s">
        <v>166</v>
      </c>
      <c r="C222" s="37">
        <v>7361759</v>
      </c>
      <c r="D222" s="37">
        <v>352063</v>
      </c>
      <c r="E222" s="37">
        <v>97472</v>
      </c>
      <c r="F222" s="37">
        <f t="shared" si="37"/>
        <v>7811294</v>
      </c>
      <c r="G222" s="23">
        <f t="shared" si="32"/>
        <v>96.450793770898642</v>
      </c>
      <c r="H222" s="37">
        <v>0</v>
      </c>
      <c r="I222" s="23">
        <f t="shared" si="33"/>
        <v>0</v>
      </c>
      <c r="J222" s="37">
        <v>287440.80000000016</v>
      </c>
      <c r="K222" s="23">
        <f t="shared" si="34"/>
        <v>3.5492062291013675</v>
      </c>
      <c r="L222" s="37">
        <f t="shared" si="35"/>
        <v>8098734.7999999998</v>
      </c>
      <c r="M222" s="23">
        <f t="shared" si="36"/>
        <v>0.2217888253002169</v>
      </c>
      <c r="N222" s="24"/>
      <c r="O222" s="24"/>
      <c r="P222" s="24"/>
    </row>
    <row r="223" spans="2:16" ht="15.6">
      <c r="B223" s="32" t="s">
        <v>167</v>
      </c>
      <c r="C223" s="35">
        <v>-184167</v>
      </c>
      <c r="D223" s="35">
        <v>415834</v>
      </c>
      <c r="E223" s="35">
        <v>200000</v>
      </c>
      <c r="F223" s="35">
        <f t="shared" si="37"/>
        <v>431667</v>
      </c>
      <c r="G223" s="36">
        <f t="shared" si="32"/>
        <v>100</v>
      </c>
      <c r="H223" s="35">
        <v>0</v>
      </c>
      <c r="I223" s="36">
        <f t="shared" si="33"/>
        <v>0</v>
      </c>
      <c r="J223" s="35">
        <v>0</v>
      </c>
      <c r="K223" s="36">
        <f t="shared" si="34"/>
        <v>0</v>
      </c>
      <c r="L223" s="35">
        <f t="shared" si="35"/>
        <v>431667</v>
      </c>
      <c r="M223" s="36">
        <f t="shared" si="36"/>
        <v>1.1821465848081447E-2</v>
      </c>
      <c r="N223" s="24"/>
      <c r="O223" s="24"/>
      <c r="P223" s="24"/>
    </row>
    <row r="224" spans="2:16" ht="15.6">
      <c r="B224" s="19" t="s">
        <v>168</v>
      </c>
      <c r="C224" s="37">
        <v>1187707</v>
      </c>
      <c r="D224" s="37">
        <v>16000</v>
      </c>
      <c r="E224" s="37">
        <v>43793</v>
      </c>
      <c r="F224" s="37">
        <f t="shared" si="37"/>
        <v>1247500</v>
      </c>
      <c r="G224" s="23">
        <f t="shared" si="32"/>
        <v>100</v>
      </c>
      <c r="H224" s="37">
        <v>0</v>
      </c>
      <c r="I224" s="23">
        <f t="shared" si="33"/>
        <v>0</v>
      </c>
      <c r="J224" s="37">
        <v>0</v>
      </c>
      <c r="K224" s="23">
        <f t="shared" si="34"/>
        <v>0</v>
      </c>
      <c r="L224" s="37">
        <f t="shared" si="35"/>
        <v>1247500</v>
      </c>
      <c r="M224" s="23">
        <f t="shared" si="36"/>
        <v>3.4163553492580177E-2</v>
      </c>
      <c r="N224" s="24"/>
      <c r="O224" s="24"/>
      <c r="P224" s="24"/>
    </row>
    <row r="225" spans="2:16" ht="15.6">
      <c r="B225" s="19" t="s">
        <v>169</v>
      </c>
      <c r="C225" s="37">
        <v>2554128</v>
      </c>
      <c r="D225" s="37">
        <v>184003</v>
      </c>
      <c r="E225" s="37">
        <v>0</v>
      </c>
      <c r="F225" s="37">
        <f t="shared" si="37"/>
        <v>2738131</v>
      </c>
      <c r="G225" s="23">
        <f t="shared" si="32"/>
        <v>100</v>
      </c>
      <c r="H225" s="37">
        <v>0</v>
      </c>
      <c r="I225" s="23">
        <f t="shared" si="33"/>
        <v>0</v>
      </c>
      <c r="J225" s="37">
        <v>0</v>
      </c>
      <c r="K225" s="23">
        <f t="shared" si="34"/>
        <v>0</v>
      </c>
      <c r="L225" s="37">
        <f t="shared" si="35"/>
        <v>2738131</v>
      </c>
      <c r="M225" s="23">
        <f t="shared" si="36"/>
        <v>7.4985398707969581E-2</v>
      </c>
      <c r="N225" s="24"/>
      <c r="O225" s="24"/>
      <c r="P225" s="24"/>
    </row>
    <row r="226" spans="2:16" ht="15.6">
      <c r="B226" s="19" t="s">
        <v>170</v>
      </c>
      <c r="C226" s="37">
        <v>3731561</v>
      </c>
      <c r="D226" s="37">
        <v>0</v>
      </c>
      <c r="E226" s="37">
        <v>0</v>
      </c>
      <c r="F226" s="37">
        <f t="shared" si="37"/>
        <v>3731561</v>
      </c>
      <c r="G226" s="23">
        <f t="shared" si="32"/>
        <v>100</v>
      </c>
      <c r="H226" s="37">
        <v>0</v>
      </c>
      <c r="I226" s="23">
        <f t="shared" si="33"/>
        <v>0</v>
      </c>
      <c r="J226" s="37">
        <v>0</v>
      </c>
      <c r="K226" s="23">
        <f t="shared" si="34"/>
        <v>0</v>
      </c>
      <c r="L226" s="37">
        <f t="shared" si="35"/>
        <v>3731561</v>
      </c>
      <c r="M226" s="23">
        <f t="shared" si="36"/>
        <v>0.10219108924595269</v>
      </c>
      <c r="N226" s="24"/>
      <c r="O226" s="24"/>
      <c r="P226" s="24"/>
    </row>
    <row r="227" spans="2:16" ht="15.6">
      <c r="B227" s="32" t="s">
        <v>171</v>
      </c>
      <c r="C227" s="35">
        <v>2550000</v>
      </c>
      <c r="D227" s="35">
        <v>0</v>
      </c>
      <c r="E227" s="35">
        <v>0</v>
      </c>
      <c r="F227" s="35">
        <f t="shared" si="37"/>
        <v>2550000</v>
      </c>
      <c r="G227" s="36">
        <f t="shared" si="32"/>
        <v>100</v>
      </c>
      <c r="H227" s="35">
        <v>0</v>
      </c>
      <c r="I227" s="36">
        <f t="shared" si="33"/>
        <v>0</v>
      </c>
      <c r="J227" s="35">
        <v>0</v>
      </c>
      <c r="K227" s="36">
        <f t="shared" si="34"/>
        <v>0</v>
      </c>
      <c r="L227" s="35">
        <f t="shared" si="35"/>
        <v>2550000</v>
      </c>
      <c r="M227" s="36">
        <f t="shared" si="36"/>
        <v>6.9833315756376316E-2</v>
      </c>
      <c r="N227" s="24"/>
      <c r="O227" s="24"/>
      <c r="P227" s="24"/>
    </row>
    <row r="228" spans="2:16" ht="15.6">
      <c r="B228" s="19" t="s">
        <v>248</v>
      </c>
      <c r="C228" s="37">
        <v>1316421</v>
      </c>
      <c r="D228" s="37">
        <v>0</v>
      </c>
      <c r="E228" s="37">
        <v>0</v>
      </c>
      <c r="F228" s="37">
        <f t="shared" si="37"/>
        <v>1316421</v>
      </c>
      <c r="G228" s="23">
        <f t="shared" si="32"/>
        <v>100</v>
      </c>
      <c r="H228" s="37">
        <v>0</v>
      </c>
      <c r="I228" s="23">
        <f t="shared" si="33"/>
        <v>0</v>
      </c>
      <c r="J228" s="37">
        <v>0</v>
      </c>
      <c r="K228" s="23">
        <f t="shared" si="34"/>
        <v>0</v>
      </c>
      <c r="L228" s="37">
        <f t="shared" si="35"/>
        <v>1316421</v>
      </c>
      <c r="M228" s="23">
        <f t="shared" si="36"/>
        <v>3.6050997396597909E-2</v>
      </c>
      <c r="N228" s="24"/>
      <c r="O228" s="24"/>
      <c r="P228" s="24"/>
    </row>
    <row r="229" spans="2:16" ht="15.6">
      <c r="B229" s="19" t="s">
        <v>249</v>
      </c>
      <c r="C229" s="37">
        <v>519753</v>
      </c>
      <c r="D229" s="37">
        <v>0</v>
      </c>
      <c r="E229" s="37">
        <v>0</v>
      </c>
      <c r="F229" s="37">
        <f t="shared" si="37"/>
        <v>519753</v>
      </c>
      <c r="G229" s="23">
        <f t="shared" si="32"/>
        <v>100</v>
      </c>
      <c r="H229" s="37">
        <v>0</v>
      </c>
      <c r="I229" s="23">
        <f t="shared" si="33"/>
        <v>0</v>
      </c>
      <c r="J229" s="37">
        <v>0</v>
      </c>
      <c r="K229" s="23">
        <f t="shared" si="34"/>
        <v>0</v>
      </c>
      <c r="L229" s="37">
        <f t="shared" si="35"/>
        <v>519753</v>
      </c>
      <c r="M229" s="23">
        <f t="shared" si="36"/>
        <v>1.4233755044832885E-2</v>
      </c>
      <c r="N229" s="24"/>
      <c r="O229" s="24"/>
      <c r="P229" s="24"/>
    </row>
    <row r="230" spans="2:16" ht="15.6">
      <c r="B230" s="19" t="s">
        <v>172</v>
      </c>
      <c r="C230" s="37">
        <v>2105831</v>
      </c>
      <c r="D230" s="37">
        <v>0</v>
      </c>
      <c r="E230" s="37">
        <v>0</v>
      </c>
      <c r="F230" s="37">
        <f t="shared" si="37"/>
        <v>2105831</v>
      </c>
      <c r="G230" s="23">
        <f t="shared" si="32"/>
        <v>100</v>
      </c>
      <c r="H230" s="37">
        <v>0</v>
      </c>
      <c r="I230" s="23">
        <f t="shared" si="33"/>
        <v>0</v>
      </c>
      <c r="J230" s="37">
        <v>0</v>
      </c>
      <c r="K230" s="23">
        <f t="shared" si="34"/>
        <v>0</v>
      </c>
      <c r="L230" s="37">
        <f t="shared" si="35"/>
        <v>2105831</v>
      </c>
      <c r="M230" s="23">
        <f t="shared" si="36"/>
        <v>5.7669474961790465E-2</v>
      </c>
      <c r="N230" s="24"/>
      <c r="O230" s="24"/>
      <c r="P230" s="24"/>
    </row>
    <row r="231" spans="2:16" ht="15.6">
      <c r="B231" s="26" t="s">
        <v>140</v>
      </c>
      <c r="C231" s="29">
        <v>1162880</v>
      </c>
      <c r="D231" s="29">
        <v>0</v>
      </c>
      <c r="E231" s="29">
        <v>54692</v>
      </c>
      <c r="F231" s="29">
        <f t="shared" si="37"/>
        <v>1217572</v>
      </c>
      <c r="G231" s="30">
        <f t="shared" si="32"/>
        <v>100</v>
      </c>
      <c r="H231" s="29">
        <v>0</v>
      </c>
      <c r="I231" s="30">
        <f t="shared" si="33"/>
        <v>0</v>
      </c>
      <c r="J231" s="29">
        <v>0</v>
      </c>
      <c r="K231" s="30">
        <f t="shared" si="34"/>
        <v>0</v>
      </c>
      <c r="L231" s="29">
        <f t="shared" si="35"/>
        <v>1217572</v>
      </c>
      <c r="M231" s="30">
        <f t="shared" si="36"/>
        <v>3.3343956836126516E-2</v>
      </c>
      <c r="N231" s="24"/>
      <c r="O231" s="24"/>
      <c r="P231" s="24"/>
    </row>
    <row r="232" spans="2:16" ht="15.6">
      <c r="B232" s="19" t="s">
        <v>173</v>
      </c>
      <c r="C232" s="37">
        <v>480000</v>
      </c>
      <c r="D232" s="37">
        <v>0</v>
      </c>
      <c r="E232" s="37">
        <v>1040000</v>
      </c>
      <c r="F232" s="37">
        <f t="shared" si="37"/>
        <v>1520000</v>
      </c>
      <c r="G232" s="23">
        <f t="shared" si="32"/>
        <v>100</v>
      </c>
      <c r="H232" s="37">
        <v>0</v>
      </c>
      <c r="I232" s="23">
        <f t="shared" si="33"/>
        <v>0</v>
      </c>
      <c r="J232" s="37">
        <v>0</v>
      </c>
      <c r="K232" s="23">
        <f t="shared" si="34"/>
        <v>0</v>
      </c>
      <c r="L232" s="37">
        <f t="shared" si="35"/>
        <v>1520000</v>
      </c>
      <c r="M232" s="23">
        <f t="shared" si="36"/>
        <v>4.16261333136047E-2</v>
      </c>
      <c r="N232" s="24"/>
      <c r="O232" s="24"/>
      <c r="P232" s="24"/>
    </row>
    <row r="233" spans="2:16" ht="15.6">
      <c r="B233" s="19" t="s">
        <v>174</v>
      </c>
      <c r="C233" s="37">
        <v>1250000</v>
      </c>
      <c r="D233" s="37">
        <v>0</v>
      </c>
      <c r="E233" s="37">
        <v>0</v>
      </c>
      <c r="F233" s="37">
        <f t="shared" si="37"/>
        <v>1250000</v>
      </c>
      <c r="G233" s="23">
        <f t="shared" si="32"/>
        <v>100</v>
      </c>
      <c r="H233" s="37">
        <v>0</v>
      </c>
      <c r="I233" s="23">
        <f t="shared" si="33"/>
        <v>0</v>
      </c>
      <c r="J233" s="37">
        <v>0</v>
      </c>
      <c r="K233" s="23">
        <f t="shared" si="34"/>
        <v>0</v>
      </c>
      <c r="L233" s="37">
        <f t="shared" si="35"/>
        <v>1250000</v>
      </c>
      <c r="M233" s="23">
        <f t="shared" si="36"/>
        <v>3.4232017527635446E-2</v>
      </c>
      <c r="N233" s="24"/>
      <c r="O233" s="24"/>
      <c r="P233" s="24"/>
    </row>
    <row r="234" spans="2:16" ht="15.6">
      <c r="B234" s="19" t="s">
        <v>175</v>
      </c>
      <c r="C234" s="37">
        <v>187000</v>
      </c>
      <c r="D234" s="37">
        <v>71913</v>
      </c>
      <c r="E234" s="37">
        <v>56000</v>
      </c>
      <c r="F234" s="37">
        <f t="shared" si="37"/>
        <v>314913</v>
      </c>
      <c r="G234" s="23">
        <f t="shared" si="32"/>
        <v>100</v>
      </c>
      <c r="H234" s="37">
        <v>0</v>
      </c>
      <c r="I234" s="23">
        <f t="shared" si="33"/>
        <v>0</v>
      </c>
      <c r="J234" s="37">
        <v>0</v>
      </c>
      <c r="K234" s="23">
        <f t="shared" si="34"/>
        <v>0</v>
      </c>
      <c r="L234" s="37">
        <f t="shared" si="35"/>
        <v>314913</v>
      </c>
      <c r="M234" s="23">
        <f t="shared" si="36"/>
        <v>8.6240858685442089E-3</v>
      </c>
      <c r="N234" s="24"/>
      <c r="O234" s="24"/>
      <c r="P234" s="24"/>
    </row>
    <row r="235" spans="2:16" ht="15.6">
      <c r="B235" s="19" t="s">
        <v>250</v>
      </c>
      <c r="C235" s="37">
        <v>2558659</v>
      </c>
      <c r="D235" s="37">
        <v>0</v>
      </c>
      <c r="E235" s="37">
        <v>0</v>
      </c>
      <c r="F235" s="37">
        <f t="shared" si="37"/>
        <v>2558659</v>
      </c>
      <c r="G235" s="23">
        <f t="shared" si="32"/>
        <v>100</v>
      </c>
      <c r="H235" s="37">
        <v>0</v>
      </c>
      <c r="I235" s="23">
        <f t="shared" si="33"/>
        <v>0</v>
      </c>
      <c r="J235" s="37">
        <v>0</v>
      </c>
      <c r="K235" s="23">
        <f t="shared" si="34"/>
        <v>0</v>
      </c>
      <c r="L235" s="37">
        <f t="shared" si="35"/>
        <v>2558659</v>
      </c>
      <c r="M235" s="23">
        <f t="shared" si="36"/>
        <v>7.0070447788193754E-2</v>
      </c>
      <c r="N235" s="24"/>
      <c r="O235" s="24"/>
      <c r="P235" s="24"/>
    </row>
    <row r="236" spans="2:16" ht="15.6">
      <c r="B236" s="19" t="s">
        <v>176</v>
      </c>
      <c r="C236" s="37">
        <v>1706110</v>
      </c>
      <c r="D236" s="37">
        <v>81600</v>
      </c>
      <c r="E236" s="37">
        <v>0</v>
      </c>
      <c r="F236" s="37">
        <f t="shared" si="37"/>
        <v>1787710</v>
      </c>
      <c r="G236" s="23">
        <f t="shared" si="32"/>
        <v>100</v>
      </c>
      <c r="H236" s="37">
        <v>0</v>
      </c>
      <c r="I236" s="23">
        <f t="shared" si="33"/>
        <v>0</v>
      </c>
      <c r="J236" s="37">
        <v>0</v>
      </c>
      <c r="K236" s="23">
        <f t="shared" si="34"/>
        <v>0</v>
      </c>
      <c r="L236" s="37">
        <f t="shared" si="35"/>
        <v>1787710</v>
      </c>
      <c r="M236" s="23">
        <f t="shared" si="36"/>
        <v>4.8957536043463333E-2</v>
      </c>
      <c r="N236" s="24"/>
      <c r="O236" s="24"/>
      <c r="P236" s="24"/>
    </row>
    <row r="237" spans="2:16" ht="15.6">
      <c r="B237" s="32" t="s">
        <v>177</v>
      </c>
      <c r="C237" s="35">
        <v>322292</v>
      </c>
      <c r="D237" s="35">
        <v>0</v>
      </c>
      <c r="E237" s="35">
        <v>248713</v>
      </c>
      <c r="F237" s="35">
        <f t="shared" si="37"/>
        <v>571005</v>
      </c>
      <c r="G237" s="36">
        <f t="shared" si="32"/>
        <v>100</v>
      </c>
      <c r="H237" s="35">
        <v>0</v>
      </c>
      <c r="I237" s="36">
        <f t="shared" si="33"/>
        <v>0</v>
      </c>
      <c r="J237" s="35">
        <v>0</v>
      </c>
      <c r="K237" s="36">
        <f t="shared" si="34"/>
        <v>0</v>
      </c>
      <c r="L237" s="35">
        <f t="shared" si="35"/>
        <v>571005</v>
      </c>
      <c r="M237" s="36">
        <f t="shared" si="36"/>
        <v>1.5637322534693982E-2</v>
      </c>
      <c r="N237" s="24"/>
      <c r="O237" s="24"/>
      <c r="P237" s="24"/>
    </row>
    <row r="238" spans="2:16" ht="15.6">
      <c r="B238" s="19" t="s">
        <v>178</v>
      </c>
      <c r="C238" s="37">
        <v>4082400</v>
      </c>
      <c r="D238" s="37">
        <v>0</v>
      </c>
      <c r="E238" s="37">
        <v>0</v>
      </c>
      <c r="F238" s="37">
        <f t="shared" si="37"/>
        <v>4082400</v>
      </c>
      <c r="G238" s="23">
        <f t="shared" si="32"/>
        <v>100</v>
      </c>
      <c r="H238" s="37">
        <v>0</v>
      </c>
      <c r="I238" s="23">
        <f t="shared" si="33"/>
        <v>0</v>
      </c>
      <c r="J238" s="37">
        <v>0</v>
      </c>
      <c r="K238" s="23">
        <f t="shared" si="34"/>
        <v>0</v>
      </c>
      <c r="L238" s="37">
        <f t="shared" si="35"/>
        <v>4082400</v>
      </c>
      <c r="M238" s="23">
        <f t="shared" si="36"/>
        <v>0.11179903068385515</v>
      </c>
      <c r="N238" s="24"/>
      <c r="O238" s="24"/>
      <c r="P238" s="24"/>
    </row>
    <row r="239" spans="2:16" ht="15.6">
      <c r="B239" s="19" t="s">
        <v>179</v>
      </c>
      <c r="C239" s="37">
        <v>3178900</v>
      </c>
      <c r="D239" s="37">
        <v>0</v>
      </c>
      <c r="E239" s="37">
        <v>0</v>
      </c>
      <c r="F239" s="37">
        <f t="shared" si="37"/>
        <v>3178900</v>
      </c>
      <c r="G239" s="23">
        <f t="shared" si="32"/>
        <v>100</v>
      </c>
      <c r="H239" s="37">
        <v>0</v>
      </c>
      <c r="I239" s="23">
        <f t="shared" si="33"/>
        <v>0</v>
      </c>
      <c r="J239" s="37">
        <v>0</v>
      </c>
      <c r="K239" s="23">
        <f t="shared" si="34"/>
        <v>0</v>
      </c>
      <c r="L239" s="37">
        <f t="shared" si="35"/>
        <v>3178900</v>
      </c>
      <c r="M239" s="23">
        <f t="shared" si="36"/>
        <v>8.7056128414880252E-2</v>
      </c>
      <c r="N239" s="24"/>
      <c r="O239" s="24"/>
      <c r="P239" s="24"/>
    </row>
    <row r="240" spans="2:16" ht="15.6">
      <c r="B240" s="19" t="s">
        <v>251</v>
      </c>
      <c r="C240" s="37">
        <v>4237869</v>
      </c>
      <c r="D240" s="37">
        <v>0</v>
      </c>
      <c r="E240" s="37">
        <v>0</v>
      </c>
      <c r="F240" s="37">
        <f t="shared" si="37"/>
        <v>4237869</v>
      </c>
      <c r="G240" s="23">
        <f t="shared" si="32"/>
        <v>100</v>
      </c>
      <c r="H240" s="37">
        <v>0</v>
      </c>
      <c r="I240" s="23">
        <f t="shared" si="33"/>
        <v>0</v>
      </c>
      <c r="J240" s="37">
        <v>0</v>
      </c>
      <c r="K240" s="23">
        <f t="shared" si="34"/>
        <v>0</v>
      </c>
      <c r="L240" s="37">
        <f t="shared" si="35"/>
        <v>4237869</v>
      </c>
      <c r="M240" s="23">
        <f t="shared" si="36"/>
        <v>0.11605664471025832</v>
      </c>
      <c r="N240" s="24"/>
      <c r="O240" s="24"/>
      <c r="P240" s="24"/>
    </row>
    <row r="241" spans="2:16" ht="15.6">
      <c r="B241" s="26" t="s">
        <v>180</v>
      </c>
      <c r="C241" s="29">
        <v>417110</v>
      </c>
      <c r="D241" s="29">
        <v>267010</v>
      </c>
      <c r="E241" s="29">
        <v>354141</v>
      </c>
      <c r="F241" s="29">
        <f t="shared" si="37"/>
        <v>1038261</v>
      </c>
      <c r="G241" s="30">
        <f t="shared" si="32"/>
        <v>100</v>
      </c>
      <c r="H241" s="29">
        <v>0</v>
      </c>
      <c r="I241" s="30">
        <f t="shared" si="33"/>
        <v>0</v>
      </c>
      <c r="J241" s="29">
        <v>0</v>
      </c>
      <c r="K241" s="30">
        <f t="shared" si="34"/>
        <v>0</v>
      </c>
      <c r="L241" s="29">
        <f t="shared" si="35"/>
        <v>1038261</v>
      </c>
      <c r="M241" s="30">
        <f t="shared" si="36"/>
        <v>2.8433415000208243E-2</v>
      </c>
      <c r="N241" s="24"/>
      <c r="O241" s="24"/>
      <c r="P241" s="24"/>
    </row>
    <row r="242" spans="2:16" ht="15.6">
      <c r="B242" s="19" t="s">
        <v>181</v>
      </c>
      <c r="C242" s="37">
        <v>1560439</v>
      </c>
      <c r="D242" s="37">
        <v>1250000</v>
      </c>
      <c r="E242" s="37">
        <v>0</v>
      </c>
      <c r="F242" s="37">
        <f t="shared" si="37"/>
        <v>2810439</v>
      </c>
      <c r="G242" s="23">
        <f t="shared" si="32"/>
        <v>100</v>
      </c>
      <c r="H242" s="37">
        <v>0</v>
      </c>
      <c r="I242" s="23">
        <f t="shared" si="33"/>
        <v>0</v>
      </c>
      <c r="J242" s="37">
        <v>0</v>
      </c>
      <c r="K242" s="23">
        <f t="shared" si="34"/>
        <v>0</v>
      </c>
      <c r="L242" s="37">
        <f t="shared" si="35"/>
        <v>2810439</v>
      </c>
      <c r="M242" s="23">
        <f t="shared" si="36"/>
        <v>7.6965597686680196E-2</v>
      </c>
      <c r="N242" s="24"/>
      <c r="O242" s="24"/>
      <c r="P242" s="24"/>
    </row>
    <row r="243" spans="2:16" ht="15.6">
      <c r="B243" s="19" t="s">
        <v>182</v>
      </c>
      <c r="C243" s="37">
        <v>1913462</v>
      </c>
      <c r="D243" s="37">
        <v>0</v>
      </c>
      <c r="E243" s="37">
        <v>0</v>
      </c>
      <c r="F243" s="37">
        <f t="shared" si="37"/>
        <v>1913462</v>
      </c>
      <c r="G243" s="23">
        <f t="shared" si="32"/>
        <v>100</v>
      </c>
      <c r="H243" s="37">
        <v>0</v>
      </c>
      <c r="I243" s="23">
        <f t="shared" si="33"/>
        <v>0</v>
      </c>
      <c r="J243" s="37">
        <v>0</v>
      </c>
      <c r="K243" s="23">
        <f t="shared" si="34"/>
        <v>0</v>
      </c>
      <c r="L243" s="37">
        <f t="shared" si="35"/>
        <v>1913462</v>
      </c>
      <c r="M243" s="23">
        <f t="shared" si="36"/>
        <v>5.2401331777971502E-2</v>
      </c>
      <c r="N243" s="24"/>
      <c r="O243" s="24"/>
      <c r="P243" s="24"/>
    </row>
    <row r="244" spans="2:16" ht="15.6">
      <c r="B244" s="19" t="s">
        <v>183</v>
      </c>
      <c r="C244" s="37">
        <v>0</v>
      </c>
      <c r="D244" s="37">
        <v>0</v>
      </c>
      <c r="E244" s="37">
        <v>2497500</v>
      </c>
      <c r="F244" s="37">
        <f t="shared" si="37"/>
        <v>2497500</v>
      </c>
      <c r="G244" s="23">
        <f t="shared" si="32"/>
        <v>100</v>
      </c>
      <c r="H244" s="37">
        <v>0</v>
      </c>
      <c r="I244" s="23">
        <f t="shared" si="33"/>
        <v>0</v>
      </c>
      <c r="J244" s="37">
        <v>0</v>
      </c>
      <c r="K244" s="23">
        <f t="shared" si="34"/>
        <v>0</v>
      </c>
      <c r="L244" s="37">
        <f t="shared" si="35"/>
        <v>2497500</v>
      </c>
      <c r="M244" s="23">
        <f t="shared" si="36"/>
        <v>6.8395571020215623E-2</v>
      </c>
      <c r="N244" s="24"/>
      <c r="O244" s="24"/>
      <c r="P244" s="24"/>
    </row>
    <row r="245" spans="2:16" ht="15.6">
      <c r="B245" s="19" t="s">
        <v>184</v>
      </c>
      <c r="C245" s="37">
        <v>1536000</v>
      </c>
      <c r="D245" s="37">
        <v>0</v>
      </c>
      <c r="E245" s="37">
        <v>0</v>
      </c>
      <c r="F245" s="37">
        <f t="shared" si="37"/>
        <v>1536000</v>
      </c>
      <c r="G245" s="23">
        <f t="shared" si="32"/>
        <v>100</v>
      </c>
      <c r="H245" s="37">
        <v>0</v>
      </c>
      <c r="I245" s="23">
        <f t="shared" si="33"/>
        <v>0</v>
      </c>
      <c r="J245" s="37">
        <v>0</v>
      </c>
      <c r="K245" s="23">
        <f t="shared" si="34"/>
        <v>0</v>
      </c>
      <c r="L245" s="37">
        <f t="shared" si="35"/>
        <v>1536000</v>
      </c>
      <c r="M245" s="23">
        <f t="shared" si="36"/>
        <v>4.2064303137958441E-2</v>
      </c>
      <c r="N245" s="24"/>
      <c r="O245" s="24"/>
      <c r="P245" s="24"/>
    </row>
    <row r="246" spans="2:16" ht="15.6">
      <c r="B246" s="19" t="s">
        <v>185</v>
      </c>
      <c r="C246" s="37">
        <v>532600</v>
      </c>
      <c r="D246" s="37">
        <v>104036</v>
      </c>
      <c r="E246" s="37">
        <v>14080</v>
      </c>
      <c r="F246" s="37">
        <f t="shared" si="37"/>
        <v>650716</v>
      </c>
      <c r="G246" s="23">
        <f t="shared" si="32"/>
        <v>100</v>
      </c>
      <c r="H246" s="37">
        <v>0</v>
      </c>
      <c r="I246" s="23">
        <f t="shared" si="33"/>
        <v>0</v>
      </c>
      <c r="J246" s="37">
        <v>0</v>
      </c>
      <c r="K246" s="23">
        <f t="shared" si="34"/>
        <v>0</v>
      </c>
      <c r="L246" s="37">
        <f t="shared" si="35"/>
        <v>650716</v>
      </c>
      <c r="M246" s="23">
        <f t="shared" si="36"/>
        <v>1.782025721401026E-2</v>
      </c>
      <c r="N246" s="24"/>
      <c r="O246" s="24"/>
      <c r="P246" s="24"/>
    </row>
    <row r="247" spans="2:16" ht="15.6">
      <c r="B247" s="19"/>
      <c r="C247" s="37"/>
      <c r="D247" s="37"/>
      <c r="E247" s="37"/>
      <c r="F247" s="37"/>
      <c r="G247" s="23"/>
      <c r="H247" s="37"/>
      <c r="I247" s="23"/>
      <c r="J247" s="37"/>
      <c r="K247" s="23"/>
      <c r="L247" s="37"/>
      <c r="M247" s="23"/>
      <c r="N247" s="24"/>
      <c r="O247" s="24"/>
      <c r="P247" s="24"/>
    </row>
    <row r="248" spans="2:16">
      <c r="B248" s="52" t="s">
        <v>160</v>
      </c>
      <c r="C248" s="42">
        <f>SUM(C219:C247)</f>
        <v>47752316</v>
      </c>
      <c r="D248" s="42">
        <f>SUM(D219:D247)</f>
        <v>2831263</v>
      </c>
      <c r="E248" s="42">
        <f>SUM(E219:E247)</f>
        <v>4606391</v>
      </c>
      <c r="F248" s="42">
        <f>SUM(F219:F247)</f>
        <v>55189970</v>
      </c>
      <c r="G248" s="43">
        <f>(F248/L248)*100</f>
        <v>80.652479881411367</v>
      </c>
      <c r="H248" s="42">
        <f>SUM(H219:H247)</f>
        <v>12951942</v>
      </c>
      <c r="I248" s="43">
        <f>(H248/L248)*100</f>
        <v>18.927465290889032</v>
      </c>
      <c r="J248" s="42">
        <f>SUM(J219:J247)</f>
        <v>287440.80000000016</v>
      </c>
      <c r="K248" s="43">
        <f>(J248/L248)*100</f>
        <v>0.42005482769961283</v>
      </c>
      <c r="L248" s="42">
        <f>SUM(L219:L247)</f>
        <v>68429352.799999997</v>
      </c>
      <c r="M248" s="43">
        <f>SUM(M219:M247)</f>
        <v>1.8739798435634796</v>
      </c>
      <c r="N248" s="24" t="s">
        <v>16</v>
      </c>
      <c r="O248" s="53"/>
      <c r="P248" s="24"/>
    </row>
    <row r="249" spans="2:16" ht="12.9" customHeight="1" thickBot="1">
      <c r="B249" s="17"/>
      <c r="C249" s="22"/>
      <c r="D249" s="22"/>
      <c r="E249" s="22"/>
      <c r="F249" s="22"/>
      <c r="G249" s="54"/>
      <c r="H249" s="22"/>
      <c r="I249" s="45"/>
      <c r="J249" s="22"/>
      <c r="K249" s="45"/>
      <c r="L249" s="22"/>
      <c r="M249" s="40"/>
      <c r="N249" s="24"/>
      <c r="O249" s="24"/>
      <c r="P249" s="24"/>
    </row>
    <row r="250" spans="2:16" ht="6.9" customHeight="1">
      <c r="B250" s="55"/>
      <c r="C250" s="56"/>
      <c r="D250" s="56"/>
      <c r="E250" s="56"/>
      <c r="F250" s="56"/>
      <c r="G250" s="57"/>
      <c r="H250" s="56"/>
      <c r="I250" s="58"/>
      <c r="J250" s="56"/>
      <c r="K250" s="58"/>
      <c r="L250" s="56"/>
      <c r="M250" s="59"/>
      <c r="N250" s="24"/>
      <c r="O250" s="24"/>
      <c r="P250" s="24"/>
    </row>
    <row r="251" spans="2:16" s="64" customFormat="1" ht="15.6">
      <c r="B251" s="60" t="s">
        <v>186</v>
      </c>
      <c r="C251" s="61">
        <f>SUM(C248,C213,C133,C49)</f>
        <v>313516245.74000001</v>
      </c>
      <c r="D251" s="61">
        <f>SUM(D248,D213,D133,D49)</f>
        <v>133223716</v>
      </c>
      <c r="E251" s="61">
        <f>SUM(E248,E213,E133,E49)</f>
        <v>41317890</v>
      </c>
      <c r="F251" s="61">
        <f>SUM(F248,F213,F133,F49)</f>
        <v>488057851.74000001</v>
      </c>
      <c r="G251" s="62"/>
      <c r="H251" s="61">
        <f>SUM(H248,H213,H133,H49)</f>
        <v>1775586908</v>
      </c>
      <c r="I251" s="62"/>
      <c r="J251" s="61">
        <f>SUM(J248,J213,J133,J49)</f>
        <v>1387907472</v>
      </c>
      <c r="K251" s="62"/>
      <c r="L251" s="61">
        <f>SUM(L248,L213,L133,L49)</f>
        <v>3651552231.7399998</v>
      </c>
      <c r="M251" s="62">
        <f>SUM(M49,M133,M213,M248)</f>
        <v>100.00000000000001</v>
      </c>
      <c r="N251" s="63"/>
      <c r="O251" s="63"/>
      <c r="P251" s="63"/>
    </row>
    <row r="252" spans="2:16" ht="6.9" customHeight="1" thickBot="1">
      <c r="B252" s="65"/>
      <c r="C252" s="66"/>
      <c r="D252" s="66"/>
      <c r="E252" s="66"/>
      <c r="F252" s="66"/>
      <c r="G252" s="67"/>
      <c r="H252" s="66"/>
      <c r="I252" s="67"/>
      <c r="J252" s="66"/>
      <c r="K252" s="67"/>
      <c r="L252" s="66"/>
      <c r="M252" s="68"/>
      <c r="N252" s="24"/>
      <c r="O252" s="24"/>
      <c r="P252" s="24"/>
    </row>
    <row r="253" spans="2:16" ht="6.9" customHeight="1">
      <c r="B253" s="69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1"/>
      <c r="N253" s="24"/>
      <c r="O253" s="24"/>
      <c r="P253" s="24"/>
    </row>
    <row r="254" spans="2:16" ht="18" customHeight="1">
      <c r="B254" s="72" t="s">
        <v>261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1"/>
      <c r="N254" s="24"/>
      <c r="O254" s="24"/>
      <c r="P254" s="24"/>
    </row>
    <row r="255" spans="2:16" ht="16.5" customHeight="1">
      <c r="B255" s="69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1"/>
      <c r="N255" s="24"/>
      <c r="O255" s="24"/>
      <c r="P255" s="24"/>
    </row>
    <row r="256" spans="2:16" ht="15.75" customHeight="1">
      <c r="B256" s="69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1"/>
      <c r="N256" s="24"/>
      <c r="O256" s="24"/>
      <c r="P256" s="24"/>
    </row>
    <row r="257" spans="2:16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73" t="s">
        <v>16</v>
      </c>
      <c r="N257" s="24"/>
      <c r="O257" s="24"/>
      <c r="P257" s="24"/>
    </row>
    <row r="258" spans="2:16" ht="15.6">
      <c r="B258" s="64" t="s">
        <v>187</v>
      </c>
      <c r="E258" s="74"/>
      <c r="J258" s="63" t="s">
        <v>188</v>
      </c>
    </row>
    <row r="259" spans="2:16">
      <c r="G259" s="24"/>
      <c r="H259" s="24"/>
    </row>
    <row r="260" spans="2:16">
      <c r="F260" s="24"/>
      <c r="G260" s="24"/>
      <c r="H260" s="24"/>
    </row>
  </sheetData>
  <mergeCells count="2">
    <mergeCell ref="B1:M1"/>
    <mergeCell ref="B2:M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1</xdr:col>
                <xdr:colOff>297180</xdr:colOff>
                <xdr:row>259</xdr:row>
                <xdr:rowOff>30480</xdr:rowOff>
              </from>
              <to>
                <xdr:col>6</xdr:col>
                <xdr:colOff>624840</xdr:colOff>
                <xdr:row>290</xdr:row>
                <xdr:rowOff>7620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7</xdr:col>
                <xdr:colOff>822960</xdr:colOff>
                <xdr:row>258</xdr:row>
                <xdr:rowOff>152400</xdr:rowOff>
              </from>
              <to>
                <xdr:col>15</xdr:col>
                <xdr:colOff>114300</xdr:colOff>
                <xdr:row>281</xdr:row>
                <xdr:rowOff>129540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T-26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2017-01-30T17:02:09Z</dcterms:created>
  <dcterms:modified xsi:type="dcterms:W3CDTF">2017-03-08T17:05:08Z</dcterms:modified>
</cp:coreProperties>
</file>