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FY 13 data" sheetId="1" r:id="rId1"/>
  </sheets>
  <calcPr calcId="145621"/>
</workbook>
</file>

<file path=xl/calcChain.xml><?xml version="1.0" encoding="utf-8"?>
<calcChain xmlns="http://schemas.openxmlformats.org/spreadsheetml/2006/main">
  <c r="H61" i="1" l="1"/>
  <c r="G61" i="1"/>
  <c r="F61" i="1"/>
</calcChain>
</file>

<file path=xl/sharedStrings.xml><?xml version="1.0" encoding="utf-8"?>
<sst xmlns="http://schemas.openxmlformats.org/spreadsheetml/2006/main" count="302" uniqueCount="145">
  <si>
    <t>State Oversight Agency</t>
  </si>
  <si>
    <t>Rail Transit Agency</t>
  </si>
  <si>
    <t>NTDID</t>
  </si>
  <si>
    <t>Mode</t>
  </si>
  <si>
    <t>TOS</t>
  </si>
  <si>
    <t>2011 VRM*</t>
  </si>
  <si>
    <t>2011 DRM**</t>
  </si>
  <si>
    <t xml:space="preserve"> 2011 PMT</t>
  </si>
  <si>
    <t>Arizona DOT</t>
  </si>
  <si>
    <t>Valley Metro</t>
  </si>
  <si>
    <t>9209</t>
  </si>
  <si>
    <t>LR</t>
  </si>
  <si>
    <t>PT</t>
  </si>
  <si>
    <t>Arkansas SHTD</t>
  </si>
  <si>
    <t>CATA</t>
  </si>
  <si>
    <t>6033</t>
  </si>
  <si>
    <t>DO</t>
  </si>
  <si>
    <t>California PUC</t>
  </si>
  <si>
    <t>BART</t>
  </si>
  <si>
    <t>9003</t>
  </si>
  <si>
    <t>HR</t>
  </si>
  <si>
    <t>LACMTA</t>
  </si>
  <si>
    <t>9154</t>
  </si>
  <si>
    <t>SDTI</t>
  </si>
  <si>
    <t>9026</t>
  </si>
  <si>
    <t>Muni</t>
  </si>
  <si>
    <t>9015</t>
  </si>
  <si>
    <t>LR&amp;SR</t>
  </si>
  <si>
    <t>Sacramento</t>
  </si>
  <si>
    <t>9019</t>
  </si>
  <si>
    <t>SCVTA</t>
  </si>
  <si>
    <t>9013</t>
  </si>
  <si>
    <t>NCTD</t>
  </si>
  <si>
    <t>9030</t>
  </si>
  <si>
    <t>YR</t>
  </si>
  <si>
    <t>CC</t>
  </si>
  <si>
    <t>Colorado PUC</t>
  </si>
  <si>
    <t>Denver RTD</t>
  </si>
  <si>
    <t>8006</t>
  </si>
  <si>
    <t>Florida DOT</t>
  </si>
  <si>
    <t>Miami-Dade</t>
  </si>
  <si>
    <t>4034</t>
  </si>
  <si>
    <t>MG</t>
  </si>
  <si>
    <t>HART</t>
  </si>
  <si>
    <t>4041</t>
  </si>
  <si>
    <t>SR</t>
  </si>
  <si>
    <t>JTA</t>
  </si>
  <si>
    <t>4040</t>
  </si>
  <si>
    <t>Georgia DOT</t>
  </si>
  <si>
    <t>MARTA</t>
  </si>
  <si>
    <t>4022</t>
  </si>
  <si>
    <t>Illinois RTA</t>
  </si>
  <si>
    <t>CTA</t>
  </si>
  <si>
    <t>5066</t>
  </si>
  <si>
    <t>Louisiana DOTD</t>
  </si>
  <si>
    <t>NORTA</t>
  </si>
  <si>
    <t>6032</t>
  </si>
  <si>
    <t>Maryland DOT</t>
  </si>
  <si>
    <t>MTA</t>
  </si>
  <si>
    <t>3034</t>
  </si>
  <si>
    <t>Massachusetts DPU</t>
  </si>
  <si>
    <t>MBTA</t>
  </si>
  <si>
    <t>1003</t>
  </si>
  <si>
    <t>Michigan DOT</t>
  </si>
  <si>
    <t>DPM</t>
  </si>
  <si>
    <t>5141</t>
  </si>
  <si>
    <t>Minnesota DPS</t>
  </si>
  <si>
    <t>Metro Transit</t>
  </si>
  <si>
    <t>5027</t>
  </si>
  <si>
    <t>Missouri DOT/St. Clair County</t>
  </si>
  <si>
    <t>St. Louis</t>
  </si>
  <si>
    <t>7006</t>
  </si>
  <si>
    <t>New Jersey DOT</t>
  </si>
  <si>
    <t>PATCO</t>
  </si>
  <si>
    <t>2075</t>
  </si>
  <si>
    <t>Hudson Bergen</t>
  </si>
  <si>
    <t>2080</t>
  </si>
  <si>
    <t>RiverLine</t>
  </si>
  <si>
    <t>Newark</t>
  </si>
  <si>
    <t>New York PTSB</t>
  </si>
  <si>
    <t>NYCT</t>
  </si>
  <si>
    <t>2008</t>
  </si>
  <si>
    <t>2099</t>
  </si>
  <si>
    <t>NFTA</t>
  </si>
  <si>
    <t>2004</t>
  </si>
  <si>
    <t>North Carolina DOT</t>
  </si>
  <si>
    <t>CATS</t>
  </si>
  <si>
    <t>4008</t>
  </si>
  <si>
    <t>Ohio DOT</t>
  </si>
  <si>
    <t>GCRTA</t>
  </si>
  <si>
    <t>5015</t>
  </si>
  <si>
    <t>Oregon DOT</t>
  </si>
  <si>
    <t>Tri-Met, City of Portland</t>
  </si>
  <si>
    <t>0008</t>
  </si>
  <si>
    <t>Pennsylvania DOT</t>
  </si>
  <si>
    <t>SEPTA</t>
  </si>
  <si>
    <t>3019</t>
  </si>
  <si>
    <t>PAAC</t>
  </si>
  <si>
    <t>3022</t>
  </si>
  <si>
    <t>IP</t>
  </si>
  <si>
    <t>CCTA</t>
  </si>
  <si>
    <t>3012</t>
  </si>
  <si>
    <t>Puerto Rico EMA</t>
  </si>
  <si>
    <t>TU</t>
  </si>
  <si>
    <t>4094</t>
  </si>
  <si>
    <t>Tennessee DOT</t>
  </si>
  <si>
    <t>MATA</t>
  </si>
  <si>
    <t>4003</t>
  </si>
  <si>
    <t>CARTA</t>
  </si>
  <si>
    <t>4001</t>
  </si>
  <si>
    <t>Texas DOT</t>
  </si>
  <si>
    <t>DART</t>
  </si>
  <si>
    <t>6056</t>
  </si>
  <si>
    <t>METRO</t>
  </si>
  <si>
    <t>6008</t>
  </si>
  <si>
    <t>Tri-State Oversight Committee</t>
  </si>
  <si>
    <t>WMATA</t>
  </si>
  <si>
    <t>3030</t>
  </si>
  <si>
    <t>Utah DOT</t>
  </si>
  <si>
    <t>UTA</t>
  </si>
  <si>
    <t>8001</t>
  </si>
  <si>
    <t>Virginia DRPT</t>
  </si>
  <si>
    <t>HRT</t>
  </si>
  <si>
    <t>3083</t>
  </si>
  <si>
    <t>n/a</t>
  </si>
  <si>
    <t>Washington DOT</t>
  </si>
  <si>
    <t>Sound Transit Central</t>
  </si>
  <si>
    <t>0040</t>
  </si>
  <si>
    <t>Seattle Monorail</t>
  </si>
  <si>
    <t>0023</t>
  </si>
  <si>
    <t>Sound Transit Tacoma</t>
  </si>
  <si>
    <t>SLUS</t>
  </si>
  <si>
    <t>0001</t>
  </si>
  <si>
    <t>West Virginia</t>
  </si>
  <si>
    <t>WVU</t>
  </si>
  <si>
    <t>3107</t>
  </si>
  <si>
    <t>Wisconsin DOT</t>
  </si>
  <si>
    <t>KT</t>
  </si>
  <si>
    <t>5003</t>
  </si>
  <si>
    <t>Total</t>
  </si>
  <si>
    <t>*Actual Passenger Car Revenue Miles</t>
  </si>
  <si>
    <t>**DRM at FYE</t>
  </si>
  <si>
    <t>FYE DRM differs from Avg. Monthly DRM</t>
  </si>
  <si>
    <t xml:space="preserve">National Transit Database Data Used for the FY 13 State Safety Oversight Apportionments </t>
  </si>
  <si>
    <t>The data in this file has been incorporated into FTA's FY 2013  State Safety Oversight Formula Apportionments.  For information regarding how this data was collected, compiled, and validated, please contact FTA's National Transit Database Office at 202-366-4050.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</si>
</sst>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0"/>
      <name val="Arial"/>
      <family val="2"/>
    </font>
  </fonts>
  <fills count="3">
    <fill>
      <patternFill patternType="none"/>
    </fill>
    <fill>
      <patternFill patternType="gray125"/>
    </fill>
    <fill>
      <patternFill patternType="solid">
        <fgColor theme="7" tint="0.59999389629810485"/>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7">
    <xf numFmtId="0" fontId="0" fillId="0" borderId="0" xfId="0"/>
    <xf numFmtId="0" fontId="2" fillId="0" borderId="0" xfId="0" applyFont="1" applyFill="1" applyBorder="1"/>
    <xf numFmtId="3" fontId="2" fillId="0" borderId="0" xfId="0" applyNumberFormat="1" applyFont="1" applyFill="1" applyBorder="1" applyAlignment="1">
      <alignment horizontal="center" wrapText="1"/>
    </xf>
    <xf numFmtId="164" fontId="2" fillId="0" borderId="0" xfId="0" applyNumberFormat="1" applyFont="1" applyFill="1" applyBorder="1" applyAlignment="1">
      <alignment horizontal="center" wrapText="1"/>
    </xf>
    <xf numFmtId="0" fontId="0" fillId="0" borderId="0" xfId="0" applyFont="1" applyFill="1" applyBorder="1"/>
    <xf numFmtId="3" fontId="0" fillId="0" borderId="0" xfId="0" applyNumberFormat="1" applyFont="1" applyFill="1" applyBorder="1"/>
    <xf numFmtId="164" fontId="0" fillId="0" borderId="0" xfId="0" applyNumberFormat="1" applyFont="1" applyFill="1" applyBorder="1"/>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ont="1" applyFill="1" applyBorder="1" applyAlignment="1">
      <alignment horizontal="left"/>
    </xf>
    <xf numFmtId="164" fontId="4" fillId="0" borderId="0" xfId="0" applyNumberFormat="1" applyFont="1" applyFill="1" applyBorder="1"/>
    <xf numFmtId="0" fontId="2" fillId="0" borderId="0" xfId="0" applyFont="1" applyFill="1" applyBorder="1" applyAlignment="1">
      <alignment horizontal="right"/>
    </xf>
    <xf numFmtId="3" fontId="4" fillId="0" borderId="0" xfId="0" applyNumberFormat="1" applyFont="1" applyFill="1" applyBorder="1"/>
    <xf numFmtId="9" fontId="1" fillId="0" borderId="0" xfId="1" applyFont="1" applyFill="1" applyBorder="1"/>
    <xf numFmtId="3" fontId="3" fillId="0" borderId="0" xfId="0" applyNumberFormat="1" applyFont="1" applyFill="1" applyBorder="1"/>
    <xf numFmtId="0" fontId="2" fillId="2" borderId="0" xfId="0" applyFont="1" applyFill="1" applyBorder="1" applyAlignment="1">
      <alignment horizontal="center"/>
    </xf>
    <xf numFmtId="0" fontId="5"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tabSelected="1" workbookViewId="0">
      <pane ySplit="3" topLeftCell="A4" activePane="bottomLeft" state="frozen"/>
      <selection pane="bottomLeft" activeCell="G63" sqref="G63"/>
    </sheetView>
  </sheetViews>
  <sheetFormatPr defaultColWidth="11.42578125" defaultRowHeight="15" x14ac:dyDescent="0.25"/>
  <cols>
    <col min="1" max="1" width="25" style="4" customWidth="1"/>
    <col min="2" max="2" width="20.42578125" style="4" bestFit="1" customWidth="1"/>
    <col min="3" max="3" width="7.42578125" style="4" bestFit="1" customWidth="1"/>
    <col min="4" max="4" width="8" style="4" bestFit="1" customWidth="1"/>
    <col min="5" max="5" width="6.28515625" style="4" bestFit="1" customWidth="1"/>
    <col min="6" max="6" width="12.28515625" style="5" bestFit="1" customWidth="1"/>
    <col min="7" max="7" width="13.28515625" style="6" customWidth="1"/>
    <col min="8" max="8" width="14.140625" style="5" customWidth="1"/>
    <col min="9" max="256" width="11.42578125" style="4"/>
    <col min="257" max="257" width="25" style="4" customWidth="1"/>
    <col min="258" max="258" width="20.42578125" style="4" bestFit="1" customWidth="1"/>
    <col min="259" max="259" width="7.42578125" style="4" bestFit="1" customWidth="1"/>
    <col min="260" max="260" width="8" style="4" bestFit="1" customWidth="1"/>
    <col min="261" max="261" width="6.28515625" style="4" bestFit="1" customWidth="1"/>
    <col min="262" max="262" width="12.28515625" style="4" bestFit="1" customWidth="1"/>
    <col min="263" max="263" width="13.28515625" style="4" customWidth="1"/>
    <col min="264" max="264" width="14.140625" style="4" customWidth="1"/>
    <col min="265" max="512" width="11.42578125" style="4"/>
    <col min="513" max="513" width="25" style="4" customWidth="1"/>
    <col min="514" max="514" width="20.42578125" style="4" bestFit="1" customWidth="1"/>
    <col min="515" max="515" width="7.42578125" style="4" bestFit="1" customWidth="1"/>
    <col min="516" max="516" width="8" style="4" bestFit="1" customWidth="1"/>
    <col min="517" max="517" width="6.28515625" style="4" bestFit="1" customWidth="1"/>
    <col min="518" max="518" width="12.28515625" style="4" bestFit="1" customWidth="1"/>
    <col min="519" max="519" width="13.28515625" style="4" customWidth="1"/>
    <col min="520" max="520" width="14.140625" style="4" customWidth="1"/>
    <col min="521" max="768" width="11.42578125" style="4"/>
    <col min="769" max="769" width="25" style="4" customWidth="1"/>
    <col min="770" max="770" width="20.42578125" style="4" bestFit="1" customWidth="1"/>
    <col min="771" max="771" width="7.42578125" style="4" bestFit="1" customWidth="1"/>
    <col min="772" max="772" width="8" style="4" bestFit="1" customWidth="1"/>
    <col min="773" max="773" width="6.28515625" style="4" bestFit="1" customWidth="1"/>
    <col min="774" max="774" width="12.28515625" style="4" bestFit="1" customWidth="1"/>
    <col min="775" max="775" width="13.28515625" style="4" customWidth="1"/>
    <col min="776" max="776" width="14.140625" style="4" customWidth="1"/>
    <col min="777" max="1024" width="11.42578125" style="4"/>
    <col min="1025" max="1025" width="25" style="4" customWidth="1"/>
    <col min="1026" max="1026" width="20.42578125" style="4" bestFit="1" customWidth="1"/>
    <col min="1027" max="1027" width="7.42578125" style="4" bestFit="1" customWidth="1"/>
    <col min="1028" max="1028" width="8" style="4" bestFit="1" customWidth="1"/>
    <col min="1029" max="1029" width="6.28515625" style="4" bestFit="1" customWidth="1"/>
    <col min="1030" max="1030" width="12.28515625" style="4" bestFit="1" customWidth="1"/>
    <col min="1031" max="1031" width="13.28515625" style="4" customWidth="1"/>
    <col min="1032" max="1032" width="14.140625" style="4" customWidth="1"/>
    <col min="1033" max="1280" width="11.42578125" style="4"/>
    <col min="1281" max="1281" width="25" style="4" customWidth="1"/>
    <col min="1282" max="1282" width="20.42578125" style="4" bestFit="1" customWidth="1"/>
    <col min="1283" max="1283" width="7.42578125" style="4" bestFit="1" customWidth="1"/>
    <col min="1284" max="1284" width="8" style="4" bestFit="1" customWidth="1"/>
    <col min="1285" max="1285" width="6.28515625" style="4" bestFit="1" customWidth="1"/>
    <col min="1286" max="1286" width="12.28515625" style="4" bestFit="1" customWidth="1"/>
    <col min="1287" max="1287" width="13.28515625" style="4" customWidth="1"/>
    <col min="1288" max="1288" width="14.140625" style="4" customWidth="1"/>
    <col min="1289" max="1536" width="11.42578125" style="4"/>
    <col min="1537" max="1537" width="25" style="4" customWidth="1"/>
    <col min="1538" max="1538" width="20.42578125" style="4" bestFit="1" customWidth="1"/>
    <col min="1539" max="1539" width="7.42578125" style="4" bestFit="1" customWidth="1"/>
    <col min="1540" max="1540" width="8" style="4" bestFit="1" customWidth="1"/>
    <col min="1541" max="1541" width="6.28515625" style="4" bestFit="1" customWidth="1"/>
    <col min="1542" max="1542" width="12.28515625" style="4" bestFit="1" customWidth="1"/>
    <col min="1543" max="1543" width="13.28515625" style="4" customWidth="1"/>
    <col min="1544" max="1544" width="14.140625" style="4" customWidth="1"/>
    <col min="1545" max="1792" width="11.42578125" style="4"/>
    <col min="1793" max="1793" width="25" style="4" customWidth="1"/>
    <col min="1794" max="1794" width="20.42578125" style="4" bestFit="1" customWidth="1"/>
    <col min="1795" max="1795" width="7.42578125" style="4" bestFit="1" customWidth="1"/>
    <col min="1796" max="1796" width="8" style="4" bestFit="1" customWidth="1"/>
    <col min="1797" max="1797" width="6.28515625" style="4" bestFit="1" customWidth="1"/>
    <col min="1798" max="1798" width="12.28515625" style="4" bestFit="1" customWidth="1"/>
    <col min="1799" max="1799" width="13.28515625" style="4" customWidth="1"/>
    <col min="1800" max="1800" width="14.140625" style="4" customWidth="1"/>
    <col min="1801" max="2048" width="11.42578125" style="4"/>
    <col min="2049" max="2049" width="25" style="4" customWidth="1"/>
    <col min="2050" max="2050" width="20.42578125" style="4" bestFit="1" customWidth="1"/>
    <col min="2051" max="2051" width="7.42578125" style="4" bestFit="1" customWidth="1"/>
    <col min="2052" max="2052" width="8" style="4" bestFit="1" customWidth="1"/>
    <col min="2053" max="2053" width="6.28515625" style="4" bestFit="1" customWidth="1"/>
    <col min="2054" max="2054" width="12.28515625" style="4" bestFit="1" customWidth="1"/>
    <col min="2055" max="2055" width="13.28515625" style="4" customWidth="1"/>
    <col min="2056" max="2056" width="14.140625" style="4" customWidth="1"/>
    <col min="2057" max="2304" width="11.42578125" style="4"/>
    <col min="2305" max="2305" width="25" style="4" customWidth="1"/>
    <col min="2306" max="2306" width="20.42578125" style="4" bestFit="1" customWidth="1"/>
    <col min="2307" max="2307" width="7.42578125" style="4" bestFit="1" customWidth="1"/>
    <col min="2308" max="2308" width="8" style="4" bestFit="1" customWidth="1"/>
    <col min="2309" max="2309" width="6.28515625" style="4" bestFit="1" customWidth="1"/>
    <col min="2310" max="2310" width="12.28515625" style="4" bestFit="1" customWidth="1"/>
    <col min="2311" max="2311" width="13.28515625" style="4" customWidth="1"/>
    <col min="2312" max="2312" width="14.140625" style="4" customWidth="1"/>
    <col min="2313" max="2560" width="11.42578125" style="4"/>
    <col min="2561" max="2561" width="25" style="4" customWidth="1"/>
    <col min="2562" max="2562" width="20.42578125" style="4" bestFit="1" customWidth="1"/>
    <col min="2563" max="2563" width="7.42578125" style="4" bestFit="1" customWidth="1"/>
    <col min="2564" max="2564" width="8" style="4" bestFit="1" customWidth="1"/>
    <col min="2565" max="2565" width="6.28515625" style="4" bestFit="1" customWidth="1"/>
    <col min="2566" max="2566" width="12.28515625" style="4" bestFit="1" customWidth="1"/>
    <col min="2567" max="2567" width="13.28515625" style="4" customWidth="1"/>
    <col min="2568" max="2568" width="14.140625" style="4" customWidth="1"/>
    <col min="2569" max="2816" width="11.42578125" style="4"/>
    <col min="2817" max="2817" width="25" style="4" customWidth="1"/>
    <col min="2818" max="2818" width="20.42578125" style="4" bestFit="1" customWidth="1"/>
    <col min="2819" max="2819" width="7.42578125" style="4" bestFit="1" customWidth="1"/>
    <col min="2820" max="2820" width="8" style="4" bestFit="1" customWidth="1"/>
    <col min="2821" max="2821" width="6.28515625" style="4" bestFit="1" customWidth="1"/>
    <col min="2822" max="2822" width="12.28515625" style="4" bestFit="1" customWidth="1"/>
    <col min="2823" max="2823" width="13.28515625" style="4" customWidth="1"/>
    <col min="2824" max="2824" width="14.140625" style="4" customWidth="1"/>
    <col min="2825" max="3072" width="11.42578125" style="4"/>
    <col min="3073" max="3073" width="25" style="4" customWidth="1"/>
    <col min="3074" max="3074" width="20.42578125" style="4" bestFit="1" customWidth="1"/>
    <col min="3075" max="3075" width="7.42578125" style="4" bestFit="1" customWidth="1"/>
    <col min="3076" max="3076" width="8" style="4" bestFit="1" customWidth="1"/>
    <col min="3077" max="3077" width="6.28515625" style="4" bestFit="1" customWidth="1"/>
    <col min="3078" max="3078" width="12.28515625" style="4" bestFit="1" customWidth="1"/>
    <col min="3079" max="3079" width="13.28515625" style="4" customWidth="1"/>
    <col min="3080" max="3080" width="14.140625" style="4" customWidth="1"/>
    <col min="3081" max="3328" width="11.42578125" style="4"/>
    <col min="3329" max="3329" width="25" style="4" customWidth="1"/>
    <col min="3330" max="3330" width="20.42578125" style="4" bestFit="1" customWidth="1"/>
    <col min="3331" max="3331" width="7.42578125" style="4" bestFit="1" customWidth="1"/>
    <col min="3332" max="3332" width="8" style="4" bestFit="1" customWidth="1"/>
    <col min="3333" max="3333" width="6.28515625" style="4" bestFit="1" customWidth="1"/>
    <col min="3334" max="3334" width="12.28515625" style="4" bestFit="1" customWidth="1"/>
    <col min="3335" max="3335" width="13.28515625" style="4" customWidth="1"/>
    <col min="3336" max="3336" width="14.140625" style="4" customWidth="1"/>
    <col min="3337" max="3584" width="11.42578125" style="4"/>
    <col min="3585" max="3585" width="25" style="4" customWidth="1"/>
    <col min="3586" max="3586" width="20.42578125" style="4" bestFit="1" customWidth="1"/>
    <col min="3587" max="3587" width="7.42578125" style="4" bestFit="1" customWidth="1"/>
    <col min="3588" max="3588" width="8" style="4" bestFit="1" customWidth="1"/>
    <col min="3589" max="3589" width="6.28515625" style="4" bestFit="1" customWidth="1"/>
    <col min="3590" max="3590" width="12.28515625" style="4" bestFit="1" customWidth="1"/>
    <col min="3591" max="3591" width="13.28515625" style="4" customWidth="1"/>
    <col min="3592" max="3592" width="14.140625" style="4" customWidth="1"/>
    <col min="3593" max="3840" width="11.42578125" style="4"/>
    <col min="3841" max="3841" width="25" style="4" customWidth="1"/>
    <col min="3842" max="3842" width="20.42578125" style="4" bestFit="1" customWidth="1"/>
    <col min="3843" max="3843" width="7.42578125" style="4" bestFit="1" customWidth="1"/>
    <col min="3844" max="3844" width="8" style="4" bestFit="1" customWidth="1"/>
    <col min="3845" max="3845" width="6.28515625" style="4" bestFit="1" customWidth="1"/>
    <col min="3846" max="3846" width="12.28515625" style="4" bestFit="1" customWidth="1"/>
    <col min="3847" max="3847" width="13.28515625" style="4" customWidth="1"/>
    <col min="3848" max="3848" width="14.140625" style="4" customWidth="1"/>
    <col min="3849" max="4096" width="11.42578125" style="4"/>
    <col min="4097" max="4097" width="25" style="4" customWidth="1"/>
    <col min="4098" max="4098" width="20.42578125" style="4" bestFit="1" customWidth="1"/>
    <col min="4099" max="4099" width="7.42578125" style="4" bestFit="1" customWidth="1"/>
    <col min="4100" max="4100" width="8" style="4" bestFit="1" customWidth="1"/>
    <col min="4101" max="4101" width="6.28515625" style="4" bestFit="1" customWidth="1"/>
    <col min="4102" max="4102" width="12.28515625" style="4" bestFit="1" customWidth="1"/>
    <col min="4103" max="4103" width="13.28515625" style="4" customWidth="1"/>
    <col min="4104" max="4104" width="14.140625" style="4" customWidth="1"/>
    <col min="4105" max="4352" width="11.42578125" style="4"/>
    <col min="4353" max="4353" width="25" style="4" customWidth="1"/>
    <col min="4354" max="4354" width="20.42578125" style="4" bestFit="1" customWidth="1"/>
    <col min="4355" max="4355" width="7.42578125" style="4" bestFit="1" customWidth="1"/>
    <col min="4356" max="4356" width="8" style="4" bestFit="1" customWidth="1"/>
    <col min="4357" max="4357" width="6.28515625" style="4" bestFit="1" customWidth="1"/>
    <col min="4358" max="4358" width="12.28515625" style="4" bestFit="1" customWidth="1"/>
    <col min="4359" max="4359" width="13.28515625" style="4" customWidth="1"/>
    <col min="4360" max="4360" width="14.140625" style="4" customWidth="1"/>
    <col min="4361" max="4608" width="11.42578125" style="4"/>
    <col min="4609" max="4609" width="25" style="4" customWidth="1"/>
    <col min="4610" max="4610" width="20.42578125" style="4" bestFit="1" customWidth="1"/>
    <col min="4611" max="4611" width="7.42578125" style="4" bestFit="1" customWidth="1"/>
    <col min="4612" max="4612" width="8" style="4" bestFit="1" customWidth="1"/>
    <col min="4613" max="4613" width="6.28515625" style="4" bestFit="1" customWidth="1"/>
    <col min="4614" max="4614" width="12.28515625" style="4" bestFit="1" customWidth="1"/>
    <col min="4615" max="4615" width="13.28515625" style="4" customWidth="1"/>
    <col min="4616" max="4616" width="14.140625" style="4" customWidth="1"/>
    <col min="4617" max="4864" width="11.42578125" style="4"/>
    <col min="4865" max="4865" width="25" style="4" customWidth="1"/>
    <col min="4866" max="4866" width="20.42578125" style="4" bestFit="1" customWidth="1"/>
    <col min="4867" max="4867" width="7.42578125" style="4" bestFit="1" customWidth="1"/>
    <col min="4868" max="4868" width="8" style="4" bestFit="1" customWidth="1"/>
    <col min="4869" max="4869" width="6.28515625" style="4" bestFit="1" customWidth="1"/>
    <col min="4870" max="4870" width="12.28515625" style="4" bestFit="1" customWidth="1"/>
    <col min="4871" max="4871" width="13.28515625" style="4" customWidth="1"/>
    <col min="4872" max="4872" width="14.140625" style="4" customWidth="1"/>
    <col min="4873" max="5120" width="11.42578125" style="4"/>
    <col min="5121" max="5121" width="25" style="4" customWidth="1"/>
    <col min="5122" max="5122" width="20.42578125" style="4" bestFit="1" customWidth="1"/>
    <col min="5123" max="5123" width="7.42578125" style="4" bestFit="1" customWidth="1"/>
    <col min="5124" max="5124" width="8" style="4" bestFit="1" customWidth="1"/>
    <col min="5125" max="5125" width="6.28515625" style="4" bestFit="1" customWidth="1"/>
    <col min="5126" max="5126" width="12.28515625" style="4" bestFit="1" customWidth="1"/>
    <col min="5127" max="5127" width="13.28515625" style="4" customWidth="1"/>
    <col min="5128" max="5128" width="14.140625" style="4" customWidth="1"/>
    <col min="5129" max="5376" width="11.42578125" style="4"/>
    <col min="5377" max="5377" width="25" style="4" customWidth="1"/>
    <col min="5378" max="5378" width="20.42578125" style="4" bestFit="1" customWidth="1"/>
    <col min="5379" max="5379" width="7.42578125" style="4" bestFit="1" customWidth="1"/>
    <col min="5380" max="5380" width="8" style="4" bestFit="1" customWidth="1"/>
    <col min="5381" max="5381" width="6.28515625" style="4" bestFit="1" customWidth="1"/>
    <col min="5382" max="5382" width="12.28515625" style="4" bestFit="1" customWidth="1"/>
    <col min="5383" max="5383" width="13.28515625" style="4" customWidth="1"/>
    <col min="5384" max="5384" width="14.140625" style="4" customWidth="1"/>
    <col min="5385" max="5632" width="11.42578125" style="4"/>
    <col min="5633" max="5633" width="25" style="4" customWidth="1"/>
    <col min="5634" max="5634" width="20.42578125" style="4" bestFit="1" customWidth="1"/>
    <col min="5635" max="5635" width="7.42578125" style="4" bestFit="1" customWidth="1"/>
    <col min="5636" max="5636" width="8" style="4" bestFit="1" customWidth="1"/>
    <col min="5637" max="5637" width="6.28515625" style="4" bestFit="1" customWidth="1"/>
    <col min="5638" max="5638" width="12.28515625" style="4" bestFit="1" customWidth="1"/>
    <col min="5639" max="5639" width="13.28515625" style="4" customWidth="1"/>
    <col min="5640" max="5640" width="14.140625" style="4" customWidth="1"/>
    <col min="5641" max="5888" width="11.42578125" style="4"/>
    <col min="5889" max="5889" width="25" style="4" customWidth="1"/>
    <col min="5890" max="5890" width="20.42578125" style="4" bestFit="1" customWidth="1"/>
    <col min="5891" max="5891" width="7.42578125" style="4" bestFit="1" customWidth="1"/>
    <col min="5892" max="5892" width="8" style="4" bestFit="1" customWidth="1"/>
    <col min="5893" max="5893" width="6.28515625" style="4" bestFit="1" customWidth="1"/>
    <col min="5894" max="5894" width="12.28515625" style="4" bestFit="1" customWidth="1"/>
    <col min="5895" max="5895" width="13.28515625" style="4" customWidth="1"/>
    <col min="5896" max="5896" width="14.140625" style="4" customWidth="1"/>
    <col min="5897" max="6144" width="11.42578125" style="4"/>
    <col min="6145" max="6145" width="25" style="4" customWidth="1"/>
    <col min="6146" max="6146" width="20.42578125" style="4" bestFit="1" customWidth="1"/>
    <col min="6147" max="6147" width="7.42578125" style="4" bestFit="1" customWidth="1"/>
    <col min="6148" max="6148" width="8" style="4" bestFit="1" customWidth="1"/>
    <col min="6149" max="6149" width="6.28515625" style="4" bestFit="1" customWidth="1"/>
    <col min="6150" max="6150" width="12.28515625" style="4" bestFit="1" customWidth="1"/>
    <col min="6151" max="6151" width="13.28515625" style="4" customWidth="1"/>
    <col min="6152" max="6152" width="14.140625" style="4" customWidth="1"/>
    <col min="6153" max="6400" width="11.42578125" style="4"/>
    <col min="6401" max="6401" width="25" style="4" customWidth="1"/>
    <col min="6402" max="6402" width="20.42578125" style="4" bestFit="1" customWidth="1"/>
    <col min="6403" max="6403" width="7.42578125" style="4" bestFit="1" customWidth="1"/>
    <col min="6404" max="6404" width="8" style="4" bestFit="1" customWidth="1"/>
    <col min="6405" max="6405" width="6.28515625" style="4" bestFit="1" customWidth="1"/>
    <col min="6406" max="6406" width="12.28515625" style="4" bestFit="1" customWidth="1"/>
    <col min="6407" max="6407" width="13.28515625" style="4" customWidth="1"/>
    <col min="6408" max="6408" width="14.140625" style="4" customWidth="1"/>
    <col min="6409" max="6656" width="11.42578125" style="4"/>
    <col min="6657" max="6657" width="25" style="4" customWidth="1"/>
    <col min="6658" max="6658" width="20.42578125" style="4" bestFit="1" customWidth="1"/>
    <col min="6659" max="6659" width="7.42578125" style="4" bestFit="1" customWidth="1"/>
    <col min="6660" max="6660" width="8" style="4" bestFit="1" customWidth="1"/>
    <col min="6661" max="6661" width="6.28515625" style="4" bestFit="1" customWidth="1"/>
    <col min="6662" max="6662" width="12.28515625" style="4" bestFit="1" customWidth="1"/>
    <col min="6663" max="6663" width="13.28515625" style="4" customWidth="1"/>
    <col min="6664" max="6664" width="14.140625" style="4" customWidth="1"/>
    <col min="6665" max="6912" width="11.42578125" style="4"/>
    <col min="6913" max="6913" width="25" style="4" customWidth="1"/>
    <col min="6914" max="6914" width="20.42578125" style="4" bestFit="1" customWidth="1"/>
    <col min="6915" max="6915" width="7.42578125" style="4" bestFit="1" customWidth="1"/>
    <col min="6916" max="6916" width="8" style="4" bestFit="1" customWidth="1"/>
    <col min="6917" max="6917" width="6.28515625" style="4" bestFit="1" customWidth="1"/>
    <col min="6918" max="6918" width="12.28515625" style="4" bestFit="1" customWidth="1"/>
    <col min="6919" max="6919" width="13.28515625" style="4" customWidth="1"/>
    <col min="6920" max="6920" width="14.140625" style="4" customWidth="1"/>
    <col min="6921" max="7168" width="11.42578125" style="4"/>
    <col min="7169" max="7169" width="25" style="4" customWidth="1"/>
    <col min="7170" max="7170" width="20.42578125" style="4" bestFit="1" customWidth="1"/>
    <col min="7171" max="7171" width="7.42578125" style="4" bestFit="1" customWidth="1"/>
    <col min="7172" max="7172" width="8" style="4" bestFit="1" customWidth="1"/>
    <col min="7173" max="7173" width="6.28515625" style="4" bestFit="1" customWidth="1"/>
    <col min="7174" max="7174" width="12.28515625" style="4" bestFit="1" customWidth="1"/>
    <col min="7175" max="7175" width="13.28515625" style="4" customWidth="1"/>
    <col min="7176" max="7176" width="14.140625" style="4" customWidth="1"/>
    <col min="7177" max="7424" width="11.42578125" style="4"/>
    <col min="7425" max="7425" width="25" style="4" customWidth="1"/>
    <col min="7426" max="7426" width="20.42578125" style="4" bestFit="1" customWidth="1"/>
    <col min="7427" max="7427" width="7.42578125" style="4" bestFit="1" customWidth="1"/>
    <col min="7428" max="7428" width="8" style="4" bestFit="1" customWidth="1"/>
    <col min="7429" max="7429" width="6.28515625" style="4" bestFit="1" customWidth="1"/>
    <col min="7430" max="7430" width="12.28515625" style="4" bestFit="1" customWidth="1"/>
    <col min="7431" max="7431" width="13.28515625" style="4" customWidth="1"/>
    <col min="7432" max="7432" width="14.140625" style="4" customWidth="1"/>
    <col min="7433" max="7680" width="11.42578125" style="4"/>
    <col min="7681" max="7681" width="25" style="4" customWidth="1"/>
    <col min="7682" max="7682" width="20.42578125" style="4" bestFit="1" customWidth="1"/>
    <col min="7683" max="7683" width="7.42578125" style="4" bestFit="1" customWidth="1"/>
    <col min="7684" max="7684" width="8" style="4" bestFit="1" customWidth="1"/>
    <col min="7685" max="7685" width="6.28515625" style="4" bestFit="1" customWidth="1"/>
    <col min="7686" max="7686" width="12.28515625" style="4" bestFit="1" customWidth="1"/>
    <col min="7687" max="7687" width="13.28515625" style="4" customWidth="1"/>
    <col min="7688" max="7688" width="14.140625" style="4" customWidth="1"/>
    <col min="7689" max="7936" width="11.42578125" style="4"/>
    <col min="7937" max="7937" width="25" style="4" customWidth="1"/>
    <col min="7938" max="7938" width="20.42578125" style="4" bestFit="1" customWidth="1"/>
    <col min="7939" max="7939" width="7.42578125" style="4" bestFit="1" customWidth="1"/>
    <col min="7940" max="7940" width="8" style="4" bestFit="1" customWidth="1"/>
    <col min="7941" max="7941" width="6.28515625" style="4" bestFit="1" customWidth="1"/>
    <col min="7942" max="7942" width="12.28515625" style="4" bestFit="1" customWidth="1"/>
    <col min="7943" max="7943" width="13.28515625" style="4" customWidth="1"/>
    <col min="7944" max="7944" width="14.140625" style="4" customWidth="1"/>
    <col min="7945" max="8192" width="11.42578125" style="4"/>
    <col min="8193" max="8193" width="25" style="4" customWidth="1"/>
    <col min="8194" max="8194" width="20.42578125" style="4" bestFit="1" customWidth="1"/>
    <col min="8195" max="8195" width="7.42578125" style="4" bestFit="1" customWidth="1"/>
    <col min="8196" max="8196" width="8" style="4" bestFit="1" customWidth="1"/>
    <col min="8197" max="8197" width="6.28515625" style="4" bestFit="1" customWidth="1"/>
    <col min="8198" max="8198" width="12.28515625" style="4" bestFit="1" customWidth="1"/>
    <col min="8199" max="8199" width="13.28515625" style="4" customWidth="1"/>
    <col min="8200" max="8200" width="14.140625" style="4" customWidth="1"/>
    <col min="8201" max="8448" width="11.42578125" style="4"/>
    <col min="8449" max="8449" width="25" style="4" customWidth="1"/>
    <col min="8450" max="8450" width="20.42578125" style="4" bestFit="1" customWidth="1"/>
    <col min="8451" max="8451" width="7.42578125" style="4" bestFit="1" customWidth="1"/>
    <col min="8452" max="8452" width="8" style="4" bestFit="1" customWidth="1"/>
    <col min="8453" max="8453" width="6.28515625" style="4" bestFit="1" customWidth="1"/>
    <col min="8454" max="8454" width="12.28515625" style="4" bestFit="1" customWidth="1"/>
    <col min="8455" max="8455" width="13.28515625" style="4" customWidth="1"/>
    <col min="8456" max="8456" width="14.140625" style="4" customWidth="1"/>
    <col min="8457" max="8704" width="11.42578125" style="4"/>
    <col min="8705" max="8705" width="25" style="4" customWidth="1"/>
    <col min="8706" max="8706" width="20.42578125" style="4" bestFit="1" customWidth="1"/>
    <col min="8707" max="8707" width="7.42578125" style="4" bestFit="1" customWidth="1"/>
    <col min="8708" max="8708" width="8" style="4" bestFit="1" customWidth="1"/>
    <col min="8709" max="8709" width="6.28515625" style="4" bestFit="1" customWidth="1"/>
    <col min="8710" max="8710" width="12.28515625" style="4" bestFit="1" customWidth="1"/>
    <col min="8711" max="8711" width="13.28515625" style="4" customWidth="1"/>
    <col min="8712" max="8712" width="14.140625" style="4" customWidth="1"/>
    <col min="8713" max="8960" width="11.42578125" style="4"/>
    <col min="8961" max="8961" width="25" style="4" customWidth="1"/>
    <col min="8962" max="8962" width="20.42578125" style="4" bestFit="1" customWidth="1"/>
    <col min="8963" max="8963" width="7.42578125" style="4" bestFit="1" customWidth="1"/>
    <col min="8964" max="8964" width="8" style="4" bestFit="1" customWidth="1"/>
    <col min="8965" max="8965" width="6.28515625" style="4" bestFit="1" customWidth="1"/>
    <col min="8966" max="8966" width="12.28515625" style="4" bestFit="1" customWidth="1"/>
    <col min="8967" max="8967" width="13.28515625" style="4" customWidth="1"/>
    <col min="8968" max="8968" width="14.140625" style="4" customWidth="1"/>
    <col min="8969" max="9216" width="11.42578125" style="4"/>
    <col min="9217" max="9217" width="25" style="4" customWidth="1"/>
    <col min="9218" max="9218" width="20.42578125" style="4" bestFit="1" customWidth="1"/>
    <col min="9219" max="9219" width="7.42578125" style="4" bestFit="1" customWidth="1"/>
    <col min="9220" max="9220" width="8" style="4" bestFit="1" customWidth="1"/>
    <col min="9221" max="9221" width="6.28515625" style="4" bestFit="1" customWidth="1"/>
    <col min="9222" max="9222" width="12.28515625" style="4" bestFit="1" customWidth="1"/>
    <col min="9223" max="9223" width="13.28515625" style="4" customWidth="1"/>
    <col min="9224" max="9224" width="14.140625" style="4" customWidth="1"/>
    <col min="9225" max="9472" width="11.42578125" style="4"/>
    <col min="9473" max="9473" width="25" style="4" customWidth="1"/>
    <col min="9474" max="9474" width="20.42578125" style="4" bestFit="1" customWidth="1"/>
    <col min="9475" max="9475" width="7.42578125" style="4" bestFit="1" customWidth="1"/>
    <col min="9476" max="9476" width="8" style="4" bestFit="1" customWidth="1"/>
    <col min="9477" max="9477" width="6.28515625" style="4" bestFit="1" customWidth="1"/>
    <col min="9478" max="9478" width="12.28515625" style="4" bestFit="1" customWidth="1"/>
    <col min="9479" max="9479" width="13.28515625" style="4" customWidth="1"/>
    <col min="9480" max="9480" width="14.140625" style="4" customWidth="1"/>
    <col min="9481" max="9728" width="11.42578125" style="4"/>
    <col min="9729" max="9729" width="25" style="4" customWidth="1"/>
    <col min="9730" max="9730" width="20.42578125" style="4" bestFit="1" customWidth="1"/>
    <col min="9731" max="9731" width="7.42578125" style="4" bestFit="1" customWidth="1"/>
    <col min="9732" max="9732" width="8" style="4" bestFit="1" customWidth="1"/>
    <col min="9733" max="9733" width="6.28515625" style="4" bestFit="1" customWidth="1"/>
    <col min="9734" max="9734" width="12.28515625" style="4" bestFit="1" customWidth="1"/>
    <col min="9735" max="9735" width="13.28515625" style="4" customWidth="1"/>
    <col min="9736" max="9736" width="14.140625" style="4" customWidth="1"/>
    <col min="9737" max="9984" width="11.42578125" style="4"/>
    <col min="9985" max="9985" width="25" style="4" customWidth="1"/>
    <col min="9986" max="9986" width="20.42578125" style="4" bestFit="1" customWidth="1"/>
    <col min="9987" max="9987" width="7.42578125" style="4" bestFit="1" customWidth="1"/>
    <col min="9988" max="9988" width="8" style="4" bestFit="1" customWidth="1"/>
    <col min="9989" max="9989" width="6.28515625" style="4" bestFit="1" customWidth="1"/>
    <col min="9990" max="9990" width="12.28515625" style="4" bestFit="1" customWidth="1"/>
    <col min="9991" max="9991" width="13.28515625" style="4" customWidth="1"/>
    <col min="9992" max="9992" width="14.140625" style="4" customWidth="1"/>
    <col min="9993" max="10240" width="11.42578125" style="4"/>
    <col min="10241" max="10241" width="25" style="4" customWidth="1"/>
    <col min="10242" max="10242" width="20.42578125" style="4" bestFit="1" customWidth="1"/>
    <col min="10243" max="10243" width="7.42578125" style="4" bestFit="1" customWidth="1"/>
    <col min="10244" max="10244" width="8" style="4" bestFit="1" customWidth="1"/>
    <col min="10245" max="10245" width="6.28515625" style="4" bestFit="1" customWidth="1"/>
    <col min="10246" max="10246" width="12.28515625" style="4" bestFit="1" customWidth="1"/>
    <col min="10247" max="10247" width="13.28515625" style="4" customWidth="1"/>
    <col min="10248" max="10248" width="14.140625" style="4" customWidth="1"/>
    <col min="10249" max="10496" width="11.42578125" style="4"/>
    <col min="10497" max="10497" width="25" style="4" customWidth="1"/>
    <col min="10498" max="10498" width="20.42578125" style="4" bestFit="1" customWidth="1"/>
    <col min="10499" max="10499" width="7.42578125" style="4" bestFit="1" customWidth="1"/>
    <col min="10500" max="10500" width="8" style="4" bestFit="1" customWidth="1"/>
    <col min="10501" max="10501" width="6.28515625" style="4" bestFit="1" customWidth="1"/>
    <col min="10502" max="10502" width="12.28515625" style="4" bestFit="1" customWidth="1"/>
    <col min="10503" max="10503" width="13.28515625" style="4" customWidth="1"/>
    <col min="10504" max="10504" width="14.140625" style="4" customWidth="1"/>
    <col min="10505" max="10752" width="11.42578125" style="4"/>
    <col min="10753" max="10753" width="25" style="4" customWidth="1"/>
    <col min="10754" max="10754" width="20.42578125" style="4" bestFit="1" customWidth="1"/>
    <col min="10755" max="10755" width="7.42578125" style="4" bestFit="1" customWidth="1"/>
    <col min="10756" max="10756" width="8" style="4" bestFit="1" customWidth="1"/>
    <col min="10757" max="10757" width="6.28515625" style="4" bestFit="1" customWidth="1"/>
    <col min="10758" max="10758" width="12.28515625" style="4" bestFit="1" customWidth="1"/>
    <col min="10759" max="10759" width="13.28515625" style="4" customWidth="1"/>
    <col min="10760" max="10760" width="14.140625" style="4" customWidth="1"/>
    <col min="10761" max="11008" width="11.42578125" style="4"/>
    <col min="11009" max="11009" width="25" style="4" customWidth="1"/>
    <col min="11010" max="11010" width="20.42578125" style="4" bestFit="1" customWidth="1"/>
    <col min="11011" max="11011" width="7.42578125" style="4" bestFit="1" customWidth="1"/>
    <col min="11012" max="11012" width="8" style="4" bestFit="1" customWidth="1"/>
    <col min="11013" max="11013" width="6.28515625" style="4" bestFit="1" customWidth="1"/>
    <col min="11014" max="11014" width="12.28515625" style="4" bestFit="1" customWidth="1"/>
    <col min="11015" max="11015" width="13.28515625" style="4" customWidth="1"/>
    <col min="11016" max="11016" width="14.140625" style="4" customWidth="1"/>
    <col min="11017" max="11264" width="11.42578125" style="4"/>
    <col min="11265" max="11265" width="25" style="4" customWidth="1"/>
    <col min="11266" max="11266" width="20.42578125" style="4" bestFit="1" customWidth="1"/>
    <col min="11267" max="11267" width="7.42578125" style="4" bestFit="1" customWidth="1"/>
    <col min="11268" max="11268" width="8" style="4" bestFit="1" customWidth="1"/>
    <col min="11269" max="11269" width="6.28515625" style="4" bestFit="1" customWidth="1"/>
    <col min="11270" max="11270" width="12.28515625" style="4" bestFit="1" customWidth="1"/>
    <col min="11271" max="11271" width="13.28515625" style="4" customWidth="1"/>
    <col min="11272" max="11272" width="14.140625" style="4" customWidth="1"/>
    <col min="11273" max="11520" width="11.42578125" style="4"/>
    <col min="11521" max="11521" width="25" style="4" customWidth="1"/>
    <col min="11522" max="11522" width="20.42578125" style="4" bestFit="1" customWidth="1"/>
    <col min="11523" max="11523" width="7.42578125" style="4" bestFit="1" customWidth="1"/>
    <col min="11524" max="11524" width="8" style="4" bestFit="1" customWidth="1"/>
    <col min="11525" max="11525" width="6.28515625" style="4" bestFit="1" customWidth="1"/>
    <col min="11526" max="11526" width="12.28515625" style="4" bestFit="1" customWidth="1"/>
    <col min="11527" max="11527" width="13.28515625" style="4" customWidth="1"/>
    <col min="11528" max="11528" width="14.140625" style="4" customWidth="1"/>
    <col min="11529" max="11776" width="11.42578125" style="4"/>
    <col min="11777" max="11777" width="25" style="4" customWidth="1"/>
    <col min="11778" max="11778" width="20.42578125" style="4" bestFit="1" customWidth="1"/>
    <col min="11779" max="11779" width="7.42578125" style="4" bestFit="1" customWidth="1"/>
    <col min="11780" max="11780" width="8" style="4" bestFit="1" customWidth="1"/>
    <col min="11781" max="11781" width="6.28515625" style="4" bestFit="1" customWidth="1"/>
    <col min="11782" max="11782" width="12.28515625" style="4" bestFit="1" customWidth="1"/>
    <col min="11783" max="11783" width="13.28515625" style="4" customWidth="1"/>
    <col min="11784" max="11784" width="14.140625" style="4" customWidth="1"/>
    <col min="11785" max="12032" width="11.42578125" style="4"/>
    <col min="12033" max="12033" width="25" style="4" customWidth="1"/>
    <col min="12034" max="12034" width="20.42578125" style="4" bestFit="1" customWidth="1"/>
    <col min="12035" max="12035" width="7.42578125" style="4" bestFit="1" customWidth="1"/>
    <col min="12036" max="12036" width="8" style="4" bestFit="1" customWidth="1"/>
    <col min="12037" max="12037" width="6.28515625" style="4" bestFit="1" customWidth="1"/>
    <col min="12038" max="12038" width="12.28515625" style="4" bestFit="1" customWidth="1"/>
    <col min="12039" max="12039" width="13.28515625" style="4" customWidth="1"/>
    <col min="12040" max="12040" width="14.140625" style="4" customWidth="1"/>
    <col min="12041" max="12288" width="11.42578125" style="4"/>
    <col min="12289" max="12289" width="25" style="4" customWidth="1"/>
    <col min="12290" max="12290" width="20.42578125" style="4" bestFit="1" customWidth="1"/>
    <col min="12291" max="12291" width="7.42578125" style="4" bestFit="1" customWidth="1"/>
    <col min="12292" max="12292" width="8" style="4" bestFit="1" customWidth="1"/>
    <col min="12293" max="12293" width="6.28515625" style="4" bestFit="1" customWidth="1"/>
    <col min="12294" max="12294" width="12.28515625" style="4" bestFit="1" customWidth="1"/>
    <col min="12295" max="12295" width="13.28515625" style="4" customWidth="1"/>
    <col min="12296" max="12296" width="14.140625" style="4" customWidth="1"/>
    <col min="12297" max="12544" width="11.42578125" style="4"/>
    <col min="12545" max="12545" width="25" style="4" customWidth="1"/>
    <col min="12546" max="12546" width="20.42578125" style="4" bestFit="1" customWidth="1"/>
    <col min="12547" max="12547" width="7.42578125" style="4" bestFit="1" customWidth="1"/>
    <col min="12548" max="12548" width="8" style="4" bestFit="1" customWidth="1"/>
    <col min="12549" max="12549" width="6.28515625" style="4" bestFit="1" customWidth="1"/>
    <col min="12550" max="12550" width="12.28515625" style="4" bestFit="1" customWidth="1"/>
    <col min="12551" max="12551" width="13.28515625" style="4" customWidth="1"/>
    <col min="12552" max="12552" width="14.140625" style="4" customWidth="1"/>
    <col min="12553" max="12800" width="11.42578125" style="4"/>
    <col min="12801" max="12801" width="25" style="4" customWidth="1"/>
    <col min="12802" max="12802" width="20.42578125" style="4" bestFit="1" customWidth="1"/>
    <col min="12803" max="12803" width="7.42578125" style="4" bestFit="1" customWidth="1"/>
    <col min="12804" max="12804" width="8" style="4" bestFit="1" customWidth="1"/>
    <col min="12805" max="12805" width="6.28515625" style="4" bestFit="1" customWidth="1"/>
    <col min="12806" max="12806" width="12.28515625" style="4" bestFit="1" customWidth="1"/>
    <col min="12807" max="12807" width="13.28515625" style="4" customWidth="1"/>
    <col min="12808" max="12808" width="14.140625" style="4" customWidth="1"/>
    <col min="12809" max="13056" width="11.42578125" style="4"/>
    <col min="13057" max="13057" width="25" style="4" customWidth="1"/>
    <col min="13058" max="13058" width="20.42578125" style="4" bestFit="1" customWidth="1"/>
    <col min="13059" max="13059" width="7.42578125" style="4" bestFit="1" customWidth="1"/>
    <col min="13060" max="13060" width="8" style="4" bestFit="1" customWidth="1"/>
    <col min="13061" max="13061" width="6.28515625" style="4" bestFit="1" customWidth="1"/>
    <col min="13062" max="13062" width="12.28515625" style="4" bestFit="1" customWidth="1"/>
    <col min="13063" max="13063" width="13.28515625" style="4" customWidth="1"/>
    <col min="13064" max="13064" width="14.140625" style="4" customWidth="1"/>
    <col min="13065" max="13312" width="11.42578125" style="4"/>
    <col min="13313" max="13313" width="25" style="4" customWidth="1"/>
    <col min="13314" max="13314" width="20.42578125" style="4" bestFit="1" customWidth="1"/>
    <col min="13315" max="13315" width="7.42578125" style="4" bestFit="1" customWidth="1"/>
    <col min="13316" max="13316" width="8" style="4" bestFit="1" customWidth="1"/>
    <col min="13317" max="13317" width="6.28515625" style="4" bestFit="1" customWidth="1"/>
    <col min="13318" max="13318" width="12.28515625" style="4" bestFit="1" customWidth="1"/>
    <col min="13319" max="13319" width="13.28515625" style="4" customWidth="1"/>
    <col min="13320" max="13320" width="14.140625" style="4" customWidth="1"/>
    <col min="13321" max="13568" width="11.42578125" style="4"/>
    <col min="13569" max="13569" width="25" style="4" customWidth="1"/>
    <col min="13570" max="13570" width="20.42578125" style="4" bestFit="1" customWidth="1"/>
    <col min="13571" max="13571" width="7.42578125" style="4" bestFit="1" customWidth="1"/>
    <col min="13572" max="13572" width="8" style="4" bestFit="1" customWidth="1"/>
    <col min="13573" max="13573" width="6.28515625" style="4" bestFit="1" customWidth="1"/>
    <col min="13574" max="13574" width="12.28515625" style="4" bestFit="1" customWidth="1"/>
    <col min="13575" max="13575" width="13.28515625" style="4" customWidth="1"/>
    <col min="13576" max="13576" width="14.140625" style="4" customWidth="1"/>
    <col min="13577" max="13824" width="11.42578125" style="4"/>
    <col min="13825" max="13825" width="25" style="4" customWidth="1"/>
    <col min="13826" max="13826" width="20.42578125" style="4" bestFit="1" customWidth="1"/>
    <col min="13827" max="13827" width="7.42578125" style="4" bestFit="1" customWidth="1"/>
    <col min="13828" max="13828" width="8" style="4" bestFit="1" customWidth="1"/>
    <col min="13829" max="13829" width="6.28515625" style="4" bestFit="1" customWidth="1"/>
    <col min="13830" max="13830" width="12.28515625" style="4" bestFit="1" customWidth="1"/>
    <col min="13831" max="13831" width="13.28515625" style="4" customWidth="1"/>
    <col min="13832" max="13832" width="14.140625" style="4" customWidth="1"/>
    <col min="13833" max="14080" width="11.42578125" style="4"/>
    <col min="14081" max="14081" width="25" style="4" customWidth="1"/>
    <col min="14082" max="14082" width="20.42578125" style="4" bestFit="1" customWidth="1"/>
    <col min="14083" max="14083" width="7.42578125" style="4" bestFit="1" customWidth="1"/>
    <col min="14084" max="14084" width="8" style="4" bestFit="1" customWidth="1"/>
    <col min="14085" max="14085" width="6.28515625" style="4" bestFit="1" customWidth="1"/>
    <col min="14086" max="14086" width="12.28515625" style="4" bestFit="1" customWidth="1"/>
    <col min="14087" max="14087" width="13.28515625" style="4" customWidth="1"/>
    <col min="14088" max="14088" width="14.140625" style="4" customWidth="1"/>
    <col min="14089" max="14336" width="11.42578125" style="4"/>
    <col min="14337" max="14337" width="25" style="4" customWidth="1"/>
    <col min="14338" max="14338" width="20.42578125" style="4" bestFit="1" customWidth="1"/>
    <col min="14339" max="14339" width="7.42578125" style="4" bestFit="1" customWidth="1"/>
    <col min="14340" max="14340" width="8" style="4" bestFit="1" customWidth="1"/>
    <col min="14341" max="14341" width="6.28515625" style="4" bestFit="1" customWidth="1"/>
    <col min="14342" max="14342" width="12.28515625" style="4" bestFit="1" customWidth="1"/>
    <col min="14343" max="14343" width="13.28515625" style="4" customWidth="1"/>
    <col min="14344" max="14344" width="14.140625" style="4" customWidth="1"/>
    <col min="14345" max="14592" width="11.42578125" style="4"/>
    <col min="14593" max="14593" width="25" style="4" customWidth="1"/>
    <col min="14594" max="14594" width="20.42578125" style="4" bestFit="1" customWidth="1"/>
    <col min="14595" max="14595" width="7.42578125" style="4" bestFit="1" customWidth="1"/>
    <col min="14596" max="14596" width="8" style="4" bestFit="1" customWidth="1"/>
    <col min="14597" max="14597" width="6.28515625" style="4" bestFit="1" customWidth="1"/>
    <col min="14598" max="14598" width="12.28515625" style="4" bestFit="1" customWidth="1"/>
    <col min="14599" max="14599" width="13.28515625" style="4" customWidth="1"/>
    <col min="14600" max="14600" width="14.140625" style="4" customWidth="1"/>
    <col min="14601" max="14848" width="11.42578125" style="4"/>
    <col min="14849" max="14849" width="25" style="4" customWidth="1"/>
    <col min="14850" max="14850" width="20.42578125" style="4" bestFit="1" customWidth="1"/>
    <col min="14851" max="14851" width="7.42578125" style="4" bestFit="1" customWidth="1"/>
    <col min="14852" max="14852" width="8" style="4" bestFit="1" customWidth="1"/>
    <col min="14853" max="14853" width="6.28515625" style="4" bestFit="1" customWidth="1"/>
    <col min="14854" max="14854" width="12.28515625" style="4" bestFit="1" customWidth="1"/>
    <col min="14855" max="14855" width="13.28515625" style="4" customWidth="1"/>
    <col min="14856" max="14856" width="14.140625" style="4" customWidth="1"/>
    <col min="14857" max="15104" width="11.42578125" style="4"/>
    <col min="15105" max="15105" width="25" style="4" customWidth="1"/>
    <col min="15106" max="15106" width="20.42578125" style="4" bestFit="1" customWidth="1"/>
    <col min="15107" max="15107" width="7.42578125" style="4" bestFit="1" customWidth="1"/>
    <col min="15108" max="15108" width="8" style="4" bestFit="1" customWidth="1"/>
    <col min="15109" max="15109" width="6.28515625" style="4" bestFit="1" customWidth="1"/>
    <col min="15110" max="15110" width="12.28515625" style="4" bestFit="1" customWidth="1"/>
    <col min="15111" max="15111" width="13.28515625" style="4" customWidth="1"/>
    <col min="15112" max="15112" width="14.140625" style="4" customWidth="1"/>
    <col min="15113" max="15360" width="11.42578125" style="4"/>
    <col min="15361" max="15361" width="25" style="4" customWidth="1"/>
    <col min="15362" max="15362" width="20.42578125" style="4" bestFit="1" customWidth="1"/>
    <col min="15363" max="15363" width="7.42578125" style="4" bestFit="1" customWidth="1"/>
    <col min="15364" max="15364" width="8" style="4" bestFit="1" customWidth="1"/>
    <col min="15365" max="15365" width="6.28515625" style="4" bestFit="1" customWidth="1"/>
    <col min="15366" max="15366" width="12.28515625" style="4" bestFit="1" customWidth="1"/>
    <col min="15367" max="15367" width="13.28515625" style="4" customWidth="1"/>
    <col min="15368" max="15368" width="14.140625" style="4" customWidth="1"/>
    <col min="15369" max="15616" width="11.42578125" style="4"/>
    <col min="15617" max="15617" width="25" style="4" customWidth="1"/>
    <col min="15618" max="15618" width="20.42578125" style="4" bestFit="1" customWidth="1"/>
    <col min="15619" max="15619" width="7.42578125" style="4" bestFit="1" customWidth="1"/>
    <col min="15620" max="15620" width="8" style="4" bestFit="1" customWidth="1"/>
    <col min="15621" max="15621" width="6.28515625" style="4" bestFit="1" customWidth="1"/>
    <col min="15622" max="15622" width="12.28515625" style="4" bestFit="1" customWidth="1"/>
    <col min="15623" max="15623" width="13.28515625" style="4" customWidth="1"/>
    <col min="15624" max="15624" width="14.140625" style="4" customWidth="1"/>
    <col min="15625" max="15872" width="11.42578125" style="4"/>
    <col min="15873" max="15873" width="25" style="4" customWidth="1"/>
    <col min="15874" max="15874" width="20.42578125" style="4" bestFit="1" customWidth="1"/>
    <col min="15875" max="15875" width="7.42578125" style="4" bestFit="1" customWidth="1"/>
    <col min="15876" max="15876" width="8" style="4" bestFit="1" customWidth="1"/>
    <col min="15877" max="15877" width="6.28515625" style="4" bestFit="1" customWidth="1"/>
    <col min="15878" max="15878" width="12.28515625" style="4" bestFit="1" customWidth="1"/>
    <col min="15879" max="15879" width="13.28515625" style="4" customWidth="1"/>
    <col min="15880" max="15880" width="14.140625" style="4" customWidth="1"/>
    <col min="15881" max="16128" width="11.42578125" style="4"/>
    <col min="16129" max="16129" width="25" style="4" customWidth="1"/>
    <col min="16130" max="16130" width="20.42578125" style="4" bestFit="1" customWidth="1"/>
    <col min="16131" max="16131" width="7.42578125" style="4" bestFit="1" customWidth="1"/>
    <col min="16132" max="16132" width="8" style="4" bestFit="1" customWidth="1"/>
    <col min="16133" max="16133" width="6.28515625" style="4" bestFit="1" customWidth="1"/>
    <col min="16134" max="16134" width="12.28515625" style="4" bestFit="1" customWidth="1"/>
    <col min="16135" max="16135" width="13.28515625" style="4" customWidth="1"/>
    <col min="16136" max="16136" width="14.140625" style="4" customWidth="1"/>
    <col min="16137" max="16384" width="11.42578125" style="4"/>
  </cols>
  <sheetData>
    <row r="1" spans="1:8" x14ac:dyDescent="0.25">
      <c r="A1" s="15" t="s">
        <v>143</v>
      </c>
      <c r="B1" s="15"/>
      <c r="C1" s="15"/>
      <c r="D1" s="15"/>
      <c r="E1" s="15"/>
      <c r="F1" s="15"/>
      <c r="G1" s="15"/>
      <c r="H1" s="15"/>
    </row>
    <row r="2" spans="1:8" ht="42" customHeight="1" x14ac:dyDescent="0.25">
      <c r="A2" s="16" t="s">
        <v>144</v>
      </c>
      <c r="B2" s="16"/>
      <c r="C2" s="16"/>
      <c r="D2" s="16"/>
      <c r="E2" s="16"/>
      <c r="F2" s="16"/>
      <c r="G2" s="16"/>
      <c r="H2" s="16"/>
    </row>
    <row r="3" spans="1:8" x14ac:dyDescent="0.25">
      <c r="A3" s="1" t="s">
        <v>0</v>
      </c>
      <c r="B3" s="1" t="s">
        <v>1</v>
      </c>
      <c r="C3" s="1" t="s">
        <v>2</v>
      </c>
      <c r="D3" s="1" t="s">
        <v>3</v>
      </c>
      <c r="E3" s="1" t="s">
        <v>4</v>
      </c>
      <c r="F3" s="2" t="s">
        <v>5</v>
      </c>
      <c r="G3" s="3" t="s">
        <v>6</v>
      </c>
      <c r="H3" s="2" t="s">
        <v>7</v>
      </c>
    </row>
    <row r="4" spans="1:8" x14ac:dyDescent="0.25">
      <c r="A4" s="4" t="s">
        <v>8</v>
      </c>
      <c r="B4" s="4" t="s">
        <v>9</v>
      </c>
      <c r="C4" s="4" t="s">
        <v>10</v>
      </c>
      <c r="D4" s="4" t="s">
        <v>11</v>
      </c>
      <c r="E4" s="4" t="s">
        <v>12</v>
      </c>
      <c r="F4" s="5">
        <v>2405140</v>
      </c>
      <c r="G4" s="6">
        <v>39.200000000000003</v>
      </c>
      <c r="H4" s="5">
        <v>89853095</v>
      </c>
    </row>
    <row r="5" spans="1:8" x14ac:dyDescent="0.25">
      <c r="A5" s="4" t="s">
        <v>13</v>
      </c>
      <c r="B5" s="4" t="s">
        <v>14</v>
      </c>
      <c r="C5" s="4" t="s">
        <v>15</v>
      </c>
      <c r="D5" s="4" t="s">
        <v>11</v>
      </c>
      <c r="E5" s="4" t="s">
        <v>16</v>
      </c>
      <c r="F5" s="5">
        <v>54901</v>
      </c>
      <c r="G5" s="6">
        <v>3.8</v>
      </c>
      <c r="H5" s="5">
        <v>240083</v>
      </c>
    </row>
    <row r="6" spans="1:8" x14ac:dyDescent="0.25">
      <c r="A6" s="4" t="s">
        <v>17</v>
      </c>
      <c r="B6" s="4" t="s">
        <v>18</v>
      </c>
      <c r="C6" s="4" t="s">
        <v>19</v>
      </c>
      <c r="D6" s="4" t="s">
        <v>20</v>
      </c>
      <c r="E6" s="4" t="s">
        <v>16</v>
      </c>
      <c r="F6" s="5">
        <v>63347043</v>
      </c>
      <c r="G6" s="6">
        <v>209</v>
      </c>
      <c r="H6" s="5">
        <v>1442860793</v>
      </c>
    </row>
    <row r="7" spans="1:8" x14ac:dyDescent="0.25">
      <c r="A7" s="4" t="s">
        <v>17</v>
      </c>
      <c r="B7" s="4" t="s">
        <v>21</v>
      </c>
      <c r="C7" s="4" t="s">
        <v>22</v>
      </c>
      <c r="D7" s="4" t="s">
        <v>11</v>
      </c>
      <c r="E7" s="4" t="s">
        <v>16</v>
      </c>
      <c r="F7" s="5">
        <v>10154573</v>
      </c>
      <c r="G7" s="7">
        <v>121.1</v>
      </c>
      <c r="H7" s="5">
        <v>337518400</v>
      </c>
    </row>
    <row r="8" spans="1:8" x14ac:dyDescent="0.25">
      <c r="A8" s="4" t="s">
        <v>17</v>
      </c>
      <c r="B8" s="4" t="s">
        <v>21</v>
      </c>
      <c r="C8" s="4" t="s">
        <v>22</v>
      </c>
      <c r="D8" s="4" t="s">
        <v>20</v>
      </c>
      <c r="E8" s="4" t="s">
        <v>16</v>
      </c>
      <c r="F8" s="5">
        <v>5907851</v>
      </c>
      <c r="G8" s="6">
        <v>31.9</v>
      </c>
      <c r="H8" s="5">
        <v>226973533</v>
      </c>
    </row>
    <row r="9" spans="1:8" x14ac:dyDescent="0.25">
      <c r="A9" s="4" t="s">
        <v>17</v>
      </c>
      <c r="B9" s="4" t="s">
        <v>23</v>
      </c>
      <c r="C9" s="4" t="s">
        <v>24</v>
      </c>
      <c r="D9" s="4" t="s">
        <v>11</v>
      </c>
      <c r="E9" s="4" t="s">
        <v>16</v>
      </c>
      <c r="F9" s="5">
        <v>7518512</v>
      </c>
      <c r="G9" s="6">
        <v>108.4</v>
      </c>
      <c r="H9" s="5">
        <v>193062561</v>
      </c>
    </row>
    <row r="10" spans="1:8" x14ac:dyDescent="0.25">
      <c r="A10" s="4" t="s">
        <v>17</v>
      </c>
      <c r="B10" s="4" t="s">
        <v>25</v>
      </c>
      <c r="C10" s="4" t="s">
        <v>26</v>
      </c>
      <c r="D10" s="4" t="s">
        <v>27</v>
      </c>
      <c r="E10" s="4" t="s">
        <v>16</v>
      </c>
      <c r="F10" s="5">
        <v>5838027</v>
      </c>
      <c r="G10" s="6">
        <v>83.1</v>
      </c>
      <c r="H10" s="5">
        <v>135716941</v>
      </c>
    </row>
    <row r="11" spans="1:8" x14ac:dyDescent="0.25">
      <c r="A11" s="4" t="s">
        <v>17</v>
      </c>
      <c r="B11" s="4" t="s">
        <v>28</v>
      </c>
      <c r="C11" s="4" t="s">
        <v>29</v>
      </c>
      <c r="D11" s="4" t="s">
        <v>11</v>
      </c>
      <c r="E11" s="4" t="s">
        <v>16</v>
      </c>
      <c r="F11" s="5">
        <v>3696693</v>
      </c>
      <c r="G11" s="6">
        <v>73.8</v>
      </c>
      <c r="H11" s="5">
        <v>72860260</v>
      </c>
    </row>
    <row r="12" spans="1:8" x14ac:dyDescent="0.25">
      <c r="A12" s="4" t="s">
        <v>17</v>
      </c>
      <c r="B12" s="4" t="s">
        <v>30</v>
      </c>
      <c r="C12" s="4" t="s">
        <v>31</v>
      </c>
      <c r="D12" s="4" t="s">
        <v>11</v>
      </c>
      <c r="E12" s="4" t="s">
        <v>16</v>
      </c>
      <c r="F12" s="5">
        <v>2953079</v>
      </c>
      <c r="G12" s="7">
        <v>81</v>
      </c>
      <c r="H12" s="5">
        <v>54047597</v>
      </c>
    </row>
    <row r="13" spans="1:8" x14ac:dyDescent="0.25">
      <c r="A13" s="4" t="s">
        <v>17</v>
      </c>
      <c r="B13" s="4" t="s">
        <v>32</v>
      </c>
      <c r="C13" s="4" t="s">
        <v>33</v>
      </c>
      <c r="D13" s="4" t="s">
        <v>34</v>
      </c>
      <c r="E13" s="4" t="s">
        <v>12</v>
      </c>
      <c r="F13" s="5">
        <v>541539</v>
      </c>
      <c r="G13" s="6">
        <v>44</v>
      </c>
      <c r="H13" s="5">
        <v>19602202</v>
      </c>
    </row>
    <row r="14" spans="1:8" x14ac:dyDescent="0.25">
      <c r="A14" s="4" t="s">
        <v>17</v>
      </c>
      <c r="B14" s="4" t="s">
        <v>25</v>
      </c>
      <c r="C14" s="4" t="s">
        <v>26</v>
      </c>
      <c r="D14" s="4" t="s">
        <v>35</v>
      </c>
      <c r="E14" s="4" t="s">
        <v>16</v>
      </c>
      <c r="F14" s="5">
        <v>286712</v>
      </c>
      <c r="G14" s="6">
        <v>8.8000000000000007</v>
      </c>
      <c r="H14" s="5">
        <v>9033010</v>
      </c>
    </row>
    <row r="15" spans="1:8" x14ac:dyDescent="0.25">
      <c r="A15" s="4" t="s">
        <v>36</v>
      </c>
      <c r="B15" s="4" t="s">
        <v>37</v>
      </c>
      <c r="C15" s="4" t="s">
        <v>38</v>
      </c>
      <c r="D15" s="4" t="s">
        <v>11</v>
      </c>
      <c r="E15" s="4" t="s">
        <v>16</v>
      </c>
      <c r="F15" s="5">
        <v>8455301</v>
      </c>
      <c r="G15" s="6">
        <v>70</v>
      </c>
      <c r="H15" s="5">
        <v>164540476</v>
      </c>
    </row>
    <row r="16" spans="1:8" x14ac:dyDescent="0.25">
      <c r="A16" s="4" t="s">
        <v>39</v>
      </c>
      <c r="B16" s="4" t="s">
        <v>40</v>
      </c>
      <c r="C16" s="4" t="s">
        <v>41</v>
      </c>
      <c r="D16" s="4" t="s">
        <v>20</v>
      </c>
      <c r="E16" s="4" t="s">
        <v>16</v>
      </c>
      <c r="F16" s="5">
        <v>6366821</v>
      </c>
      <c r="G16" s="6">
        <v>45</v>
      </c>
      <c r="H16" s="5">
        <v>137011934</v>
      </c>
    </row>
    <row r="17" spans="1:8" x14ac:dyDescent="0.25">
      <c r="A17" s="4" t="s">
        <v>39</v>
      </c>
      <c r="B17" s="4" t="s">
        <v>40</v>
      </c>
      <c r="C17" s="4" t="s">
        <v>41</v>
      </c>
      <c r="D17" s="4" t="s">
        <v>42</v>
      </c>
      <c r="E17" s="4" t="s">
        <v>16</v>
      </c>
      <c r="F17" s="5">
        <v>1073494</v>
      </c>
      <c r="G17" s="7">
        <v>8.5</v>
      </c>
      <c r="H17" s="5">
        <v>10039936</v>
      </c>
    </row>
    <row r="18" spans="1:8" x14ac:dyDescent="0.25">
      <c r="A18" s="4" t="s">
        <v>39</v>
      </c>
      <c r="B18" s="4" t="s">
        <v>43</v>
      </c>
      <c r="C18" s="4" t="s">
        <v>44</v>
      </c>
      <c r="D18" s="4" t="s">
        <v>45</v>
      </c>
      <c r="E18" s="4" t="s">
        <v>16</v>
      </c>
      <c r="F18" s="5">
        <v>76806</v>
      </c>
      <c r="G18" s="6">
        <v>5.4</v>
      </c>
      <c r="H18" s="5">
        <v>685934</v>
      </c>
    </row>
    <row r="19" spans="1:8" x14ac:dyDescent="0.25">
      <c r="A19" s="4" t="s">
        <v>39</v>
      </c>
      <c r="B19" s="4" t="s">
        <v>46</v>
      </c>
      <c r="C19" s="4" t="s">
        <v>47</v>
      </c>
      <c r="D19" s="4" t="s">
        <v>42</v>
      </c>
      <c r="E19" s="4" t="s">
        <v>16</v>
      </c>
      <c r="F19" s="5">
        <v>166977</v>
      </c>
      <c r="G19" s="6">
        <v>5.4</v>
      </c>
      <c r="H19" s="5">
        <v>212576</v>
      </c>
    </row>
    <row r="20" spans="1:8" x14ac:dyDescent="0.25">
      <c r="A20" s="4" t="s">
        <v>48</v>
      </c>
      <c r="B20" s="4" t="s">
        <v>49</v>
      </c>
      <c r="C20" s="4" t="s">
        <v>50</v>
      </c>
      <c r="D20" s="4" t="s">
        <v>20</v>
      </c>
      <c r="E20" s="4" t="s">
        <v>16</v>
      </c>
      <c r="F20" s="5">
        <v>18564265</v>
      </c>
      <c r="G20" s="6">
        <v>96.1</v>
      </c>
      <c r="H20" s="5">
        <v>487589185</v>
      </c>
    </row>
    <row r="21" spans="1:8" x14ac:dyDescent="0.25">
      <c r="A21" s="4" t="s">
        <v>51</v>
      </c>
      <c r="B21" s="4" t="s">
        <v>52</v>
      </c>
      <c r="C21" s="4" t="s">
        <v>53</v>
      </c>
      <c r="D21" s="4" t="s">
        <v>20</v>
      </c>
      <c r="E21" s="4" t="s">
        <v>16</v>
      </c>
      <c r="F21" s="5">
        <v>64340151</v>
      </c>
      <c r="G21" s="6">
        <v>207.8</v>
      </c>
      <c r="H21" s="5">
        <v>1408768355</v>
      </c>
    </row>
    <row r="22" spans="1:8" x14ac:dyDescent="0.25">
      <c r="A22" s="4" t="s">
        <v>54</v>
      </c>
      <c r="B22" s="4" t="s">
        <v>55</v>
      </c>
      <c r="C22" s="4" t="s">
        <v>56</v>
      </c>
      <c r="D22" s="4" t="s">
        <v>45</v>
      </c>
      <c r="E22" s="4" t="s">
        <v>12</v>
      </c>
      <c r="F22" s="5">
        <v>923681</v>
      </c>
      <c r="G22" s="6">
        <v>25.3</v>
      </c>
      <c r="H22" s="5">
        <v>20813930</v>
      </c>
    </row>
    <row r="23" spans="1:8" x14ac:dyDescent="0.25">
      <c r="A23" s="4" t="s">
        <v>57</v>
      </c>
      <c r="B23" s="4" t="s">
        <v>58</v>
      </c>
      <c r="C23" s="4" t="s">
        <v>59</v>
      </c>
      <c r="D23" s="4" t="s">
        <v>20</v>
      </c>
      <c r="E23" s="4" t="s">
        <v>16</v>
      </c>
      <c r="F23" s="5">
        <v>4706797</v>
      </c>
      <c r="G23" s="6">
        <v>29.4</v>
      </c>
      <c r="H23" s="5">
        <v>67463024</v>
      </c>
    </row>
    <row r="24" spans="1:8" x14ac:dyDescent="0.25">
      <c r="A24" s="4" t="s">
        <v>57</v>
      </c>
      <c r="B24" s="4" t="s">
        <v>58</v>
      </c>
      <c r="C24" s="4" t="s">
        <v>59</v>
      </c>
      <c r="D24" s="4" t="s">
        <v>11</v>
      </c>
      <c r="E24" s="4" t="s">
        <v>16</v>
      </c>
      <c r="F24" s="5">
        <v>3169421</v>
      </c>
      <c r="G24" s="6">
        <v>57.6</v>
      </c>
      <c r="H24" s="5">
        <v>57813360</v>
      </c>
    </row>
    <row r="25" spans="1:8" x14ac:dyDescent="0.25">
      <c r="A25" s="4" t="s">
        <v>60</v>
      </c>
      <c r="B25" s="4" t="s">
        <v>61</v>
      </c>
      <c r="C25" s="4" t="s">
        <v>62</v>
      </c>
      <c r="D25" s="4" t="s">
        <v>20</v>
      </c>
      <c r="E25" s="4" t="s">
        <v>16</v>
      </c>
      <c r="F25" s="5">
        <v>23385585</v>
      </c>
      <c r="G25" s="6">
        <v>76.3</v>
      </c>
      <c r="H25" s="5">
        <v>561985312</v>
      </c>
    </row>
    <row r="26" spans="1:8" x14ac:dyDescent="0.25">
      <c r="A26" s="4" t="s">
        <v>60</v>
      </c>
      <c r="B26" s="4" t="s">
        <v>61</v>
      </c>
      <c r="C26" s="4" t="s">
        <v>62</v>
      </c>
      <c r="D26" s="4" t="s">
        <v>11</v>
      </c>
      <c r="E26" s="4" t="s">
        <v>16</v>
      </c>
      <c r="F26" s="5">
        <v>5951625</v>
      </c>
      <c r="G26" s="6">
        <v>51</v>
      </c>
      <c r="H26" s="5">
        <v>185131890</v>
      </c>
    </row>
    <row r="27" spans="1:8" x14ac:dyDescent="0.25">
      <c r="A27" s="4" t="s">
        <v>63</v>
      </c>
      <c r="B27" s="4" t="s">
        <v>64</v>
      </c>
      <c r="C27" s="4" t="s">
        <v>65</v>
      </c>
      <c r="D27" s="4" t="s">
        <v>42</v>
      </c>
      <c r="E27" s="4" t="s">
        <v>16</v>
      </c>
      <c r="F27" s="5">
        <v>527920</v>
      </c>
      <c r="G27" s="6">
        <v>2.9</v>
      </c>
      <c r="H27" s="5">
        <v>3780766</v>
      </c>
    </row>
    <row r="28" spans="1:8" x14ac:dyDescent="0.25">
      <c r="A28" s="4" t="s">
        <v>66</v>
      </c>
      <c r="B28" s="4" t="s">
        <v>67</v>
      </c>
      <c r="C28" s="4" t="s">
        <v>68</v>
      </c>
      <c r="D28" s="4" t="s">
        <v>11</v>
      </c>
      <c r="E28" s="4" t="s">
        <v>16</v>
      </c>
      <c r="F28" s="5">
        <v>2054607</v>
      </c>
      <c r="G28" s="6">
        <v>24.7</v>
      </c>
      <c r="H28" s="5">
        <v>58788888</v>
      </c>
    </row>
    <row r="29" spans="1:8" x14ac:dyDescent="0.25">
      <c r="A29" s="4" t="s">
        <v>69</v>
      </c>
      <c r="B29" s="4" t="s">
        <v>70</v>
      </c>
      <c r="C29" s="4" t="s">
        <v>71</v>
      </c>
      <c r="D29" s="4" t="s">
        <v>11</v>
      </c>
      <c r="E29" s="4" t="s">
        <v>16</v>
      </c>
      <c r="F29" s="5">
        <v>6289076</v>
      </c>
      <c r="G29" s="6">
        <v>91.1</v>
      </c>
      <c r="H29" s="5">
        <v>142647383</v>
      </c>
    </row>
    <row r="30" spans="1:8" x14ac:dyDescent="0.25">
      <c r="A30" s="4" t="s">
        <v>72</v>
      </c>
      <c r="B30" s="4" t="s">
        <v>73</v>
      </c>
      <c r="C30" s="4" t="s">
        <v>74</v>
      </c>
      <c r="D30" s="4" t="s">
        <v>20</v>
      </c>
      <c r="E30" s="4" t="s">
        <v>16</v>
      </c>
      <c r="F30" s="5">
        <v>4286012</v>
      </c>
      <c r="G30" s="6">
        <v>31.5</v>
      </c>
      <c r="H30" s="5">
        <v>93200919</v>
      </c>
    </row>
    <row r="31" spans="1:8" x14ac:dyDescent="0.25">
      <c r="A31" s="4" t="s">
        <v>72</v>
      </c>
      <c r="B31" s="4" t="s">
        <v>75</v>
      </c>
      <c r="C31" s="4" t="s">
        <v>76</v>
      </c>
      <c r="D31" s="4" t="s">
        <v>11</v>
      </c>
      <c r="E31" s="4" t="s">
        <v>12</v>
      </c>
      <c r="F31" s="5">
        <v>1883347</v>
      </c>
      <c r="G31" s="6">
        <v>34.1</v>
      </c>
      <c r="H31" s="5">
        <v>44290929</v>
      </c>
    </row>
    <row r="32" spans="1:8" x14ac:dyDescent="0.25">
      <c r="A32" s="4" t="s">
        <v>72</v>
      </c>
      <c r="B32" s="4" t="s">
        <v>77</v>
      </c>
      <c r="C32" s="4" t="s">
        <v>76</v>
      </c>
      <c r="D32" s="4" t="s">
        <v>34</v>
      </c>
      <c r="E32" s="4" t="s">
        <v>12</v>
      </c>
      <c r="F32" s="5">
        <v>1219426</v>
      </c>
      <c r="G32" s="6">
        <v>69.7</v>
      </c>
      <c r="H32" s="5">
        <v>40566372</v>
      </c>
    </row>
    <row r="33" spans="1:8" x14ac:dyDescent="0.25">
      <c r="A33" s="4" t="s">
        <v>72</v>
      </c>
      <c r="B33" s="4" t="s">
        <v>78</v>
      </c>
      <c r="C33" s="4" t="s">
        <v>76</v>
      </c>
      <c r="D33" s="4" t="s">
        <v>11</v>
      </c>
      <c r="E33" s="4" t="s">
        <v>16</v>
      </c>
      <c r="F33" s="5">
        <v>518360</v>
      </c>
      <c r="G33" s="6">
        <v>12.4</v>
      </c>
      <c r="H33" s="5">
        <v>12844710</v>
      </c>
    </row>
    <row r="34" spans="1:8" x14ac:dyDescent="0.25">
      <c r="A34" s="4" t="s">
        <v>79</v>
      </c>
      <c r="B34" s="4" t="s">
        <v>80</v>
      </c>
      <c r="C34" s="4" t="s">
        <v>81</v>
      </c>
      <c r="D34" s="4" t="s">
        <v>20</v>
      </c>
      <c r="E34" s="4" t="s">
        <v>16</v>
      </c>
      <c r="F34" s="5">
        <v>342637902</v>
      </c>
      <c r="G34" s="6">
        <v>487.5</v>
      </c>
      <c r="H34" s="5">
        <v>10316671949</v>
      </c>
    </row>
    <row r="35" spans="1:8" x14ac:dyDescent="0.25">
      <c r="A35" s="4" t="s">
        <v>79</v>
      </c>
      <c r="B35" s="4" t="s">
        <v>80</v>
      </c>
      <c r="C35" s="4" t="s">
        <v>82</v>
      </c>
      <c r="D35" s="4" t="s">
        <v>20</v>
      </c>
      <c r="E35" s="4" t="s">
        <v>16</v>
      </c>
      <c r="F35" s="5">
        <v>2428235</v>
      </c>
      <c r="G35" s="6">
        <v>28.6</v>
      </c>
      <c r="H35" s="5">
        <v>44177066</v>
      </c>
    </row>
    <row r="36" spans="1:8" x14ac:dyDescent="0.25">
      <c r="A36" s="4" t="s">
        <v>79</v>
      </c>
      <c r="B36" s="4" t="s">
        <v>83</v>
      </c>
      <c r="C36" s="4" t="s">
        <v>84</v>
      </c>
      <c r="D36" s="4" t="s">
        <v>11</v>
      </c>
      <c r="E36" s="4" t="s">
        <v>16</v>
      </c>
      <c r="F36" s="5">
        <v>941184</v>
      </c>
      <c r="G36" s="6">
        <v>12.4</v>
      </c>
      <c r="H36" s="5">
        <v>15987881</v>
      </c>
    </row>
    <row r="37" spans="1:8" x14ac:dyDescent="0.25">
      <c r="A37" s="4" t="s">
        <v>85</v>
      </c>
      <c r="B37" s="4" t="s">
        <v>86</v>
      </c>
      <c r="C37" s="4" t="s">
        <v>87</v>
      </c>
      <c r="D37" s="4" t="s">
        <v>11</v>
      </c>
      <c r="E37" s="4" t="s">
        <v>16</v>
      </c>
      <c r="F37" s="5">
        <v>849013</v>
      </c>
      <c r="G37" s="6">
        <v>18.600000000000001</v>
      </c>
      <c r="H37" s="5">
        <v>23958634</v>
      </c>
    </row>
    <row r="38" spans="1:8" x14ac:dyDescent="0.25">
      <c r="A38" s="4" t="s">
        <v>88</v>
      </c>
      <c r="B38" s="4" t="s">
        <v>89</v>
      </c>
      <c r="C38" s="4" t="s">
        <v>90</v>
      </c>
      <c r="D38" s="4" t="s">
        <v>20</v>
      </c>
      <c r="E38" s="4" t="s">
        <v>16</v>
      </c>
      <c r="F38" s="5">
        <v>1766922</v>
      </c>
      <c r="G38" s="6">
        <v>38.1</v>
      </c>
      <c r="H38" s="5">
        <v>39448214</v>
      </c>
    </row>
    <row r="39" spans="1:8" x14ac:dyDescent="0.25">
      <c r="A39" s="4" t="s">
        <v>88</v>
      </c>
      <c r="B39" s="4" t="s">
        <v>89</v>
      </c>
      <c r="C39" s="4" t="s">
        <v>90</v>
      </c>
      <c r="D39" s="4" t="s">
        <v>11</v>
      </c>
      <c r="E39" s="4" t="s">
        <v>16</v>
      </c>
      <c r="F39" s="5">
        <v>715539</v>
      </c>
      <c r="G39" s="6">
        <v>30.4</v>
      </c>
      <c r="H39" s="5">
        <v>16762697</v>
      </c>
    </row>
    <row r="40" spans="1:8" x14ac:dyDescent="0.25">
      <c r="A40" s="4" t="s">
        <v>91</v>
      </c>
      <c r="B40" s="4" t="s">
        <v>92</v>
      </c>
      <c r="C40" s="4" t="s">
        <v>93</v>
      </c>
      <c r="D40" s="4" t="s">
        <v>27</v>
      </c>
      <c r="E40" s="4" t="s">
        <v>16</v>
      </c>
      <c r="F40" s="5">
        <v>8007225</v>
      </c>
      <c r="G40" s="6">
        <v>112.39999999999999</v>
      </c>
      <c r="H40" s="5">
        <v>219037531</v>
      </c>
    </row>
    <row r="41" spans="1:8" x14ac:dyDescent="0.25">
      <c r="A41" s="4" t="s">
        <v>94</v>
      </c>
      <c r="B41" s="4" t="s">
        <v>95</v>
      </c>
      <c r="C41" s="4" t="s">
        <v>96</v>
      </c>
      <c r="D41" s="4" t="s">
        <v>20</v>
      </c>
      <c r="E41" s="4" t="s">
        <v>16</v>
      </c>
      <c r="F41" s="5">
        <v>17170767</v>
      </c>
      <c r="G41" s="6">
        <v>74.900000000000006</v>
      </c>
      <c r="H41" s="5">
        <v>447791405</v>
      </c>
    </row>
    <row r="42" spans="1:8" x14ac:dyDescent="0.25">
      <c r="A42" s="4" t="s">
        <v>94</v>
      </c>
      <c r="B42" s="4" t="s">
        <v>95</v>
      </c>
      <c r="C42" s="4" t="s">
        <v>96</v>
      </c>
      <c r="D42" s="4" t="s">
        <v>45</v>
      </c>
      <c r="E42" s="4" t="s">
        <v>16</v>
      </c>
      <c r="F42" s="5">
        <v>3432206</v>
      </c>
      <c r="G42" s="7">
        <v>82.4</v>
      </c>
      <c r="H42" s="5">
        <v>69441711</v>
      </c>
    </row>
    <row r="43" spans="1:8" x14ac:dyDescent="0.25">
      <c r="A43" s="4" t="s">
        <v>94</v>
      </c>
      <c r="B43" s="4" t="s">
        <v>97</v>
      </c>
      <c r="C43" s="4" t="s">
        <v>98</v>
      </c>
      <c r="D43" s="4" t="s">
        <v>11</v>
      </c>
      <c r="E43" s="4" t="s">
        <v>16</v>
      </c>
      <c r="F43" s="5">
        <v>1828316</v>
      </c>
      <c r="G43" s="6">
        <v>47.4</v>
      </c>
      <c r="H43" s="5">
        <v>36158354</v>
      </c>
    </row>
    <row r="44" spans="1:8" x14ac:dyDescent="0.25">
      <c r="A44" s="4" t="s">
        <v>94</v>
      </c>
      <c r="B44" s="4" t="s">
        <v>97</v>
      </c>
      <c r="C44" s="4" t="s">
        <v>98</v>
      </c>
      <c r="D44" s="4" t="s">
        <v>99</v>
      </c>
      <c r="E44" s="4" t="s">
        <v>12</v>
      </c>
      <c r="F44" s="5">
        <v>22902</v>
      </c>
      <c r="G44" s="7">
        <v>0.3</v>
      </c>
      <c r="H44" s="5">
        <v>74142</v>
      </c>
    </row>
    <row r="45" spans="1:8" x14ac:dyDescent="0.25">
      <c r="A45" s="4" t="s">
        <v>94</v>
      </c>
      <c r="B45" s="4" t="s">
        <v>97</v>
      </c>
      <c r="C45" s="4" t="s">
        <v>98</v>
      </c>
      <c r="D45" s="4" t="s">
        <v>99</v>
      </c>
      <c r="E45" s="4" t="s">
        <v>16</v>
      </c>
      <c r="F45" s="5">
        <v>17141</v>
      </c>
      <c r="G45" s="7">
        <v>0.2</v>
      </c>
      <c r="H45" s="5">
        <v>72899</v>
      </c>
    </row>
    <row r="46" spans="1:8" x14ac:dyDescent="0.25">
      <c r="A46" s="4" t="s">
        <v>94</v>
      </c>
      <c r="B46" s="4" t="s">
        <v>100</v>
      </c>
      <c r="C46" s="4" t="s">
        <v>101</v>
      </c>
      <c r="D46" s="4" t="s">
        <v>99</v>
      </c>
      <c r="E46" s="4" t="s">
        <v>16</v>
      </c>
      <c r="F46" s="5">
        <v>3138</v>
      </c>
      <c r="G46" s="6">
        <v>0.3</v>
      </c>
      <c r="H46" s="5">
        <v>13810</v>
      </c>
    </row>
    <row r="47" spans="1:8" x14ac:dyDescent="0.25">
      <c r="A47" s="4" t="s">
        <v>102</v>
      </c>
      <c r="B47" s="4" t="s">
        <v>103</v>
      </c>
      <c r="C47" s="4" t="s">
        <v>104</v>
      </c>
      <c r="D47" s="4" t="s">
        <v>20</v>
      </c>
      <c r="E47" s="4" t="s">
        <v>12</v>
      </c>
      <c r="F47" s="5">
        <v>1923616</v>
      </c>
      <c r="G47" s="6">
        <v>20.6</v>
      </c>
      <c r="H47" s="5">
        <v>51288211</v>
      </c>
    </row>
    <row r="48" spans="1:8" x14ac:dyDescent="0.25">
      <c r="A48" s="4" t="s">
        <v>105</v>
      </c>
      <c r="B48" s="4" t="s">
        <v>106</v>
      </c>
      <c r="C48" s="4" t="s">
        <v>107</v>
      </c>
      <c r="D48" s="4" t="s">
        <v>45</v>
      </c>
      <c r="E48" s="4" t="s">
        <v>16</v>
      </c>
      <c r="F48" s="5">
        <v>259867</v>
      </c>
      <c r="G48" s="6">
        <v>10</v>
      </c>
      <c r="H48" s="5">
        <v>718468</v>
      </c>
    </row>
    <row r="49" spans="1:8" x14ac:dyDescent="0.25">
      <c r="A49" s="4" t="s">
        <v>105</v>
      </c>
      <c r="B49" s="4" t="s">
        <v>108</v>
      </c>
      <c r="C49" s="4" t="s">
        <v>109</v>
      </c>
      <c r="D49" s="4" t="s">
        <v>99</v>
      </c>
      <c r="E49" s="4" t="s">
        <v>16</v>
      </c>
      <c r="F49" s="5">
        <v>17830</v>
      </c>
      <c r="G49" s="6">
        <v>2</v>
      </c>
      <c r="H49" s="5">
        <v>379193</v>
      </c>
    </row>
    <row r="50" spans="1:8" x14ac:dyDescent="0.25">
      <c r="A50" s="4" t="s">
        <v>110</v>
      </c>
      <c r="B50" s="4" t="s">
        <v>111</v>
      </c>
      <c r="C50" s="4" t="s">
        <v>112</v>
      </c>
      <c r="D50" s="4" t="s">
        <v>11</v>
      </c>
      <c r="E50" s="4" t="s">
        <v>16</v>
      </c>
      <c r="F50" s="5">
        <v>6897909</v>
      </c>
      <c r="G50" s="6">
        <v>143.6</v>
      </c>
      <c r="H50" s="5">
        <v>180993712</v>
      </c>
    </row>
    <row r="51" spans="1:8" x14ac:dyDescent="0.25">
      <c r="A51" s="4" t="s">
        <v>110</v>
      </c>
      <c r="B51" s="4" t="s">
        <v>113</v>
      </c>
      <c r="C51" s="4" t="s">
        <v>114</v>
      </c>
      <c r="D51" s="4" t="s">
        <v>11</v>
      </c>
      <c r="E51" s="4" t="s">
        <v>16</v>
      </c>
      <c r="F51" s="5">
        <v>901218</v>
      </c>
      <c r="G51" s="6">
        <v>14.8</v>
      </c>
      <c r="H51" s="5">
        <v>24703581</v>
      </c>
    </row>
    <row r="52" spans="1:8" x14ac:dyDescent="0.25">
      <c r="A52" s="4" t="s">
        <v>115</v>
      </c>
      <c r="B52" s="4" t="s">
        <v>116</v>
      </c>
      <c r="C52" s="4" t="s">
        <v>117</v>
      </c>
      <c r="D52" s="4" t="s">
        <v>20</v>
      </c>
      <c r="E52" s="4" t="s">
        <v>16</v>
      </c>
      <c r="F52" s="5">
        <v>67234252</v>
      </c>
      <c r="G52" s="7">
        <v>211.8</v>
      </c>
      <c r="H52" s="5">
        <v>1624750032</v>
      </c>
    </row>
    <row r="53" spans="1:8" x14ac:dyDescent="0.25">
      <c r="A53" s="4" t="s">
        <v>118</v>
      </c>
      <c r="B53" s="4" t="s">
        <v>119</v>
      </c>
      <c r="C53" s="4" t="s">
        <v>120</v>
      </c>
      <c r="D53" s="4" t="s">
        <v>11</v>
      </c>
      <c r="E53" s="4" t="s">
        <v>16</v>
      </c>
      <c r="F53" s="5">
        <v>3845091</v>
      </c>
      <c r="G53" s="6">
        <v>70.099999999999994</v>
      </c>
      <c r="H53" s="5">
        <v>71081431</v>
      </c>
    </row>
    <row r="54" spans="1:8" x14ac:dyDescent="0.25">
      <c r="A54" s="4" t="s">
        <v>121</v>
      </c>
      <c r="B54" s="4" t="s">
        <v>122</v>
      </c>
      <c r="C54" s="4" t="s">
        <v>123</v>
      </c>
      <c r="D54" s="4" t="s">
        <v>11</v>
      </c>
      <c r="E54" s="4" t="s">
        <v>16</v>
      </c>
      <c r="F54" s="5" t="s">
        <v>124</v>
      </c>
      <c r="G54" s="6" t="s">
        <v>124</v>
      </c>
      <c r="H54" s="5" t="s">
        <v>124</v>
      </c>
    </row>
    <row r="55" spans="1:8" x14ac:dyDescent="0.25">
      <c r="A55" s="4" t="s">
        <v>125</v>
      </c>
      <c r="B55" s="4" t="s">
        <v>126</v>
      </c>
      <c r="C55" s="4" t="s">
        <v>127</v>
      </c>
      <c r="D55" s="4" t="s">
        <v>11</v>
      </c>
      <c r="E55" s="4" t="s">
        <v>12</v>
      </c>
      <c r="F55" s="5">
        <v>2460439</v>
      </c>
      <c r="G55" s="6">
        <v>30.8</v>
      </c>
      <c r="H55" s="5">
        <v>62428438</v>
      </c>
    </row>
    <row r="56" spans="1:8" x14ac:dyDescent="0.25">
      <c r="A56" s="4" t="s">
        <v>125</v>
      </c>
      <c r="B56" s="4" t="s">
        <v>128</v>
      </c>
      <c r="C56" s="4" t="s">
        <v>129</v>
      </c>
      <c r="D56" s="4" t="s">
        <v>42</v>
      </c>
      <c r="E56" s="4" t="s">
        <v>12</v>
      </c>
      <c r="F56" s="5">
        <v>217388</v>
      </c>
      <c r="G56" s="8">
        <v>1.8</v>
      </c>
      <c r="H56" s="5">
        <v>1701780</v>
      </c>
    </row>
    <row r="57" spans="1:8" x14ac:dyDescent="0.25">
      <c r="A57" s="4" t="s">
        <v>125</v>
      </c>
      <c r="B57" s="4" t="s">
        <v>130</v>
      </c>
      <c r="C57" s="4" t="s">
        <v>127</v>
      </c>
      <c r="D57" s="4" t="s">
        <v>11</v>
      </c>
      <c r="E57" s="4" t="s">
        <v>16</v>
      </c>
      <c r="F57" s="5">
        <v>82563</v>
      </c>
      <c r="G57" s="6">
        <v>3.6</v>
      </c>
      <c r="H57" s="5">
        <v>921583</v>
      </c>
    </row>
    <row r="58" spans="1:8" x14ac:dyDescent="0.25">
      <c r="A58" s="4" t="s">
        <v>125</v>
      </c>
      <c r="B58" s="4" t="s">
        <v>131</v>
      </c>
      <c r="C58" s="4" t="s">
        <v>132</v>
      </c>
      <c r="D58" s="4" t="s">
        <v>45</v>
      </c>
      <c r="E58" s="4" t="s">
        <v>16</v>
      </c>
      <c r="F58" s="5">
        <v>61726</v>
      </c>
      <c r="G58" s="6">
        <v>2.7</v>
      </c>
      <c r="H58" s="5">
        <v>631655</v>
      </c>
    </row>
    <row r="59" spans="1:8" x14ac:dyDescent="0.25">
      <c r="A59" s="4" t="s">
        <v>133</v>
      </c>
      <c r="B59" s="4" t="s">
        <v>134</v>
      </c>
      <c r="C59" s="4" t="s">
        <v>135</v>
      </c>
      <c r="D59" s="4" t="s">
        <v>42</v>
      </c>
      <c r="E59" s="4" t="s">
        <v>12</v>
      </c>
      <c r="F59" s="5">
        <v>824350</v>
      </c>
      <c r="G59" s="6">
        <v>6.3</v>
      </c>
      <c r="H59" s="5">
        <v>0</v>
      </c>
    </row>
    <row r="60" spans="1:8" x14ac:dyDescent="0.25">
      <c r="A60" s="4" t="s">
        <v>136</v>
      </c>
      <c r="B60" s="4" t="s">
        <v>137</v>
      </c>
      <c r="C60" s="4" t="s">
        <v>138</v>
      </c>
      <c r="D60" s="4" t="s">
        <v>45</v>
      </c>
      <c r="E60" s="4" t="s">
        <v>16</v>
      </c>
      <c r="F60" s="5">
        <v>16556</v>
      </c>
      <c r="G60" s="6">
        <v>1.9</v>
      </c>
      <c r="H60" s="5">
        <v>48858</v>
      </c>
    </row>
    <row r="61" spans="1:8" x14ac:dyDescent="0.25">
      <c r="C61" s="9"/>
      <c r="E61" s="1" t="s">
        <v>139</v>
      </c>
      <c r="F61" s="5">
        <f>SUM(F4:F60)</f>
        <v>721227037</v>
      </c>
      <c r="G61" s="6">
        <f>SUM(G4:G60)</f>
        <v>3201.8000000000006</v>
      </c>
      <c r="H61" s="5">
        <f>SUM(H4:H60)</f>
        <v>19329187589</v>
      </c>
    </row>
    <row r="62" spans="1:8" x14ac:dyDescent="0.25">
      <c r="G62" s="10" t="s">
        <v>140</v>
      </c>
    </row>
    <row r="63" spans="1:8" x14ac:dyDescent="0.25">
      <c r="E63" s="11"/>
      <c r="G63" s="10" t="s">
        <v>141</v>
      </c>
    </row>
    <row r="64" spans="1:8" x14ac:dyDescent="0.25">
      <c r="F64" s="12"/>
      <c r="G64" s="10"/>
    </row>
    <row r="65" spans="5:8" x14ac:dyDescent="0.25">
      <c r="F65" s="10"/>
      <c r="G65" s="10"/>
    </row>
    <row r="66" spans="5:8" x14ac:dyDescent="0.25">
      <c r="E66" s="13"/>
      <c r="F66" s="9"/>
    </row>
    <row r="67" spans="5:8" x14ac:dyDescent="0.25">
      <c r="E67" s="13"/>
      <c r="F67" s="9"/>
      <c r="G67" s="7" t="s">
        <v>142</v>
      </c>
      <c r="H67" s="4"/>
    </row>
    <row r="68" spans="5:8" x14ac:dyDescent="0.25">
      <c r="E68" s="13"/>
      <c r="F68" s="9"/>
      <c r="H68" s="4"/>
    </row>
    <row r="69" spans="5:8" x14ac:dyDescent="0.25">
      <c r="G69" s="14"/>
      <c r="H69" s="4"/>
    </row>
  </sheetData>
  <mergeCells count="2">
    <mergeCell ref="A1:H1"/>
    <mergeCell ref="A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 13 data</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Transit Database Data Used for the FY 2013 SSSO Apportionments</dc:title>
  <dc:subject>National Transit Database Data Used for the FY 2013 SSSO Apportionments</dc:subject>
  <dc:creator>Federal Transit Administration</dc:creator>
  <cp:lastModifiedBy>USDOT_User</cp:lastModifiedBy>
  <dcterms:created xsi:type="dcterms:W3CDTF">2014-02-25T18:13:58Z</dcterms:created>
  <dcterms:modified xsi:type="dcterms:W3CDTF">2014-02-28T14:57:20Z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