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Congress - FY13" sheetId="1" r:id="rId1"/>
  </sheets>
  <definedNames>
    <definedName name="_xlnm._FilterDatabase" localSheetId="0" hidden="1">'Congress - FY13'!$A$1:$D$1405</definedName>
    <definedName name="_xlnm.Print_Titles" localSheetId="0">'Congress - FY13'!$1:$1</definedName>
  </definedNames>
  <calcPr calcId="145621"/>
</workbook>
</file>

<file path=xl/calcChain.xml><?xml version="1.0" encoding="utf-8"?>
<calcChain xmlns="http://schemas.openxmlformats.org/spreadsheetml/2006/main">
  <c r="C35" i="1" l="1"/>
  <c r="D35" i="1"/>
  <c r="C58" i="1"/>
  <c r="D58" i="1"/>
  <c r="C75" i="1"/>
  <c r="D75" i="1"/>
  <c r="C78" i="1"/>
  <c r="D78" i="1"/>
  <c r="C110" i="1"/>
  <c r="D110" i="1"/>
  <c r="C154" i="1"/>
  <c r="D154" i="1"/>
  <c r="C181" i="1"/>
  <c r="D181" i="1"/>
  <c r="C213" i="1"/>
  <c r="D213" i="1"/>
  <c r="C233" i="1"/>
  <c r="D233" i="1"/>
  <c r="C248" i="1"/>
  <c r="D248" i="1"/>
  <c r="C284" i="1"/>
  <c r="D284" i="1"/>
  <c r="C313" i="1"/>
  <c r="D313" i="1"/>
  <c r="C318" i="1"/>
  <c r="D318" i="1"/>
  <c r="C337" i="1"/>
  <c r="D337" i="1"/>
  <c r="C366" i="1"/>
  <c r="D366" i="1"/>
  <c r="C389" i="1"/>
  <c r="D389" i="1"/>
  <c r="C425" i="1"/>
  <c r="D425" i="1"/>
  <c r="C450" i="1"/>
  <c r="D450" i="1"/>
  <c r="C470" i="1"/>
  <c r="D470" i="1"/>
  <c r="C494" i="1"/>
  <c r="D494" i="1"/>
  <c r="C522" i="1"/>
  <c r="D522" i="1"/>
  <c r="C556" i="1"/>
  <c r="D556" i="1"/>
  <c r="C587" i="1"/>
  <c r="D587" i="1"/>
  <c r="C607" i="1"/>
  <c r="D607" i="1"/>
  <c r="C644" i="1"/>
  <c r="D644" i="1"/>
  <c r="C678" i="1"/>
  <c r="D678" i="1"/>
  <c r="C712" i="1"/>
  <c r="D712" i="1"/>
  <c r="C718" i="1"/>
  <c r="D718" i="1"/>
  <c r="C735" i="1"/>
  <c r="D735" i="1"/>
  <c r="C755" i="1"/>
  <c r="D755" i="1"/>
  <c r="C785" i="1"/>
  <c r="D785" i="1"/>
  <c r="C801" i="1"/>
  <c r="D801" i="1"/>
  <c r="C817" i="1"/>
  <c r="D817" i="1"/>
  <c r="C838" i="1"/>
  <c r="D838" i="1"/>
  <c r="C869" i="1"/>
  <c r="D869" i="1"/>
  <c r="C897" i="1"/>
  <c r="D897" i="1"/>
  <c r="C919" i="1"/>
  <c r="D919" i="1"/>
  <c r="C953" i="1"/>
  <c r="D953" i="1"/>
  <c r="C987" i="1"/>
  <c r="D987" i="1"/>
  <c r="C1011" i="1"/>
  <c r="D1011" i="1"/>
  <c r="C1045" i="1"/>
  <c r="D1045" i="1"/>
  <c r="C1082" i="1"/>
  <c r="D1082" i="1"/>
  <c r="C1096" i="1"/>
  <c r="D1096" i="1"/>
  <c r="C1119" i="1"/>
  <c r="D1119" i="1"/>
  <c r="C1144" i="1"/>
  <c r="D1144" i="1"/>
  <c r="C1158" i="1"/>
  <c r="D1158" i="1"/>
  <c r="C1188" i="1"/>
  <c r="D1188" i="1"/>
  <c r="C1226" i="1"/>
  <c r="D1226" i="1"/>
  <c r="C1248" i="1"/>
  <c r="D1248" i="1"/>
  <c r="C1279" i="1"/>
  <c r="D1279" i="1"/>
  <c r="C1284" i="1"/>
  <c r="D1284" i="1"/>
  <c r="C1303" i="1"/>
  <c r="D1303" i="1"/>
  <c r="C1337" i="1"/>
  <c r="D1337" i="1"/>
  <c r="C1371" i="1"/>
  <c r="D1371" i="1"/>
  <c r="C1391" i="1"/>
  <c r="D1391" i="1"/>
  <c r="C1404" i="1"/>
  <c r="C1405" i="1" s="1"/>
  <c r="D1404" i="1"/>
  <c r="D1405" i="1"/>
</calcChain>
</file>

<file path=xl/sharedStrings.xml><?xml version="1.0" encoding="utf-8"?>
<sst xmlns="http://schemas.openxmlformats.org/spreadsheetml/2006/main" count="1464" uniqueCount="201">
  <si>
    <t>FTA Grand Total - FY2013</t>
  </si>
  <si>
    <t>WY Total</t>
  </si>
  <si>
    <t>UNRESTD SEC 9 FORMUL</t>
  </si>
  <si>
    <t>RTAP-STATE PROGRAM</t>
  </si>
  <si>
    <t>NON-URBNZD FORMULA</t>
  </si>
  <si>
    <t>NEW FREEDOM (&lt;50K)</t>
  </si>
  <si>
    <t>MP,CPG</t>
  </si>
  <si>
    <t>METROPOLITAN PLNG</t>
  </si>
  <si>
    <t>LIVABILITY-BUS FUNDS</t>
  </si>
  <si>
    <t>JOB ACCESS MEDIUM</t>
  </si>
  <si>
    <t>INDIAN RESERVATIONS</t>
  </si>
  <si>
    <t>ELDERLY &amp; HANDICAPED</t>
  </si>
  <si>
    <t>CPG</t>
  </si>
  <si>
    <t>BUS AND BUS-FACILITIES</t>
  </si>
  <si>
    <t>WY</t>
  </si>
  <si>
    <t>WV Total</t>
  </si>
  <si>
    <t>TECHNICAL DEVELOPMENT</t>
  </si>
  <si>
    <t>STATE PLANNING</t>
  </si>
  <si>
    <t>STATE PLAN'G - R&amp;D</t>
  </si>
  <si>
    <t>NEW FREEDOM TRANSFER TO URB AREA</t>
  </si>
  <si>
    <t>NEW FREEDOM (&gt;50K / &lt;200K)</t>
  </si>
  <si>
    <t>JOB ACCESS SMALL</t>
  </si>
  <si>
    <t>JARC TRANSFER TO URB AREA FORM</t>
  </si>
  <si>
    <t>GREENHOUSE GAS / ENERGY REDUCTION</t>
  </si>
  <si>
    <t>FIXED GUIDEWAY</t>
  </si>
  <si>
    <t>FHWA FLEX TRF TO 5307 - STP</t>
  </si>
  <si>
    <t>FHWA FLEX TRF TO 5307 - CMAQ</t>
  </si>
  <si>
    <t>BUS</t>
  </si>
  <si>
    <t>WV</t>
  </si>
  <si>
    <t>WI Total</t>
  </si>
  <si>
    <t>URBANIZED AREA FORMU</t>
  </si>
  <si>
    <t>TRANSIT ENHANCEMENTS</t>
  </si>
  <si>
    <t>STATE COORDINATION GRANTS</t>
  </si>
  <si>
    <t>ST PLN'G-PLN'G &amp; RES</t>
  </si>
  <si>
    <t>SECTION 9B BLEND</t>
  </si>
  <si>
    <t>PUBLIC TRANSPORTATION ON INDIAN RESERVATIONS-FORMULA</t>
  </si>
  <si>
    <t>OVER THE ROAD BUS</t>
  </si>
  <si>
    <t>NONOP ONLY TSF SEC18</t>
  </si>
  <si>
    <t>NEW STARTS</t>
  </si>
  <si>
    <t>NEW FREEDOM (&gt;200K)</t>
  </si>
  <si>
    <t>JOB ACCESS REV COMMUTE</t>
  </si>
  <si>
    <t>JOB ACCESS LARGE</t>
  </si>
  <si>
    <t>HUMAN RESOURCES</t>
  </si>
  <si>
    <t>HIGH INTENSITY MOTORBUSES, STATE OF GOOD REPAIR</t>
  </si>
  <si>
    <t>FHWA- INTERSTATE COST EST (ICE)</t>
  </si>
  <si>
    <t>BUS AND BUS FACILITES FORMULA GRANTS, FOMULA ALLOCATION</t>
  </si>
  <si>
    <t>ALTERNATIVES ANALYSIS</t>
  </si>
  <si>
    <t>WI</t>
  </si>
  <si>
    <t>WA Total</t>
  </si>
  <si>
    <t>URBAN PARTNERSHIP AGREEMENTS</t>
  </si>
  <si>
    <t>REVERSE COMMUTE LARG</t>
  </si>
  <si>
    <t>HIGH INTENSITY FIXED GUIDEWAY, STATE OF GOOD REPAIR</t>
  </si>
  <si>
    <t>FHWA FLEX TRF TO 5311 - STP</t>
  </si>
  <si>
    <t>ENHANCED MOBILITY FOR SENIOR AND INDIVIDUALS WITH DISABLITIES, UZA TIER &gt;200K</t>
  </si>
  <si>
    <t>ENHANCED MOBILITY FOR SENIOR AND INDIVIDUALS WITH DISABLITIES, STATE TIER</t>
  </si>
  <si>
    <t>CLEAN FUELS</t>
  </si>
  <si>
    <t>WA</t>
  </si>
  <si>
    <t>VT Total</t>
  </si>
  <si>
    <t>MPO PLANNING</t>
  </si>
  <si>
    <t>FORMULA FOR ELDERLY</t>
  </si>
  <si>
    <t>VT</t>
  </si>
  <si>
    <t>VI Total</t>
  </si>
  <si>
    <t>VI</t>
  </si>
  <si>
    <t>VA Total</t>
  </si>
  <si>
    <t>NON-URBAN AREA FORMU</t>
  </si>
  <si>
    <t>VA</t>
  </si>
  <si>
    <t>UT Total</t>
  </si>
  <si>
    <t>PARK GRANTS TO TRANSIT SYSTEMS</t>
  </si>
  <si>
    <t>UT</t>
  </si>
  <si>
    <t>TX Total</t>
  </si>
  <si>
    <t>UNALLO ALLOT 3A1C/4I</t>
  </si>
  <si>
    <t>LIVABILITY - NEW START FUNDS</t>
  </si>
  <si>
    <t>FHWA HIGH PRIORITY TRF / EARMK</t>
  </si>
  <si>
    <t>FHWA FLEX TRF TO 5311 - CMAQ</t>
  </si>
  <si>
    <t>TX</t>
  </si>
  <si>
    <t>TN Total</t>
  </si>
  <si>
    <t>TN</t>
  </si>
  <si>
    <t>SD Total</t>
  </si>
  <si>
    <t>SD</t>
  </si>
  <si>
    <t>SC Total</t>
  </si>
  <si>
    <t>SC</t>
  </si>
  <si>
    <t>RI Total</t>
  </si>
  <si>
    <t>RECOVERY - HURR SANDY OCT 2012</t>
  </si>
  <si>
    <t>RI</t>
  </si>
  <si>
    <t>PR Total</t>
  </si>
  <si>
    <t>FUEL AND ELECTRIC PROPULSION</t>
  </si>
  <si>
    <t>PR</t>
  </si>
  <si>
    <t>PA Total</t>
  </si>
  <si>
    <t>NON-URBANIZED FORMUL</t>
  </si>
  <si>
    <t>PA</t>
  </si>
  <si>
    <t>OR Total</t>
  </si>
  <si>
    <t>FHWA FLEX TRF TO 5310 - STP</t>
  </si>
  <si>
    <t>OR</t>
  </si>
  <si>
    <t>OK Total</t>
  </si>
  <si>
    <t>OK</t>
  </si>
  <si>
    <t>OH Total</t>
  </si>
  <si>
    <t>OH</t>
  </si>
  <si>
    <t>NY Total</t>
  </si>
  <si>
    <t>TERRORIST RECOVERY RESPONSE</t>
  </si>
  <si>
    <t>SEC18 TSF TO SEC 9</t>
  </si>
  <si>
    <t>NY</t>
  </si>
  <si>
    <t>NV Total</t>
  </si>
  <si>
    <t>ENHANCED MOBILITY FOR SENIOR AND INDIVIDUALS WITH DISABLITIES, UZA TIER 50-200K</t>
  </si>
  <si>
    <t>NV</t>
  </si>
  <si>
    <t>NM Total</t>
  </si>
  <si>
    <t>NM</t>
  </si>
  <si>
    <t>NJ Total</t>
  </si>
  <si>
    <t>ST PLN'G-NAT TST IN</t>
  </si>
  <si>
    <t>FHWA FLEX TRF TO 5310 - CMAQ</t>
  </si>
  <si>
    <t>EMER TRANSIT SECURITY</t>
  </si>
  <si>
    <t>NJ</t>
  </si>
  <si>
    <t>NH Total</t>
  </si>
  <si>
    <t>NH</t>
  </si>
  <si>
    <t>NE Total</t>
  </si>
  <si>
    <t>NE</t>
  </si>
  <si>
    <t>ND Total</t>
  </si>
  <si>
    <t>ND</t>
  </si>
  <si>
    <t>NC Total</t>
  </si>
  <si>
    <t>NC</t>
  </si>
  <si>
    <t>MT Total</t>
  </si>
  <si>
    <t>ALT TRANSP PARK SERVICES</t>
  </si>
  <si>
    <t>MT</t>
  </si>
  <si>
    <t>MS Total</t>
  </si>
  <si>
    <t>HURRICANES KATRINA /RITA RELIEF</t>
  </si>
  <si>
    <t>MS</t>
  </si>
  <si>
    <t>MP Total</t>
  </si>
  <si>
    <t>UNRSTD TSF SEC 18</t>
  </si>
  <si>
    <t>STP-LESS THEN 200K</t>
  </si>
  <si>
    <t>MP</t>
  </si>
  <si>
    <t>MO Total</t>
  </si>
  <si>
    <t>MO</t>
  </si>
  <si>
    <t>MN Total</t>
  </si>
  <si>
    <t>MN</t>
  </si>
  <si>
    <t>MI Total</t>
  </si>
  <si>
    <t>FHWA FLEX TRF TO 5307 - OTHER</t>
  </si>
  <si>
    <t>MI</t>
  </si>
  <si>
    <t>ME Total</t>
  </si>
  <si>
    <t>ME</t>
  </si>
  <si>
    <t>MD Total</t>
  </si>
  <si>
    <t>MD</t>
  </si>
  <si>
    <t>MA Total</t>
  </si>
  <si>
    <t>RTAP-NATIONAL PROGRM</t>
  </si>
  <si>
    <t>FHWA FLEX TRF TO 5311 - OTHER</t>
  </si>
  <si>
    <t>MA</t>
  </si>
  <si>
    <t>LA Total</t>
  </si>
  <si>
    <t>LA</t>
  </si>
  <si>
    <t>KY Total</t>
  </si>
  <si>
    <t>BUS AND BUS FACILITES FORMULA GRANTS, STATES AND TERRITORIES</t>
  </si>
  <si>
    <t>KY</t>
  </si>
  <si>
    <t>KS Total</t>
  </si>
  <si>
    <t>KS</t>
  </si>
  <si>
    <t>IN Total</t>
  </si>
  <si>
    <t>IN</t>
  </si>
  <si>
    <t>IL Total</t>
  </si>
  <si>
    <t>IL</t>
  </si>
  <si>
    <t>ID Total</t>
  </si>
  <si>
    <t>ID</t>
  </si>
  <si>
    <t>IA Total</t>
  </si>
  <si>
    <t>STATE PLANING</t>
  </si>
  <si>
    <t>IA</t>
  </si>
  <si>
    <t>HI Total</t>
  </si>
  <si>
    <t>HI</t>
  </si>
  <si>
    <t>GU Total</t>
  </si>
  <si>
    <t>SEC 16 TSF SEC 18</t>
  </si>
  <si>
    <t>JARC TRANSER TO NON-URBANIZED</t>
  </si>
  <si>
    <t>GU</t>
  </si>
  <si>
    <t>GA Total</t>
  </si>
  <si>
    <t>BUS CRD</t>
  </si>
  <si>
    <t>GA</t>
  </si>
  <si>
    <t>FL Total</t>
  </si>
  <si>
    <t>FL</t>
  </si>
  <si>
    <t>DE Total</t>
  </si>
  <si>
    <t>DE</t>
  </si>
  <si>
    <t>DC Total</t>
  </si>
  <si>
    <t>WASHINGTON METRO</t>
  </si>
  <si>
    <t>TRNST COOP RES PROG</t>
  </si>
  <si>
    <t>ST PLAN'G-HUM RES DV</t>
  </si>
  <si>
    <t>DC</t>
  </si>
  <si>
    <t>CT Total</t>
  </si>
  <si>
    <t>CT</t>
  </si>
  <si>
    <t>CO Total</t>
  </si>
  <si>
    <t>CO</t>
  </si>
  <si>
    <t>CA Total</t>
  </si>
  <si>
    <t>CA</t>
  </si>
  <si>
    <t>AZ Total</t>
  </si>
  <si>
    <t>AZ</t>
  </si>
  <si>
    <t>AS Total</t>
  </si>
  <si>
    <t>RTAP-SEC18H TS SEC18</t>
  </si>
  <si>
    <t>AS</t>
  </si>
  <si>
    <t>AR Total</t>
  </si>
  <si>
    <t>AR</t>
  </si>
  <si>
    <t>AL Total</t>
  </si>
  <si>
    <t>FORMULA GRANT -  RESTORED</t>
  </si>
  <si>
    <t>AL</t>
  </si>
  <si>
    <t>AK Total</t>
  </si>
  <si>
    <t>FHWA HIGH PRIORITY/TRANSP. IMPROVEMENTS</t>
  </si>
  <si>
    <t>AK</t>
  </si>
  <si>
    <t>Expenditures (10/1/12 - 9/30/13)</t>
  </si>
  <si>
    <t>Obligations as of 9/30/13</t>
  </si>
  <si>
    <t>Program Description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</si>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</sst>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9" fontId="1" fillId="0" borderId="0" xfId="0" applyNumberFormat="1" applyFont="1"/>
    <xf numFmtId="39" fontId="2" fillId="0" borderId="0" xfId="0" applyNumberFormat="1" applyFont="1"/>
    <xf numFmtId="0" fontId="2" fillId="0" borderId="0" xfId="0" applyFont="1"/>
    <xf numFmtId="39" fontId="2" fillId="0" borderId="1" xfId="0" applyNumberFormat="1" applyFont="1" applyBorder="1"/>
    <xf numFmtId="0" fontId="2" fillId="0" borderId="1" xfId="0" applyFont="1" applyBorder="1"/>
    <xf numFmtId="39" fontId="3" fillId="0" borderId="0" xfId="0" applyNumberFormat="1" applyFont="1"/>
    <xf numFmtId="39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center" wrapText="1"/>
    </xf>
    <xf numFmtId="3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5"/>
  <sheetViews>
    <sheetView tabSelected="1" workbookViewId="0">
      <selection activeCell="H17" sqref="H17"/>
    </sheetView>
  </sheetViews>
  <sheetFormatPr defaultColWidth="9.140625" defaultRowHeight="12.75" x14ac:dyDescent="0.2"/>
  <cols>
    <col min="1" max="1" width="5.7109375" style="1" customWidth="1"/>
    <col min="2" max="2" width="60.140625" style="1" customWidth="1"/>
    <col min="3" max="4" width="16.42578125" style="2" bestFit="1" customWidth="1"/>
    <col min="5" max="16384" width="9.140625" style="1"/>
  </cols>
  <sheetData>
    <row r="1" spans="1:4" s="10" customFormat="1" ht="26.25" thickBot="1" x14ac:dyDescent="0.25">
      <c r="A1" s="12" t="s">
        <v>200</v>
      </c>
      <c r="B1" s="12" t="s">
        <v>199</v>
      </c>
      <c r="C1" s="11" t="s">
        <v>198</v>
      </c>
      <c r="D1" s="11" t="s">
        <v>197</v>
      </c>
    </row>
    <row r="2" spans="1:4" x14ac:dyDescent="0.2">
      <c r="A2" s="1" t="s">
        <v>196</v>
      </c>
      <c r="B2" s="1" t="s">
        <v>27</v>
      </c>
      <c r="C2" s="2">
        <v>12862307</v>
      </c>
      <c r="D2" s="2">
        <v>92898</v>
      </c>
    </row>
    <row r="3" spans="1:4" x14ac:dyDescent="0.2">
      <c r="B3" s="1" t="s">
        <v>13</v>
      </c>
      <c r="C3" s="2">
        <v>12928912</v>
      </c>
      <c r="D3" s="2">
        <v>2606198</v>
      </c>
    </row>
    <row r="4" spans="1:4" x14ac:dyDescent="0.2">
      <c r="B4" s="1" t="s">
        <v>11</v>
      </c>
      <c r="C4" s="2">
        <v>339017</v>
      </c>
      <c r="D4" s="2">
        <v>214631</v>
      </c>
    </row>
    <row r="5" spans="1:4" x14ac:dyDescent="0.2">
      <c r="B5" s="1" t="s">
        <v>26</v>
      </c>
      <c r="C5" s="2">
        <v>7062019</v>
      </c>
      <c r="D5" s="2">
        <v>3237309</v>
      </c>
    </row>
    <row r="6" spans="1:4" x14ac:dyDescent="0.2">
      <c r="B6" s="1" t="s">
        <v>134</v>
      </c>
      <c r="C6" s="2">
        <v>869166</v>
      </c>
      <c r="D6" s="2">
        <v>1130834</v>
      </c>
    </row>
    <row r="7" spans="1:4" x14ac:dyDescent="0.2">
      <c r="B7" s="1" t="s">
        <v>25</v>
      </c>
      <c r="C7" s="2">
        <v>0</v>
      </c>
      <c r="D7" s="2">
        <v>50508</v>
      </c>
    </row>
    <row r="8" spans="1:4" x14ac:dyDescent="0.2">
      <c r="B8" s="1" t="s">
        <v>91</v>
      </c>
      <c r="C8" s="2">
        <v>235099</v>
      </c>
      <c r="D8" s="2">
        <v>245251</v>
      </c>
    </row>
    <row r="9" spans="1:4" x14ac:dyDescent="0.2">
      <c r="B9" s="1" t="s">
        <v>73</v>
      </c>
      <c r="C9" s="2">
        <v>1432778</v>
      </c>
      <c r="D9" s="2">
        <v>0</v>
      </c>
    </row>
    <row r="10" spans="1:4" x14ac:dyDescent="0.2">
      <c r="B10" s="1" t="s">
        <v>52</v>
      </c>
      <c r="C10" s="2">
        <v>4038781</v>
      </c>
      <c r="D10" s="2">
        <v>6858</v>
      </c>
    </row>
    <row r="11" spans="1:4" x14ac:dyDescent="0.2">
      <c r="B11" s="1" t="s">
        <v>72</v>
      </c>
      <c r="C11" s="2">
        <v>5904387</v>
      </c>
      <c r="D11" s="2">
        <v>4062701</v>
      </c>
    </row>
    <row r="12" spans="1:4" x14ac:dyDescent="0.2">
      <c r="B12" s="1" t="s">
        <v>195</v>
      </c>
      <c r="C12" s="2">
        <v>270923</v>
      </c>
      <c r="D12" s="2">
        <v>309632</v>
      </c>
    </row>
    <row r="13" spans="1:4" x14ac:dyDescent="0.2">
      <c r="B13" s="1" t="s">
        <v>24</v>
      </c>
      <c r="C13" s="2">
        <v>1271176</v>
      </c>
      <c r="D13" s="2">
        <v>5689805</v>
      </c>
    </row>
    <row r="14" spans="1:4" x14ac:dyDescent="0.2">
      <c r="B14" s="1" t="s">
        <v>23</v>
      </c>
      <c r="C14" s="2">
        <v>865202</v>
      </c>
      <c r="D14" s="2">
        <v>169798</v>
      </c>
    </row>
    <row r="15" spans="1:4" x14ac:dyDescent="0.2">
      <c r="B15" s="1" t="s">
        <v>51</v>
      </c>
      <c r="C15" s="2">
        <v>138745</v>
      </c>
      <c r="D15" s="2">
        <v>9249106</v>
      </c>
    </row>
    <row r="16" spans="1:4" x14ac:dyDescent="0.2">
      <c r="B16" s="1" t="s">
        <v>10</v>
      </c>
      <c r="C16" s="2">
        <v>881621</v>
      </c>
      <c r="D16" s="2">
        <v>1291214</v>
      </c>
    </row>
    <row r="17" spans="2:4" x14ac:dyDescent="0.2">
      <c r="B17" s="1" t="s">
        <v>41</v>
      </c>
      <c r="C17" s="2">
        <v>239315</v>
      </c>
      <c r="D17" s="2">
        <v>94690</v>
      </c>
    </row>
    <row r="18" spans="2:4" x14ac:dyDescent="0.2">
      <c r="B18" s="1" t="s">
        <v>9</v>
      </c>
      <c r="C18" s="2">
        <v>352325</v>
      </c>
      <c r="D18" s="2">
        <v>84081</v>
      </c>
    </row>
    <row r="19" spans="2:4" x14ac:dyDescent="0.2">
      <c r="B19" s="1" t="s">
        <v>40</v>
      </c>
      <c r="C19" s="2">
        <v>63350</v>
      </c>
      <c r="D19" s="2">
        <v>1319</v>
      </c>
    </row>
    <row r="20" spans="2:4" x14ac:dyDescent="0.2">
      <c r="B20" s="1" t="s">
        <v>21</v>
      </c>
      <c r="C20" s="2">
        <v>210584</v>
      </c>
      <c r="D20" s="2">
        <v>15666</v>
      </c>
    </row>
    <row r="21" spans="2:4" x14ac:dyDescent="0.2">
      <c r="B21" s="1" t="s">
        <v>58</v>
      </c>
      <c r="C21" s="2">
        <v>66263</v>
      </c>
      <c r="D21" s="2">
        <v>95739</v>
      </c>
    </row>
    <row r="22" spans="2:4" x14ac:dyDescent="0.2">
      <c r="B22" s="1" t="s">
        <v>5</v>
      </c>
      <c r="C22" s="2">
        <v>216735</v>
      </c>
      <c r="D22" s="2">
        <v>105976</v>
      </c>
    </row>
    <row r="23" spans="2:4" x14ac:dyDescent="0.2">
      <c r="B23" s="1" t="s">
        <v>39</v>
      </c>
      <c r="C23" s="2">
        <v>116025</v>
      </c>
      <c r="D23" s="2">
        <v>107256</v>
      </c>
    </row>
    <row r="24" spans="2:4" x14ac:dyDescent="0.2">
      <c r="B24" s="1" t="s">
        <v>38</v>
      </c>
      <c r="C24" s="2">
        <v>18577407</v>
      </c>
      <c r="D24" s="2">
        <v>2436120</v>
      </c>
    </row>
    <row r="25" spans="2:4" x14ac:dyDescent="0.2">
      <c r="B25" s="1" t="s">
        <v>64</v>
      </c>
      <c r="C25" s="2">
        <v>0</v>
      </c>
      <c r="D25" s="2">
        <v>0</v>
      </c>
    </row>
    <row r="26" spans="2:4" x14ac:dyDescent="0.2">
      <c r="B26" s="1" t="s">
        <v>4</v>
      </c>
      <c r="C26" s="2">
        <v>14422351</v>
      </c>
      <c r="D26" s="2">
        <v>6609180</v>
      </c>
    </row>
    <row r="27" spans="2:4" x14ac:dyDescent="0.2">
      <c r="B27" s="1" t="s">
        <v>67</v>
      </c>
      <c r="C27" s="2">
        <v>0</v>
      </c>
      <c r="D27" s="2">
        <v>0</v>
      </c>
    </row>
    <row r="28" spans="2:4" x14ac:dyDescent="0.2">
      <c r="B28" s="1" t="s">
        <v>35</v>
      </c>
      <c r="C28" s="2">
        <v>168273</v>
      </c>
      <c r="D28" s="2">
        <v>0</v>
      </c>
    </row>
    <row r="29" spans="2:4" x14ac:dyDescent="0.2">
      <c r="B29" s="1" t="s">
        <v>32</v>
      </c>
      <c r="C29" s="2">
        <v>0</v>
      </c>
      <c r="D29" s="2">
        <v>0</v>
      </c>
    </row>
    <row r="30" spans="2:4" x14ac:dyDescent="0.2">
      <c r="B30" s="1" t="s">
        <v>18</v>
      </c>
      <c r="C30" s="2">
        <v>0</v>
      </c>
      <c r="D30" s="2">
        <v>0</v>
      </c>
    </row>
    <row r="31" spans="2:4" x14ac:dyDescent="0.2">
      <c r="B31" s="1" t="s">
        <v>17</v>
      </c>
      <c r="C31" s="2">
        <v>547032</v>
      </c>
      <c r="D31" s="2">
        <v>426909</v>
      </c>
    </row>
    <row r="32" spans="2:4" x14ac:dyDescent="0.2">
      <c r="B32" s="1" t="s">
        <v>31</v>
      </c>
      <c r="C32" s="2">
        <v>37939</v>
      </c>
      <c r="D32" s="2">
        <v>9717</v>
      </c>
    </row>
    <row r="33" spans="1:4" x14ac:dyDescent="0.2">
      <c r="A33" s="9"/>
      <c r="B33" s="9" t="s">
        <v>2</v>
      </c>
      <c r="C33" s="8">
        <v>12137840</v>
      </c>
      <c r="D33" s="8">
        <v>15410006</v>
      </c>
    </row>
    <row r="34" spans="1:4" x14ac:dyDescent="0.2">
      <c r="B34" s="1" t="s">
        <v>30</v>
      </c>
      <c r="C34" s="7">
        <v>112228</v>
      </c>
      <c r="D34" s="7">
        <v>264891</v>
      </c>
    </row>
    <row r="35" spans="1:4" ht="13.5" thickBot="1" x14ac:dyDescent="0.25">
      <c r="A35" s="6" t="s">
        <v>194</v>
      </c>
      <c r="B35" s="6"/>
      <c r="C35" s="5">
        <f>SUM(C2:C34)</f>
        <v>96367800</v>
      </c>
      <c r="D35" s="5">
        <f>SUM(D2:D34)</f>
        <v>54018293</v>
      </c>
    </row>
    <row r="36" spans="1:4" x14ac:dyDescent="0.2">
      <c r="A36" s="1" t="s">
        <v>193</v>
      </c>
      <c r="B36" s="1" t="s">
        <v>27</v>
      </c>
      <c r="C36" s="2">
        <v>16361057.710000001</v>
      </c>
      <c r="D36" s="2">
        <v>2678120.42</v>
      </c>
    </row>
    <row r="37" spans="1:4" x14ac:dyDescent="0.2">
      <c r="B37" s="1" t="s">
        <v>45</v>
      </c>
      <c r="C37" s="2">
        <v>224553</v>
      </c>
      <c r="D37" s="2">
        <v>0</v>
      </c>
    </row>
    <row r="38" spans="1:4" x14ac:dyDescent="0.2">
      <c r="B38" s="1" t="s">
        <v>13</v>
      </c>
      <c r="C38" s="2">
        <v>15634566</v>
      </c>
      <c r="D38" s="2">
        <v>6846315</v>
      </c>
    </row>
    <row r="39" spans="1:4" x14ac:dyDescent="0.2">
      <c r="B39" s="1" t="s">
        <v>11</v>
      </c>
      <c r="C39" s="2">
        <v>3231626</v>
      </c>
      <c r="D39" s="2">
        <v>1873476</v>
      </c>
    </row>
    <row r="40" spans="1:4" x14ac:dyDescent="0.2">
      <c r="B40" s="1" t="s">
        <v>26</v>
      </c>
      <c r="C40" s="2">
        <v>0</v>
      </c>
      <c r="D40" s="2">
        <v>2024000</v>
      </c>
    </row>
    <row r="41" spans="1:4" x14ac:dyDescent="0.2">
      <c r="B41" s="1" t="s">
        <v>108</v>
      </c>
      <c r="C41" s="2">
        <v>14793</v>
      </c>
      <c r="D41" s="2">
        <v>3065207</v>
      </c>
    </row>
    <row r="42" spans="1:4" x14ac:dyDescent="0.2">
      <c r="B42" s="1" t="s">
        <v>192</v>
      </c>
      <c r="C42" s="2">
        <v>38036</v>
      </c>
      <c r="D42" s="2">
        <v>91488</v>
      </c>
    </row>
    <row r="43" spans="1:4" x14ac:dyDescent="0.2">
      <c r="B43" s="1" t="s">
        <v>85</v>
      </c>
      <c r="C43" s="2">
        <v>0</v>
      </c>
      <c r="D43" s="2">
        <v>277988</v>
      </c>
    </row>
    <row r="44" spans="1:4" x14ac:dyDescent="0.2">
      <c r="B44" s="1" t="s">
        <v>10</v>
      </c>
      <c r="C44" s="2">
        <v>15253</v>
      </c>
      <c r="D44" s="2">
        <v>0</v>
      </c>
    </row>
    <row r="45" spans="1:4" x14ac:dyDescent="0.2">
      <c r="B45" s="1" t="s">
        <v>41</v>
      </c>
      <c r="C45" s="2">
        <v>844808</v>
      </c>
      <c r="D45" s="2">
        <v>660339</v>
      </c>
    </row>
    <row r="46" spans="1:4" x14ac:dyDescent="0.2">
      <c r="B46" s="1" t="s">
        <v>9</v>
      </c>
      <c r="C46" s="2">
        <v>5062300</v>
      </c>
      <c r="D46" s="2">
        <v>1026717</v>
      </c>
    </row>
    <row r="47" spans="1:4" x14ac:dyDescent="0.2">
      <c r="B47" s="1" t="s">
        <v>21</v>
      </c>
      <c r="C47" s="2">
        <v>0</v>
      </c>
      <c r="D47" s="2">
        <v>202536</v>
      </c>
    </row>
    <row r="48" spans="1:4" x14ac:dyDescent="0.2">
      <c r="B48" s="1" t="s">
        <v>5</v>
      </c>
      <c r="C48" s="2">
        <v>2784853</v>
      </c>
      <c r="D48" s="2">
        <v>182191</v>
      </c>
    </row>
    <row r="49" spans="1:4" x14ac:dyDescent="0.2">
      <c r="B49" s="1" t="s">
        <v>39</v>
      </c>
      <c r="C49" s="2">
        <v>562682</v>
      </c>
      <c r="D49" s="2">
        <v>115683</v>
      </c>
    </row>
    <row r="50" spans="1:4" x14ac:dyDescent="0.2">
      <c r="B50" s="1" t="s">
        <v>38</v>
      </c>
      <c r="C50" s="2">
        <v>2771114</v>
      </c>
      <c r="D50" s="2">
        <v>361799</v>
      </c>
    </row>
    <row r="51" spans="1:4" x14ac:dyDescent="0.2">
      <c r="B51" s="1" t="s">
        <v>4</v>
      </c>
      <c r="C51" s="2">
        <v>32123234</v>
      </c>
      <c r="D51" s="2">
        <v>10498708</v>
      </c>
    </row>
    <row r="52" spans="1:4" x14ac:dyDescent="0.2">
      <c r="B52" s="1" t="s">
        <v>36</v>
      </c>
      <c r="C52" s="2">
        <v>26770</v>
      </c>
      <c r="D52" s="2">
        <v>481348</v>
      </c>
    </row>
    <row r="53" spans="1:4" x14ac:dyDescent="0.2">
      <c r="B53" s="1" t="s">
        <v>3</v>
      </c>
      <c r="C53" s="2">
        <v>40086</v>
      </c>
      <c r="D53" s="2">
        <v>0</v>
      </c>
    </row>
    <row r="54" spans="1:4" x14ac:dyDescent="0.2">
      <c r="B54" s="1" t="s">
        <v>18</v>
      </c>
      <c r="C54" s="2">
        <v>393135.85000000003</v>
      </c>
      <c r="D54" s="2">
        <v>524565.04</v>
      </c>
    </row>
    <row r="55" spans="1:4" x14ac:dyDescent="0.2">
      <c r="B55" s="1" t="s">
        <v>31</v>
      </c>
      <c r="C55" s="2">
        <v>0</v>
      </c>
      <c r="D55" s="2">
        <v>0</v>
      </c>
    </row>
    <row r="56" spans="1:4" x14ac:dyDescent="0.2">
      <c r="A56" s="9"/>
      <c r="B56" s="9" t="s">
        <v>2</v>
      </c>
      <c r="C56" s="8">
        <v>28443463</v>
      </c>
      <c r="D56" s="8">
        <v>12144037</v>
      </c>
    </row>
    <row r="57" spans="1:4" x14ac:dyDescent="0.2">
      <c r="B57" s="1" t="s">
        <v>30</v>
      </c>
      <c r="C57" s="7">
        <v>600623</v>
      </c>
      <c r="D57" s="7">
        <v>0</v>
      </c>
    </row>
    <row r="58" spans="1:4" ht="13.5" thickBot="1" x14ac:dyDescent="0.25">
      <c r="A58" s="6" t="s">
        <v>191</v>
      </c>
      <c r="B58" s="6"/>
      <c r="C58" s="5">
        <f>SUM(C36:C57)</f>
        <v>109172953.56</v>
      </c>
      <c r="D58" s="5">
        <f>SUM(D36:D57)</f>
        <v>43054517.460000001</v>
      </c>
    </row>
    <row r="59" spans="1:4" x14ac:dyDescent="0.2">
      <c r="A59" s="1" t="s">
        <v>190</v>
      </c>
      <c r="B59" s="1" t="s">
        <v>46</v>
      </c>
      <c r="C59" s="2">
        <v>128019</v>
      </c>
      <c r="D59" s="2">
        <v>71981</v>
      </c>
    </row>
    <row r="60" spans="1:4" x14ac:dyDescent="0.2">
      <c r="B60" s="1" t="s">
        <v>13</v>
      </c>
      <c r="C60" s="2">
        <v>2565224</v>
      </c>
      <c r="D60" s="2">
        <v>2188079</v>
      </c>
    </row>
    <row r="61" spans="1:4" x14ac:dyDescent="0.2">
      <c r="B61" s="1" t="s">
        <v>11</v>
      </c>
      <c r="C61" s="2">
        <v>34970</v>
      </c>
      <c r="D61" s="2">
        <v>1467762</v>
      </c>
    </row>
    <row r="62" spans="1:4" x14ac:dyDescent="0.2">
      <c r="B62" s="1" t="s">
        <v>102</v>
      </c>
      <c r="C62" s="2">
        <v>2445807</v>
      </c>
      <c r="D62" s="2">
        <v>0</v>
      </c>
    </row>
    <row r="63" spans="1:4" x14ac:dyDescent="0.2">
      <c r="B63" s="1" t="s">
        <v>51</v>
      </c>
      <c r="C63" s="2">
        <v>56023</v>
      </c>
      <c r="D63" s="2">
        <v>55134</v>
      </c>
    </row>
    <row r="64" spans="1:4" x14ac:dyDescent="0.2">
      <c r="B64" s="1" t="s">
        <v>41</v>
      </c>
      <c r="C64" s="2">
        <v>517729</v>
      </c>
      <c r="D64" s="2">
        <v>412169</v>
      </c>
    </row>
    <row r="65" spans="1:4" x14ac:dyDescent="0.2">
      <c r="B65" s="1" t="s">
        <v>9</v>
      </c>
      <c r="C65" s="2">
        <v>240080</v>
      </c>
      <c r="D65" s="2">
        <v>158480</v>
      </c>
    </row>
    <row r="66" spans="1:4" x14ac:dyDescent="0.2">
      <c r="B66" s="1" t="s">
        <v>21</v>
      </c>
      <c r="C66" s="2">
        <v>3152017</v>
      </c>
      <c r="D66" s="2">
        <v>1601308</v>
      </c>
    </row>
    <row r="67" spans="1:4" x14ac:dyDescent="0.2">
      <c r="B67" s="1" t="s">
        <v>7</v>
      </c>
      <c r="C67" s="2">
        <v>2185085</v>
      </c>
      <c r="D67" s="2">
        <v>757102</v>
      </c>
    </row>
    <row r="68" spans="1:4" x14ac:dyDescent="0.2">
      <c r="B68" s="1" t="s">
        <v>58</v>
      </c>
      <c r="C68" s="2">
        <v>568594</v>
      </c>
      <c r="D68" s="2">
        <v>1288677</v>
      </c>
    </row>
    <row r="69" spans="1:4" x14ac:dyDescent="0.2">
      <c r="B69" s="1" t="s">
        <v>5</v>
      </c>
      <c r="C69" s="2">
        <v>50916</v>
      </c>
      <c r="D69" s="2">
        <v>231080</v>
      </c>
    </row>
    <row r="70" spans="1:4" x14ac:dyDescent="0.2">
      <c r="B70" s="1" t="s">
        <v>39</v>
      </c>
      <c r="C70" s="2">
        <v>171161</v>
      </c>
      <c r="D70" s="2">
        <v>956662</v>
      </c>
    </row>
    <row r="71" spans="1:4" x14ac:dyDescent="0.2">
      <c r="B71" s="1" t="s">
        <v>20</v>
      </c>
      <c r="C71" s="2">
        <v>155805</v>
      </c>
      <c r="D71" s="2">
        <v>206868</v>
      </c>
    </row>
    <row r="72" spans="1:4" x14ac:dyDescent="0.2">
      <c r="B72" s="1" t="s">
        <v>4</v>
      </c>
      <c r="C72" s="2">
        <v>32632124</v>
      </c>
      <c r="D72" s="2">
        <v>9300083</v>
      </c>
    </row>
    <row r="73" spans="1:4" x14ac:dyDescent="0.2">
      <c r="A73" s="9"/>
      <c r="B73" s="9" t="s">
        <v>36</v>
      </c>
      <c r="C73" s="8">
        <v>0</v>
      </c>
      <c r="D73" s="8">
        <v>30082</v>
      </c>
    </row>
    <row r="74" spans="1:4" x14ac:dyDescent="0.2">
      <c r="B74" s="1" t="s">
        <v>2</v>
      </c>
      <c r="C74" s="7">
        <v>10049667</v>
      </c>
      <c r="D74" s="7">
        <v>9877965</v>
      </c>
    </row>
    <row r="75" spans="1:4" ht="13.5" thickBot="1" x14ac:dyDescent="0.25">
      <c r="A75" s="6" t="s">
        <v>189</v>
      </c>
      <c r="B75" s="6"/>
      <c r="C75" s="5">
        <f>SUM(C59:C74)</f>
        <v>54953221</v>
      </c>
      <c r="D75" s="5">
        <f>SUM(D59:D74)</f>
        <v>28603432</v>
      </c>
    </row>
    <row r="76" spans="1:4" x14ac:dyDescent="0.2">
      <c r="A76" s="9" t="s">
        <v>188</v>
      </c>
      <c r="B76" s="9" t="s">
        <v>4</v>
      </c>
      <c r="C76" s="8">
        <v>1456707</v>
      </c>
      <c r="D76" s="8">
        <v>-26328</v>
      </c>
    </row>
    <row r="77" spans="1:4" x14ac:dyDescent="0.2">
      <c r="B77" s="1" t="s">
        <v>187</v>
      </c>
      <c r="C77" s="7">
        <v>0</v>
      </c>
      <c r="D77" s="7">
        <v>0</v>
      </c>
    </row>
    <row r="78" spans="1:4" ht="13.5" thickBot="1" x14ac:dyDescent="0.25">
      <c r="A78" s="6" t="s">
        <v>186</v>
      </c>
      <c r="B78" s="6"/>
      <c r="C78" s="5">
        <f>SUM(C76:C77)</f>
        <v>1456707</v>
      </c>
      <c r="D78" s="5">
        <f>SUM(D76:D77)</f>
        <v>-26328</v>
      </c>
    </row>
    <row r="79" spans="1:4" x14ac:dyDescent="0.2">
      <c r="A79" s="1" t="s">
        <v>185</v>
      </c>
      <c r="B79" s="1" t="s">
        <v>46</v>
      </c>
      <c r="C79" s="2">
        <v>552904</v>
      </c>
      <c r="D79" s="2">
        <v>753068</v>
      </c>
    </row>
    <row r="80" spans="1:4" x14ac:dyDescent="0.2">
      <c r="B80" s="1" t="s">
        <v>27</v>
      </c>
      <c r="C80" s="2">
        <v>2244084</v>
      </c>
      <c r="D80" s="2">
        <v>3165885</v>
      </c>
    </row>
    <row r="81" spans="2:4" x14ac:dyDescent="0.2">
      <c r="B81" s="1" t="s">
        <v>45</v>
      </c>
      <c r="C81" s="2">
        <v>1449798</v>
      </c>
      <c r="D81" s="2">
        <v>0</v>
      </c>
    </row>
    <row r="82" spans="2:4" x14ac:dyDescent="0.2">
      <c r="B82" s="1" t="s">
        <v>13</v>
      </c>
      <c r="C82" s="2">
        <v>16652505</v>
      </c>
      <c r="D82" s="2">
        <v>8573445</v>
      </c>
    </row>
    <row r="83" spans="2:4" x14ac:dyDescent="0.2">
      <c r="B83" s="1" t="s">
        <v>55</v>
      </c>
      <c r="C83" s="2">
        <v>3170896</v>
      </c>
      <c r="D83" s="2">
        <v>5000000</v>
      </c>
    </row>
    <row r="84" spans="2:4" x14ac:dyDescent="0.2">
      <c r="B84" s="1" t="s">
        <v>11</v>
      </c>
      <c r="C84" s="2">
        <v>1711016</v>
      </c>
      <c r="D84" s="2">
        <v>1567483</v>
      </c>
    </row>
    <row r="85" spans="2:4" x14ac:dyDescent="0.2">
      <c r="B85" s="1" t="s">
        <v>26</v>
      </c>
      <c r="C85" s="2">
        <v>46388209</v>
      </c>
      <c r="D85" s="2">
        <v>20094049</v>
      </c>
    </row>
    <row r="86" spans="2:4" x14ac:dyDescent="0.2">
      <c r="B86" s="1" t="s">
        <v>134</v>
      </c>
      <c r="C86" s="2">
        <v>464609</v>
      </c>
      <c r="D86" s="2">
        <v>3547831</v>
      </c>
    </row>
    <row r="87" spans="2:4" x14ac:dyDescent="0.2">
      <c r="B87" s="1" t="s">
        <v>25</v>
      </c>
      <c r="C87" s="2">
        <v>25178850</v>
      </c>
      <c r="D87" s="2">
        <v>5525692</v>
      </c>
    </row>
    <row r="88" spans="2:4" x14ac:dyDescent="0.2">
      <c r="B88" s="1" t="s">
        <v>91</v>
      </c>
      <c r="C88" s="2">
        <v>2226806</v>
      </c>
      <c r="D88" s="2">
        <v>652652</v>
      </c>
    </row>
    <row r="89" spans="2:4" x14ac:dyDescent="0.2">
      <c r="B89" s="1" t="s">
        <v>52</v>
      </c>
      <c r="C89" s="2">
        <v>2968801</v>
      </c>
      <c r="D89" s="2">
        <v>567667</v>
      </c>
    </row>
    <row r="90" spans="2:4" x14ac:dyDescent="0.2">
      <c r="B90" s="1" t="s">
        <v>24</v>
      </c>
      <c r="C90" s="2">
        <v>4087923</v>
      </c>
      <c r="D90" s="2">
        <v>4667348</v>
      </c>
    </row>
    <row r="91" spans="2:4" x14ac:dyDescent="0.2">
      <c r="B91" s="1" t="s">
        <v>59</v>
      </c>
      <c r="C91" s="2">
        <v>0</v>
      </c>
      <c r="D91" s="2">
        <v>0</v>
      </c>
    </row>
    <row r="92" spans="2:4" x14ac:dyDescent="0.2">
      <c r="B92" s="1" t="s">
        <v>23</v>
      </c>
      <c r="C92" s="2">
        <v>4064715</v>
      </c>
      <c r="D92" s="2">
        <v>0</v>
      </c>
    </row>
    <row r="93" spans="2:4" x14ac:dyDescent="0.2">
      <c r="B93" s="1" t="s">
        <v>10</v>
      </c>
      <c r="C93" s="2">
        <v>2288799.19</v>
      </c>
      <c r="D93" s="2">
        <v>743190</v>
      </c>
    </row>
    <row r="94" spans="2:4" x14ac:dyDescent="0.2">
      <c r="B94" s="1" t="s">
        <v>41</v>
      </c>
      <c r="C94" s="2">
        <v>5536214</v>
      </c>
      <c r="D94" s="2">
        <v>3409687</v>
      </c>
    </row>
    <row r="95" spans="2:4" x14ac:dyDescent="0.2">
      <c r="B95" s="1" t="s">
        <v>9</v>
      </c>
      <c r="C95" s="2">
        <v>422516</v>
      </c>
      <c r="D95" s="2">
        <v>266613</v>
      </c>
    </row>
    <row r="96" spans="2:4" x14ac:dyDescent="0.2">
      <c r="B96" s="1" t="s">
        <v>21</v>
      </c>
      <c r="C96" s="2">
        <v>1406557</v>
      </c>
      <c r="D96" s="2">
        <v>967009</v>
      </c>
    </row>
    <row r="97" spans="1:4" x14ac:dyDescent="0.2">
      <c r="B97" s="1" t="s">
        <v>8</v>
      </c>
      <c r="C97" s="2">
        <v>1727006</v>
      </c>
      <c r="D97" s="2">
        <v>633408</v>
      </c>
    </row>
    <row r="98" spans="1:4" x14ac:dyDescent="0.2">
      <c r="B98" s="1" t="s">
        <v>58</v>
      </c>
      <c r="C98" s="2">
        <v>2483939</v>
      </c>
      <c r="D98" s="2">
        <v>637849</v>
      </c>
    </row>
    <row r="99" spans="1:4" x14ac:dyDescent="0.2">
      <c r="B99" s="1" t="s">
        <v>5</v>
      </c>
      <c r="C99" s="2">
        <v>281457</v>
      </c>
      <c r="D99" s="2">
        <v>256993</v>
      </c>
    </row>
    <row r="100" spans="1:4" x14ac:dyDescent="0.2">
      <c r="B100" s="1" t="s">
        <v>39</v>
      </c>
      <c r="C100" s="2">
        <v>3507414</v>
      </c>
      <c r="D100" s="2">
        <v>1628669</v>
      </c>
    </row>
    <row r="101" spans="1:4" x14ac:dyDescent="0.2">
      <c r="B101" s="1" t="s">
        <v>20</v>
      </c>
      <c r="C101" s="2">
        <v>245182</v>
      </c>
      <c r="D101" s="2">
        <v>410759</v>
      </c>
    </row>
    <row r="102" spans="1:4" x14ac:dyDescent="0.2">
      <c r="B102" s="1" t="s">
        <v>38</v>
      </c>
      <c r="C102" s="2">
        <v>20917207</v>
      </c>
      <c r="D102" s="2">
        <v>17491092</v>
      </c>
    </row>
    <row r="103" spans="1:4" x14ac:dyDescent="0.2">
      <c r="B103" s="1" t="s">
        <v>4</v>
      </c>
      <c r="C103" s="2">
        <v>17272635</v>
      </c>
      <c r="D103" s="2">
        <v>5910891</v>
      </c>
    </row>
    <row r="104" spans="1:4" x14ac:dyDescent="0.2">
      <c r="B104" s="1" t="s">
        <v>36</v>
      </c>
      <c r="C104" s="2">
        <v>2215</v>
      </c>
      <c r="D104" s="2">
        <v>32785</v>
      </c>
    </row>
    <row r="105" spans="1:4" x14ac:dyDescent="0.2">
      <c r="B105" s="1" t="s">
        <v>67</v>
      </c>
      <c r="C105" s="2">
        <v>561180</v>
      </c>
      <c r="D105" s="2">
        <v>80462</v>
      </c>
    </row>
    <row r="106" spans="1:4" x14ac:dyDescent="0.2">
      <c r="B106" s="1" t="s">
        <v>3</v>
      </c>
      <c r="C106" s="2">
        <v>4596299</v>
      </c>
      <c r="D106" s="2">
        <v>3000952</v>
      </c>
    </row>
    <row r="107" spans="1:4" x14ac:dyDescent="0.2">
      <c r="B107" s="1" t="s">
        <v>17</v>
      </c>
      <c r="C107" s="2">
        <v>4033809</v>
      </c>
      <c r="D107" s="2">
        <v>1436643</v>
      </c>
    </row>
    <row r="108" spans="1:4" x14ac:dyDescent="0.2">
      <c r="A108" s="9"/>
      <c r="B108" s="9" t="s">
        <v>2</v>
      </c>
      <c r="C108" s="8">
        <v>115077585</v>
      </c>
      <c r="D108" s="8">
        <v>78750875</v>
      </c>
    </row>
    <row r="109" spans="1:4" x14ac:dyDescent="0.2">
      <c r="B109" s="1" t="s">
        <v>30</v>
      </c>
      <c r="C109" s="7">
        <v>419826</v>
      </c>
      <c r="D109" s="7">
        <v>0</v>
      </c>
    </row>
    <row r="110" spans="1:4" ht="13.5" thickBot="1" x14ac:dyDescent="0.25">
      <c r="A110" s="6" t="s">
        <v>184</v>
      </c>
      <c r="B110" s="6"/>
      <c r="C110" s="5">
        <f>SUM(C79:C109)</f>
        <v>291940956.19</v>
      </c>
      <c r="D110" s="5">
        <f>SUM(D79:D109)</f>
        <v>169772997</v>
      </c>
    </row>
    <row r="111" spans="1:4" x14ac:dyDescent="0.2">
      <c r="A111" s="1" t="s">
        <v>183</v>
      </c>
      <c r="B111" s="1" t="s">
        <v>46</v>
      </c>
      <c r="C111" s="2">
        <v>2268566</v>
      </c>
      <c r="D111" s="2">
        <v>1294554</v>
      </c>
    </row>
    <row r="112" spans="1:4" x14ac:dyDescent="0.2">
      <c r="B112" s="1" t="s">
        <v>27</v>
      </c>
      <c r="C112" s="2">
        <v>15857584</v>
      </c>
      <c r="D112" s="2">
        <v>5842957</v>
      </c>
    </row>
    <row r="113" spans="2:4" x14ac:dyDescent="0.2">
      <c r="B113" s="1" t="s">
        <v>45</v>
      </c>
      <c r="C113" s="2">
        <v>155330</v>
      </c>
      <c r="D113" s="2">
        <v>27016</v>
      </c>
    </row>
    <row r="114" spans="2:4" x14ac:dyDescent="0.2">
      <c r="B114" s="1" t="s">
        <v>13</v>
      </c>
      <c r="C114" s="2">
        <v>277337561</v>
      </c>
      <c r="D114" s="2">
        <v>63419330.260000005</v>
      </c>
    </row>
    <row r="115" spans="2:4" x14ac:dyDescent="0.2">
      <c r="B115" s="1" t="s">
        <v>55</v>
      </c>
      <c r="C115" s="2">
        <v>12914551</v>
      </c>
      <c r="D115" s="2">
        <v>3672807</v>
      </c>
    </row>
    <row r="116" spans="2:4" x14ac:dyDescent="0.2">
      <c r="B116" s="1" t="s">
        <v>11</v>
      </c>
      <c r="C116" s="2">
        <v>25233546</v>
      </c>
      <c r="D116" s="2">
        <v>9343456</v>
      </c>
    </row>
    <row r="117" spans="2:4" x14ac:dyDescent="0.2">
      <c r="B117" s="1" t="s">
        <v>26</v>
      </c>
      <c r="C117" s="2">
        <v>162285509</v>
      </c>
      <c r="D117" s="2">
        <v>112064523</v>
      </c>
    </row>
    <row r="118" spans="2:4" x14ac:dyDescent="0.2">
      <c r="B118" s="1" t="s">
        <v>134</v>
      </c>
      <c r="C118" s="2">
        <v>0</v>
      </c>
      <c r="D118" s="2">
        <v>196786</v>
      </c>
    </row>
    <row r="119" spans="2:4" x14ac:dyDescent="0.2">
      <c r="B119" s="1" t="s">
        <v>25</v>
      </c>
      <c r="C119" s="2">
        <v>172427991</v>
      </c>
      <c r="D119" s="2">
        <v>12193947</v>
      </c>
    </row>
    <row r="120" spans="2:4" x14ac:dyDescent="0.2">
      <c r="B120" s="1" t="s">
        <v>108</v>
      </c>
      <c r="C120" s="2">
        <v>354208</v>
      </c>
      <c r="D120" s="2">
        <v>40076</v>
      </c>
    </row>
    <row r="121" spans="2:4" x14ac:dyDescent="0.2">
      <c r="B121" s="1" t="s">
        <v>91</v>
      </c>
      <c r="C121" s="2">
        <v>45877961</v>
      </c>
      <c r="D121" s="2">
        <v>58414105</v>
      </c>
    </row>
    <row r="122" spans="2:4" x14ac:dyDescent="0.2">
      <c r="B122" s="1" t="s">
        <v>73</v>
      </c>
      <c r="C122" s="2">
        <v>4638646</v>
      </c>
      <c r="D122" s="2">
        <v>1225483</v>
      </c>
    </row>
    <row r="123" spans="2:4" x14ac:dyDescent="0.2">
      <c r="B123" s="1" t="s">
        <v>72</v>
      </c>
      <c r="C123" s="2">
        <v>5020728</v>
      </c>
      <c r="D123" s="2">
        <v>408801</v>
      </c>
    </row>
    <row r="124" spans="2:4" x14ac:dyDescent="0.2">
      <c r="B124" s="1" t="s">
        <v>24</v>
      </c>
      <c r="C124" s="2">
        <v>532436403</v>
      </c>
      <c r="D124" s="2">
        <v>116989726</v>
      </c>
    </row>
    <row r="125" spans="2:4" x14ac:dyDescent="0.2">
      <c r="B125" s="1" t="s">
        <v>85</v>
      </c>
      <c r="C125" s="2">
        <v>0</v>
      </c>
      <c r="D125" s="2">
        <v>2060119</v>
      </c>
    </row>
    <row r="126" spans="2:4" x14ac:dyDescent="0.2">
      <c r="B126" s="1" t="s">
        <v>23</v>
      </c>
      <c r="C126" s="2">
        <v>20394900</v>
      </c>
      <c r="D126" s="2">
        <v>7823449</v>
      </c>
    </row>
    <row r="127" spans="2:4" x14ac:dyDescent="0.2">
      <c r="B127" s="1" t="s">
        <v>51</v>
      </c>
      <c r="C127" s="2">
        <v>42646891</v>
      </c>
      <c r="D127" s="2">
        <v>20623845</v>
      </c>
    </row>
    <row r="128" spans="2:4" x14ac:dyDescent="0.2">
      <c r="B128" s="1" t="s">
        <v>10</v>
      </c>
      <c r="C128" s="2">
        <v>2233282</v>
      </c>
      <c r="D128" s="2">
        <v>1249601</v>
      </c>
    </row>
    <row r="129" spans="2:4" x14ac:dyDescent="0.2">
      <c r="B129" s="1" t="s">
        <v>22</v>
      </c>
      <c r="C129" s="2">
        <v>4558139</v>
      </c>
      <c r="D129" s="2">
        <v>4145304</v>
      </c>
    </row>
    <row r="130" spans="2:4" x14ac:dyDescent="0.2">
      <c r="B130" s="1" t="s">
        <v>41</v>
      </c>
      <c r="C130" s="2">
        <v>67878399</v>
      </c>
      <c r="D130" s="2">
        <v>14175665</v>
      </c>
    </row>
    <row r="131" spans="2:4" x14ac:dyDescent="0.2">
      <c r="B131" s="1" t="s">
        <v>9</v>
      </c>
      <c r="C131" s="2">
        <v>13392277</v>
      </c>
      <c r="D131" s="2">
        <v>1575890</v>
      </c>
    </row>
    <row r="132" spans="2:4" x14ac:dyDescent="0.2">
      <c r="B132" s="1" t="s">
        <v>40</v>
      </c>
      <c r="C132" s="2">
        <v>123947</v>
      </c>
      <c r="D132" s="2">
        <v>246433</v>
      </c>
    </row>
    <row r="133" spans="2:4" x14ac:dyDescent="0.2">
      <c r="B133" s="1" t="s">
        <v>21</v>
      </c>
      <c r="C133" s="2">
        <v>991468</v>
      </c>
      <c r="D133" s="2">
        <v>544564</v>
      </c>
    </row>
    <row r="134" spans="2:4" x14ac:dyDescent="0.2">
      <c r="B134" s="1" t="s">
        <v>8</v>
      </c>
      <c r="C134" s="2">
        <v>23768739</v>
      </c>
      <c r="D134" s="2">
        <v>6740495</v>
      </c>
    </row>
    <row r="135" spans="2:4" x14ac:dyDescent="0.2">
      <c r="B135" s="1" t="s">
        <v>6</v>
      </c>
      <c r="C135" s="2">
        <v>91367986</v>
      </c>
      <c r="D135" s="2">
        <v>0</v>
      </c>
    </row>
    <row r="136" spans="2:4" x14ac:dyDescent="0.2">
      <c r="B136" s="1" t="s">
        <v>58</v>
      </c>
      <c r="C136" s="2">
        <v>33326478</v>
      </c>
      <c r="D136" s="2">
        <v>0</v>
      </c>
    </row>
    <row r="137" spans="2:4" x14ac:dyDescent="0.2">
      <c r="B137" s="1" t="s">
        <v>5</v>
      </c>
      <c r="C137" s="2">
        <v>6813465</v>
      </c>
      <c r="D137" s="2">
        <v>691815</v>
      </c>
    </row>
    <row r="138" spans="2:4" x14ac:dyDescent="0.2">
      <c r="B138" s="1" t="s">
        <v>39</v>
      </c>
      <c r="C138" s="2">
        <v>34422948</v>
      </c>
      <c r="D138" s="2">
        <v>7862899</v>
      </c>
    </row>
    <row r="139" spans="2:4" x14ac:dyDescent="0.2">
      <c r="B139" s="1" t="s">
        <v>20</v>
      </c>
      <c r="C139" s="2">
        <v>2035290</v>
      </c>
      <c r="D139" s="2">
        <v>1194246</v>
      </c>
    </row>
    <row r="140" spans="2:4" x14ac:dyDescent="0.2">
      <c r="B140" s="1" t="s">
        <v>19</v>
      </c>
      <c r="C140" s="2">
        <v>2713538</v>
      </c>
      <c r="D140" s="2">
        <v>201746</v>
      </c>
    </row>
    <row r="141" spans="2:4" x14ac:dyDescent="0.2">
      <c r="B141" s="1" t="s">
        <v>38</v>
      </c>
      <c r="C141" s="2">
        <v>391691887</v>
      </c>
      <c r="D141" s="2">
        <v>171636362</v>
      </c>
    </row>
    <row r="142" spans="2:4" x14ac:dyDescent="0.2">
      <c r="B142" s="1" t="s">
        <v>4</v>
      </c>
      <c r="C142" s="2">
        <v>48866367</v>
      </c>
      <c r="D142" s="2">
        <v>21213765</v>
      </c>
    </row>
    <row r="143" spans="2:4" x14ac:dyDescent="0.2">
      <c r="B143" s="1" t="s">
        <v>36</v>
      </c>
      <c r="C143" s="2">
        <v>83170</v>
      </c>
      <c r="D143" s="2">
        <v>124709</v>
      </c>
    </row>
    <row r="144" spans="2:4" x14ac:dyDescent="0.2">
      <c r="B144" s="1" t="s">
        <v>67</v>
      </c>
      <c r="C144" s="2">
        <v>3164838</v>
      </c>
      <c r="D144" s="2">
        <v>2331337</v>
      </c>
    </row>
    <row r="145" spans="1:4" x14ac:dyDescent="0.2">
      <c r="B145" s="1" t="s">
        <v>33</v>
      </c>
      <c r="C145" s="2">
        <v>215687.76</v>
      </c>
      <c r="D145" s="2">
        <v>355024</v>
      </c>
    </row>
    <row r="146" spans="1:4" x14ac:dyDescent="0.2">
      <c r="B146" s="1" t="s">
        <v>32</v>
      </c>
      <c r="C146" s="2">
        <v>209505</v>
      </c>
      <c r="D146" s="2">
        <v>69295</v>
      </c>
    </row>
    <row r="147" spans="1:4" x14ac:dyDescent="0.2">
      <c r="B147" s="1" t="s">
        <v>18</v>
      </c>
      <c r="C147" s="2">
        <v>3694932.4000000004</v>
      </c>
      <c r="D147" s="2">
        <v>2045853.06</v>
      </c>
    </row>
    <row r="148" spans="1:4" x14ac:dyDescent="0.2">
      <c r="B148" s="1" t="s">
        <v>16</v>
      </c>
      <c r="C148" s="2">
        <v>359072.66000000003</v>
      </c>
      <c r="D148" s="2">
        <v>40927.339999999997</v>
      </c>
    </row>
    <row r="149" spans="1:4" x14ac:dyDescent="0.2">
      <c r="B149" s="1" t="s">
        <v>31</v>
      </c>
      <c r="C149" s="2">
        <v>886173</v>
      </c>
      <c r="D149" s="2">
        <v>317152</v>
      </c>
    </row>
    <row r="150" spans="1:4" x14ac:dyDescent="0.2">
      <c r="B150" s="1" t="s">
        <v>70</v>
      </c>
      <c r="C150" s="2">
        <v>15075359</v>
      </c>
      <c r="D150" s="2">
        <v>5474035</v>
      </c>
    </row>
    <row r="151" spans="1:4" x14ac:dyDescent="0.2">
      <c r="B151" s="1" t="s">
        <v>2</v>
      </c>
      <c r="C151" s="2">
        <v>670520322.79999995</v>
      </c>
      <c r="D151" s="2">
        <v>462485649</v>
      </c>
    </row>
    <row r="152" spans="1:4" x14ac:dyDescent="0.2">
      <c r="A152" s="9"/>
      <c r="B152" s="9" t="s">
        <v>49</v>
      </c>
      <c r="C152" s="8">
        <v>14084475</v>
      </c>
      <c r="D152" s="8">
        <v>45458</v>
      </c>
    </row>
    <row r="153" spans="1:4" x14ac:dyDescent="0.2">
      <c r="B153" s="1" t="s">
        <v>30</v>
      </c>
      <c r="C153" s="7">
        <v>47459272.039999999</v>
      </c>
      <c r="D153" s="7">
        <v>42716210</v>
      </c>
    </row>
    <row r="154" spans="1:4" ht="13.5" thickBot="1" x14ac:dyDescent="0.25">
      <c r="A154" s="6" t="s">
        <v>182</v>
      </c>
      <c r="B154" s="6"/>
      <c r="C154" s="5">
        <f>SUM(C111:C153)</f>
        <v>2799787392.6599998</v>
      </c>
      <c r="D154" s="5">
        <f>SUM(D111:D153)</f>
        <v>1163125414.6599998</v>
      </c>
    </row>
    <row r="155" spans="1:4" x14ac:dyDescent="0.2">
      <c r="A155" s="1" t="s">
        <v>181</v>
      </c>
      <c r="B155" s="1" t="s">
        <v>46</v>
      </c>
      <c r="C155" s="2">
        <v>1339225</v>
      </c>
      <c r="D155" s="2">
        <v>660775</v>
      </c>
    </row>
    <row r="156" spans="1:4" x14ac:dyDescent="0.2">
      <c r="B156" s="1" t="s">
        <v>27</v>
      </c>
      <c r="C156" s="2">
        <v>0</v>
      </c>
      <c r="D156" s="2">
        <v>191215</v>
      </c>
    </row>
    <row r="157" spans="1:4" x14ac:dyDescent="0.2">
      <c r="B157" s="1" t="s">
        <v>147</v>
      </c>
      <c r="C157" s="2">
        <v>1247500</v>
      </c>
      <c r="D157" s="2">
        <v>0</v>
      </c>
    </row>
    <row r="158" spans="1:4" x14ac:dyDescent="0.2">
      <c r="B158" s="1" t="s">
        <v>13</v>
      </c>
      <c r="C158" s="2">
        <v>32157583</v>
      </c>
      <c r="D158" s="2">
        <v>11144524</v>
      </c>
    </row>
    <row r="159" spans="1:4" x14ac:dyDescent="0.2">
      <c r="B159" s="1" t="s">
        <v>11</v>
      </c>
      <c r="C159" s="2">
        <v>2021297</v>
      </c>
      <c r="D159" s="2">
        <v>2305284</v>
      </c>
    </row>
    <row r="160" spans="1:4" x14ac:dyDescent="0.2">
      <c r="B160" s="1" t="s">
        <v>102</v>
      </c>
      <c r="C160" s="2">
        <v>793485</v>
      </c>
      <c r="D160" s="2">
        <v>147171</v>
      </c>
    </row>
    <row r="161" spans="2:4" x14ac:dyDescent="0.2">
      <c r="B161" s="1" t="s">
        <v>26</v>
      </c>
      <c r="C161" s="2">
        <v>41148742</v>
      </c>
      <c r="D161" s="2">
        <v>25474443</v>
      </c>
    </row>
    <row r="162" spans="2:4" x14ac:dyDescent="0.2">
      <c r="B162" s="1" t="s">
        <v>25</v>
      </c>
      <c r="C162" s="2">
        <v>3246898</v>
      </c>
      <c r="D162" s="2">
        <v>459252</v>
      </c>
    </row>
    <row r="163" spans="2:4" x14ac:dyDescent="0.2">
      <c r="B163" s="1" t="s">
        <v>72</v>
      </c>
      <c r="C163" s="2">
        <v>284477</v>
      </c>
      <c r="D163" s="2">
        <v>0</v>
      </c>
    </row>
    <row r="164" spans="2:4" x14ac:dyDescent="0.2">
      <c r="B164" s="1" t="s">
        <v>24</v>
      </c>
      <c r="C164" s="2">
        <v>0</v>
      </c>
      <c r="D164" s="2">
        <v>7027043</v>
      </c>
    </row>
    <row r="165" spans="2:4" x14ac:dyDescent="0.2">
      <c r="B165" s="1" t="s">
        <v>51</v>
      </c>
      <c r="C165" s="2">
        <v>8682471</v>
      </c>
      <c r="D165" s="2">
        <v>0</v>
      </c>
    </row>
    <row r="166" spans="2:4" x14ac:dyDescent="0.2">
      <c r="B166" s="1" t="s">
        <v>10</v>
      </c>
      <c r="C166" s="2">
        <v>280615</v>
      </c>
      <c r="D166" s="2">
        <v>254298</v>
      </c>
    </row>
    <row r="167" spans="2:4" x14ac:dyDescent="0.2">
      <c r="B167" s="1" t="s">
        <v>41</v>
      </c>
      <c r="C167" s="2">
        <v>1585768</v>
      </c>
      <c r="D167" s="2">
        <v>168807</v>
      </c>
    </row>
    <row r="168" spans="2:4" x14ac:dyDescent="0.2">
      <c r="B168" s="1" t="s">
        <v>9</v>
      </c>
      <c r="C168" s="2">
        <v>1783170</v>
      </c>
      <c r="D168" s="2">
        <v>539735</v>
      </c>
    </row>
    <row r="169" spans="2:4" x14ac:dyDescent="0.2">
      <c r="B169" s="1" t="s">
        <v>8</v>
      </c>
      <c r="C169" s="2">
        <v>14646526</v>
      </c>
      <c r="D169" s="2">
        <v>26400</v>
      </c>
    </row>
    <row r="170" spans="2:4" x14ac:dyDescent="0.2">
      <c r="B170" s="1" t="s">
        <v>5</v>
      </c>
      <c r="C170" s="2">
        <v>340010</v>
      </c>
      <c r="D170" s="2">
        <v>173754</v>
      </c>
    </row>
    <row r="171" spans="2:4" x14ac:dyDescent="0.2">
      <c r="B171" s="1" t="s">
        <v>39</v>
      </c>
      <c r="C171" s="2">
        <v>1520568</v>
      </c>
      <c r="D171" s="2">
        <v>1512688</v>
      </c>
    </row>
    <row r="172" spans="2:4" x14ac:dyDescent="0.2">
      <c r="B172" s="1" t="s">
        <v>20</v>
      </c>
      <c r="C172" s="2">
        <v>894217</v>
      </c>
      <c r="D172" s="2">
        <v>299774</v>
      </c>
    </row>
    <row r="173" spans="2:4" x14ac:dyDescent="0.2">
      <c r="B173" s="1" t="s">
        <v>38</v>
      </c>
      <c r="C173" s="2">
        <v>116015547</v>
      </c>
      <c r="D173" s="2">
        <v>254305195</v>
      </c>
    </row>
    <row r="174" spans="2:4" x14ac:dyDescent="0.2">
      <c r="B174" s="1" t="s">
        <v>4</v>
      </c>
      <c r="C174" s="2">
        <v>11603507</v>
      </c>
      <c r="D174" s="2">
        <v>8565403</v>
      </c>
    </row>
    <row r="175" spans="2:4" x14ac:dyDescent="0.2">
      <c r="B175" s="1" t="s">
        <v>36</v>
      </c>
      <c r="C175" s="2">
        <v>0</v>
      </c>
      <c r="D175" s="2">
        <v>-3668</v>
      </c>
    </row>
    <row r="176" spans="2:4" x14ac:dyDescent="0.2">
      <c r="B176" s="1" t="s">
        <v>67</v>
      </c>
      <c r="C176" s="2">
        <v>3578570</v>
      </c>
      <c r="D176" s="2">
        <v>230244</v>
      </c>
    </row>
    <row r="177" spans="1:4" x14ac:dyDescent="0.2">
      <c r="B177" s="1" t="s">
        <v>33</v>
      </c>
      <c r="C177" s="2">
        <v>164500</v>
      </c>
      <c r="D177" s="2">
        <v>44156.600000000006</v>
      </c>
    </row>
    <row r="178" spans="1:4" x14ac:dyDescent="0.2">
      <c r="B178" s="1" t="s">
        <v>18</v>
      </c>
      <c r="C178" s="2">
        <v>796581.32000000007</v>
      </c>
      <c r="D178" s="2">
        <v>175181.23</v>
      </c>
    </row>
    <row r="179" spans="1:4" x14ac:dyDescent="0.2">
      <c r="A179" s="9"/>
      <c r="B179" s="9" t="s">
        <v>17</v>
      </c>
      <c r="C179" s="8">
        <v>886168</v>
      </c>
      <c r="D179" s="8">
        <v>242540</v>
      </c>
    </row>
    <row r="180" spans="1:4" x14ac:dyDescent="0.2">
      <c r="B180" s="1" t="s">
        <v>2</v>
      </c>
      <c r="C180" s="7">
        <v>56992502</v>
      </c>
      <c r="D180" s="7">
        <v>53407166</v>
      </c>
    </row>
    <row r="181" spans="1:4" ht="13.5" thickBot="1" x14ac:dyDescent="0.25">
      <c r="A181" s="6" t="s">
        <v>180</v>
      </c>
      <c r="B181" s="6"/>
      <c r="C181" s="5">
        <f>SUM(C155:C180)</f>
        <v>302009927.31999999</v>
      </c>
      <c r="D181" s="5">
        <f>SUM(D155:D180)</f>
        <v>367351380.83000004</v>
      </c>
    </row>
    <row r="182" spans="1:4" x14ac:dyDescent="0.2">
      <c r="A182" s="1" t="s">
        <v>179</v>
      </c>
      <c r="B182" s="1" t="s">
        <v>46</v>
      </c>
      <c r="C182" s="2">
        <v>4352011</v>
      </c>
      <c r="D182" s="2">
        <v>23989</v>
      </c>
    </row>
    <row r="183" spans="1:4" x14ac:dyDescent="0.2">
      <c r="B183" s="1" t="s">
        <v>27</v>
      </c>
      <c r="C183" s="2">
        <v>2360199</v>
      </c>
      <c r="D183" s="2">
        <v>102671</v>
      </c>
    </row>
    <row r="184" spans="1:4" x14ac:dyDescent="0.2">
      <c r="B184" s="1" t="s">
        <v>13</v>
      </c>
      <c r="C184" s="2">
        <v>46226332</v>
      </c>
      <c r="D184" s="2">
        <v>51575729</v>
      </c>
    </row>
    <row r="185" spans="1:4" x14ac:dyDescent="0.2">
      <c r="B185" s="1" t="s">
        <v>55</v>
      </c>
      <c r="C185" s="2">
        <v>538437</v>
      </c>
      <c r="D185" s="2">
        <v>1926563</v>
      </c>
    </row>
    <row r="186" spans="1:4" x14ac:dyDescent="0.2">
      <c r="B186" s="1" t="s">
        <v>11</v>
      </c>
      <c r="C186" s="2">
        <v>1985296</v>
      </c>
      <c r="D186" s="2">
        <v>1790579</v>
      </c>
    </row>
    <row r="187" spans="1:4" x14ac:dyDescent="0.2">
      <c r="B187" s="1" t="s">
        <v>26</v>
      </c>
      <c r="C187" s="2">
        <v>29814381</v>
      </c>
      <c r="D187" s="2">
        <v>65841953</v>
      </c>
    </row>
    <row r="188" spans="1:4" x14ac:dyDescent="0.2">
      <c r="B188" s="1" t="s">
        <v>25</v>
      </c>
      <c r="C188" s="2">
        <v>905017</v>
      </c>
      <c r="D188" s="2">
        <v>35610</v>
      </c>
    </row>
    <row r="189" spans="1:4" x14ac:dyDescent="0.2">
      <c r="B189" s="1" t="s">
        <v>72</v>
      </c>
      <c r="C189" s="2">
        <v>3179693</v>
      </c>
      <c r="D189" s="2">
        <v>469541</v>
      </c>
    </row>
    <row r="190" spans="1:4" x14ac:dyDescent="0.2">
      <c r="B190" s="1" t="s">
        <v>24</v>
      </c>
      <c r="C190" s="2">
        <v>146781520</v>
      </c>
      <c r="D190" s="2">
        <v>31279562</v>
      </c>
    </row>
    <row r="191" spans="1:4" x14ac:dyDescent="0.2">
      <c r="B191" s="1" t="s">
        <v>23</v>
      </c>
      <c r="C191" s="2">
        <v>5702298</v>
      </c>
      <c r="D191" s="2">
        <v>0</v>
      </c>
    </row>
    <row r="192" spans="1:4" x14ac:dyDescent="0.2">
      <c r="B192" s="1" t="s">
        <v>10</v>
      </c>
      <c r="C192" s="2">
        <v>25000</v>
      </c>
      <c r="D192" s="2">
        <v>0</v>
      </c>
    </row>
    <row r="193" spans="2:4" x14ac:dyDescent="0.2">
      <c r="B193" s="1" t="s">
        <v>41</v>
      </c>
      <c r="C193" s="2">
        <v>329952</v>
      </c>
      <c r="D193" s="2">
        <v>340854</v>
      </c>
    </row>
    <row r="194" spans="2:4" x14ac:dyDescent="0.2">
      <c r="B194" s="1" t="s">
        <v>9</v>
      </c>
      <c r="C194" s="2">
        <v>319504</v>
      </c>
      <c r="D194" s="2">
        <v>1117722</v>
      </c>
    </row>
    <row r="195" spans="2:4" x14ac:dyDescent="0.2">
      <c r="B195" s="1" t="s">
        <v>40</v>
      </c>
      <c r="C195" s="2">
        <v>0</v>
      </c>
      <c r="D195" s="2">
        <v>87018</v>
      </c>
    </row>
    <row r="196" spans="2:4" x14ac:dyDescent="0.2">
      <c r="B196" s="1" t="s">
        <v>21</v>
      </c>
      <c r="C196" s="2">
        <v>2884593</v>
      </c>
      <c r="D196" s="2">
        <v>0</v>
      </c>
    </row>
    <row r="197" spans="2:4" x14ac:dyDescent="0.2">
      <c r="B197" s="1" t="s">
        <v>8</v>
      </c>
      <c r="C197" s="2">
        <v>19842404</v>
      </c>
      <c r="D197" s="2">
        <v>3394490</v>
      </c>
    </row>
    <row r="198" spans="2:4" x14ac:dyDescent="0.2">
      <c r="B198" s="1" t="s">
        <v>5</v>
      </c>
      <c r="C198" s="2">
        <v>2296393</v>
      </c>
      <c r="D198" s="2">
        <v>98662</v>
      </c>
    </row>
    <row r="199" spans="2:4" x14ac:dyDescent="0.2">
      <c r="B199" s="1" t="s">
        <v>39</v>
      </c>
      <c r="C199" s="2">
        <v>3684581</v>
      </c>
      <c r="D199" s="2">
        <v>357267</v>
      </c>
    </row>
    <row r="200" spans="2:4" x14ac:dyDescent="0.2">
      <c r="B200" s="1" t="s">
        <v>38</v>
      </c>
      <c r="C200" s="2">
        <v>80960262</v>
      </c>
      <c r="D200" s="2">
        <v>12445017</v>
      </c>
    </row>
    <row r="201" spans="2:4" x14ac:dyDescent="0.2">
      <c r="B201" s="1" t="s">
        <v>4</v>
      </c>
      <c r="C201" s="2">
        <v>4981481</v>
      </c>
      <c r="D201" s="2">
        <v>2005732</v>
      </c>
    </row>
    <row r="202" spans="2:4" x14ac:dyDescent="0.2">
      <c r="B202" s="1" t="s">
        <v>36</v>
      </c>
      <c r="C202" s="2">
        <v>0</v>
      </c>
      <c r="D202" s="2">
        <v>188600</v>
      </c>
    </row>
    <row r="203" spans="2:4" x14ac:dyDescent="0.2">
      <c r="B203" s="1" t="s">
        <v>82</v>
      </c>
      <c r="C203" s="2">
        <v>0</v>
      </c>
      <c r="D203" s="2">
        <v>80163</v>
      </c>
    </row>
    <row r="204" spans="2:4" x14ac:dyDescent="0.2">
      <c r="B204" s="1" t="s">
        <v>3</v>
      </c>
      <c r="C204" s="2">
        <v>1402409</v>
      </c>
      <c r="D204" s="2">
        <v>25574</v>
      </c>
    </row>
    <row r="205" spans="2:4" x14ac:dyDescent="0.2">
      <c r="B205" s="1" t="s">
        <v>33</v>
      </c>
      <c r="C205" s="2">
        <v>433009.04</v>
      </c>
      <c r="D205" s="2">
        <v>63523.94</v>
      </c>
    </row>
    <row r="206" spans="2:4" x14ac:dyDescent="0.2">
      <c r="B206" s="1" t="s">
        <v>32</v>
      </c>
      <c r="C206" s="2">
        <v>0</v>
      </c>
      <c r="D206" s="2">
        <v>0</v>
      </c>
    </row>
    <row r="207" spans="2:4" x14ac:dyDescent="0.2">
      <c r="B207" s="1" t="s">
        <v>18</v>
      </c>
      <c r="C207" s="2">
        <v>2442203.0499999998</v>
      </c>
      <c r="D207" s="2">
        <v>39318.78</v>
      </c>
    </row>
    <row r="208" spans="2:4" x14ac:dyDescent="0.2">
      <c r="B208" s="1" t="s">
        <v>17</v>
      </c>
      <c r="C208" s="2">
        <v>0</v>
      </c>
      <c r="D208" s="2">
        <v>74219</v>
      </c>
    </row>
    <row r="209" spans="1:4" x14ac:dyDescent="0.2">
      <c r="B209" s="1" t="s">
        <v>31</v>
      </c>
      <c r="C209" s="2">
        <v>110596</v>
      </c>
      <c r="D209" s="2">
        <v>116377</v>
      </c>
    </row>
    <row r="210" spans="1:4" x14ac:dyDescent="0.2">
      <c r="B210" s="1" t="s">
        <v>70</v>
      </c>
      <c r="C210" s="2">
        <v>23649221</v>
      </c>
      <c r="D210" s="2">
        <v>3749705</v>
      </c>
    </row>
    <row r="211" spans="1:4" x14ac:dyDescent="0.2">
      <c r="A211" s="9"/>
      <c r="B211" s="9" t="s">
        <v>2</v>
      </c>
      <c r="C211" s="8">
        <v>263898650</v>
      </c>
      <c r="D211" s="8">
        <v>46976308</v>
      </c>
    </row>
    <row r="212" spans="1:4" x14ac:dyDescent="0.2">
      <c r="B212" s="1" t="s">
        <v>30</v>
      </c>
      <c r="C212" s="7">
        <v>25177</v>
      </c>
      <c r="D212" s="7">
        <v>20283</v>
      </c>
    </row>
    <row r="213" spans="1:4" ht="13.5" thickBot="1" x14ac:dyDescent="0.25">
      <c r="A213" s="6" t="s">
        <v>178</v>
      </c>
      <c r="B213" s="6"/>
      <c r="C213" s="5">
        <f>SUM(C182:C212)</f>
        <v>649130619.09000003</v>
      </c>
      <c r="D213" s="5">
        <f>SUM(D182:D212)</f>
        <v>224227030.72</v>
      </c>
    </row>
    <row r="214" spans="1:4" x14ac:dyDescent="0.2">
      <c r="A214" s="1" t="s">
        <v>177</v>
      </c>
      <c r="B214" s="1" t="s">
        <v>46</v>
      </c>
      <c r="C214" s="2">
        <v>393794</v>
      </c>
      <c r="D214" s="2">
        <v>606206</v>
      </c>
    </row>
    <row r="215" spans="1:4" x14ac:dyDescent="0.2">
      <c r="B215" s="1" t="s">
        <v>27</v>
      </c>
      <c r="C215" s="2">
        <v>85846</v>
      </c>
      <c r="D215" s="2">
        <v>1257322</v>
      </c>
    </row>
    <row r="216" spans="1:4" x14ac:dyDescent="0.2">
      <c r="B216" s="1" t="s">
        <v>13</v>
      </c>
      <c r="C216" s="2">
        <v>1823607</v>
      </c>
      <c r="D216" s="2">
        <v>2350623</v>
      </c>
    </row>
    <row r="217" spans="1:4" x14ac:dyDescent="0.2">
      <c r="B217" s="1" t="s">
        <v>11</v>
      </c>
      <c r="C217" s="2">
        <v>1580699</v>
      </c>
      <c r="D217" s="2">
        <v>103127</v>
      </c>
    </row>
    <row r="218" spans="1:4" x14ac:dyDescent="0.2">
      <c r="B218" s="1" t="s">
        <v>109</v>
      </c>
      <c r="C218" s="2">
        <v>1057157</v>
      </c>
      <c r="D218" s="2">
        <v>0</v>
      </c>
    </row>
    <row r="219" spans="1:4" x14ac:dyDescent="0.2">
      <c r="B219" s="1" t="s">
        <v>26</v>
      </c>
      <c r="C219" s="2">
        <v>2179431</v>
      </c>
      <c r="D219" s="2">
        <v>3942387</v>
      </c>
    </row>
    <row r="220" spans="1:4" x14ac:dyDescent="0.2">
      <c r="B220" s="1" t="s">
        <v>24</v>
      </c>
      <c r="C220" s="2">
        <v>60168709</v>
      </c>
      <c r="D220" s="2">
        <v>94958520</v>
      </c>
    </row>
    <row r="221" spans="1:4" x14ac:dyDescent="0.2">
      <c r="B221" s="1" t="s">
        <v>41</v>
      </c>
      <c r="C221" s="2">
        <v>4251333</v>
      </c>
      <c r="D221" s="2">
        <v>4709054</v>
      </c>
    </row>
    <row r="222" spans="1:4" x14ac:dyDescent="0.2">
      <c r="B222" s="1" t="s">
        <v>58</v>
      </c>
      <c r="C222" s="2">
        <v>258051</v>
      </c>
      <c r="D222" s="2">
        <v>190286</v>
      </c>
    </row>
    <row r="223" spans="1:4" x14ac:dyDescent="0.2">
      <c r="B223" s="1" t="s">
        <v>39</v>
      </c>
      <c r="C223" s="2">
        <v>3626095</v>
      </c>
      <c r="D223" s="2">
        <v>629332</v>
      </c>
    </row>
    <row r="224" spans="1:4" x14ac:dyDescent="0.2">
      <c r="B224" s="1" t="s">
        <v>38</v>
      </c>
      <c r="C224" s="2">
        <v>6199799</v>
      </c>
      <c r="D224" s="2">
        <v>33014846</v>
      </c>
    </row>
    <row r="225" spans="1:4" x14ac:dyDescent="0.2">
      <c r="B225" s="1" t="s">
        <v>176</v>
      </c>
      <c r="C225" s="2">
        <v>46228</v>
      </c>
      <c r="D225" s="2">
        <v>0</v>
      </c>
    </row>
    <row r="226" spans="1:4" x14ac:dyDescent="0.2">
      <c r="B226" s="1" t="s">
        <v>33</v>
      </c>
      <c r="C226" s="2">
        <v>91413.559999999983</v>
      </c>
      <c r="D226" s="2">
        <v>16136.220000000001</v>
      </c>
    </row>
    <row r="227" spans="1:4" x14ac:dyDescent="0.2">
      <c r="B227" s="1" t="s">
        <v>18</v>
      </c>
      <c r="C227" s="2">
        <v>11531676.16</v>
      </c>
      <c r="D227" s="2">
        <v>8157567.04</v>
      </c>
    </row>
    <row r="228" spans="1:4" x14ac:dyDescent="0.2">
      <c r="B228" s="1" t="s">
        <v>17</v>
      </c>
      <c r="C228" s="2">
        <v>472980</v>
      </c>
      <c r="D228" s="2">
        <v>0</v>
      </c>
    </row>
    <row r="229" spans="1:4" x14ac:dyDescent="0.2">
      <c r="B229" s="1" t="s">
        <v>31</v>
      </c>
      <c r="C229" s="2">
        <v>0</v>
      </c>
      <c r="D229" s="2">
        <v>23972</v>
      </c>
    </row>
    <row r="230" spans="1:4" x14ac:dyDescent="0.2">
      <c r="B230" s="1" t="s">
        <v>175</v>
      </c>
      <c r="C230" s="2">
        <v>12804821.649999999</v>
      </c>
      <c r="D230" s="2">
        <v>10230409.589999998</v>
      </c>
    </row>
    <row r="231" spans="1:4" x14ac:dyDescent="0.2">
      <c r="A231" s="9"/>
      <c r="B231" s="9" t="s">
        <v>2</v>
      </c>
      <c r="C231" s="8">
        <v>80912551</v>
      </c>
      <c r="D231" s="8">
        <v>130604311</v>
      </c>
    </row>
    <row r="232" spans="1:4" x14ac:dyDescent="0.2">
      <c r="B232" s="1" t="s">
        <v>174</v>
      </c>
      <c r="C232" s="7">
        <v>99757688</v>
      </c>
      <c r="D232" s="7">
        <v>148468973</v>
      </c>
    </row>
    <row r="233" spans="1:4" ht="13.5" thickBot="1" x14ac:dyDescent="0.25">
      <c r="A233" s="6" t="s">
        <v>173</v>
      </c>
      <c r="B233" s="6"/>
      <c r="C233" s="5">
        <f>SUM(C214:C232)</f>
        <v>287241879.37</v>
      </c>
      <c r="D233" s="5">
        <f>SUM(D214:D232)</f>
        <v>439263071.85000002</v>
      </c>
    </row>
    <row r="234" spans="1:4" x14ac:dyDescent="0.2">
      <c r="A234" s="1" t="s">
        <v>172</v>
      </c>
      <c r="B234" s="1" t="s">
        <v>13</v>
      </c>
      <c r="C234" s="2">
        <v>7031698.0299999993</v>
      </c>
      <c r="D234" s="2">
        <v>228440.78</v>
      </c>
    </row>
    <row r="235" spans="1:4" x14ac:dyDescent="0.2">
      <c r="B235" s="1" t="s">
        <v>55</v>
      </c>
      <c r="C235" s="2">
        <v>465237.93</v>
      </c>
      <c r="D235" s="2">
        <v>3601542.07</v>
      </c>
    </row>
    <row r="236" spans="1:4" x14ac:dyDescent="0.2">
      <c r="B236" s="1" t="s">
        <v>11</v>
      </c>
      <c r="C236" s="2">
        <v>32476</v>
      </c>
      <c r="D236" s="2">
        <v>437975</v>
      </c>
    </row>
    <row r="237" spans="1:4" x14ac:dyDescent="0.2">
      <c r="B237" s="1" t="s">
        <v>72</v>
      </c>
      <c r="C237" s="2">
        <v>1591883.75</v>
      </c>
      <c r="D237" s="2">
        <v>1224083.1800000002</v>
      </c>
    </row>
    <row r="238" spans="1:4" x14ac:dyDescent="0.2">
      <c r="B238" s="1" t="s">
        <v>24</v>
      </c>
      <c r="C238" s="2">
        <v>0</v>
      </c>
      <c r="D238" s="2">
        <v>3774565</v>
      </c>
    </row>
    <row r="239" spans="1:4" x14ac:dyDescent="0.2">
      <c r="B239" s="1" t="s">
        <v>58</v>
      </c>
      <c r="C239" s="2">
        <v>108045</v>
      </c>
      <c r="D239" s="2">
        <v>684344</v>
      </c>
    </row>
    <row r="240" spans="1:4" x14ac:dyDescent="0.2">
      <c r="B240" s="1" t="s">
        <v>5</v>
      </c>
      <c r="C240" s="2">
        <v>64624</v>
      </c>
      <c r="D240" s="2">
        <v>207804</v>
      </c>
    </row>
    <row r="241" spans="1:4" x14ac:dyDescent="0.2">
      <c r="B241" s="1" t="s">
        <v>20</v>
      </c>
      <c r="C241" s="2">
        <v>481905</v>
      </c>
      <c r="D241" s="2">
        <v>18026</v>
      </c>
    </row>
    <row r="242" spans="1:4" x14ac:dyDescent="0.2">
      <c r="B242" s="1" t="s">
        <v>38</v>
      </c>
      <c r="C242" s="2">
        <v>1181713</v>
      </c>
      <c r="D242" s="2">
        <v>5824470</v>
      </c>
    </row>
    <row r="243" spans="1:4" x14ac:dyDescent="0.2">
      <c r="B243" s="1" t="s">
        <v>4</v>
      </c>
      <c r="C243" s="2">
        <v>103638</v>
      </c>
      <c r="D243" s="2">
        <v>21656</v>
      </c>
    </row>
    <row r="244" spans="1:4" x14ac:dyDescent="0.2">
      <c r="B244" s="1" t="s">
        <v>50</v>
      </c>
      <c r="C244" s="2">
        <v>16540</v>
      </c>
      <c r="D244" s="2">
        <v>23957</v>
      </c>
    </row>
    <row r="245" spans="1:4" x14ac:dyDescent="0.2">
      <c r="B245" s="1" t="s">
        <v>3</v>
      </c>
      <c r="C245" s="2">
        <v>3226665</v>
      </c>
      <c r="D245" s="2">
        <v>676632</v>
      </c>
    </row>
    <row r="246" spans="1:4" x14ac:dyDescent="0.2">
      <c r="A246" s="9"/>
      <c r="B246" s="9" t="s">
        <v>17</v>
      </c>
      <c r="C246" s="8">
        <v>6721</v>
      </c>
      <c r="D246" s="8">
        <v>8121</v>
      </c>
    </row>
    <row r="247" spans="1:4" x14ac:dyDescent="0.2">
      <c r="B247" s="1" t="s">
        <v>2</v>
      </c>
      <c r="C247" s="7">
        <v>8132488</v>
      </c>
      <c r="D247" s="7">
        <v>8708541</v>
      </c>
    </row>
    <row r="248" spans="1:4" ht="13.5" thickBot="1" x14ac:dyDescent="0.25">
      <c r="A248" s="6" t="s">
        <v>171</v>
      </c>
      <c r="B248" s="6"/>
      <c r="C248" s="5">
        <f>SUM(C234:C247)</f>
        <v>22443634.710000001</v>
      </c>
      <c r="D248" s="5">
        <f>SUM(D234:D247)</f>
        <v>25440157.030000001</v>
      </c>
    </row>
    <row r="249" spans="1:4" x14ac:dyDescent="0.2">
      <c r="A249" s="1" t="s">
        <v>170</v>
      </c>
      <c r="B249" s="1" t="s">
        <v>46</v>
      </c>
      <c r="C249" s="2">
        <v>4072758</v>
      </c>
      <c r="D249" s="2">
        <v>884329</v>
      </c>
    </row>
    <row r="250" spans="1:4" x14ac:dyDescent="0.2">
      <c r="B250" s="1" t="s">
        <v>27</v>
      </c>
      <c r="C250" s="2">
        <v>11736276</v>
      </c>
      <c r="D250" s="2">
        <v>1521573</v>
      </c>
    </row>
    <row r="251" spans="1:4" x14ac:dyDescent="0.2">
      <c r="B251" s="1" t="s">
        <v>45</v>
      </c>
      <c r="C251" s="2">
        <v>1360116</v>
      </c>
      <c r="D251" s="2">
        <v>0</v>
      </c>
    </row>
    <row r="252" spans="1:4" x14ac:dyDescent="0.2">
      <c r="B252" s="1" t="s">
        <v>13</v>
      </c>
      <c r="C252" s="2">
        <v>120015768</v>
      </c>
      <c r="D252" s="2">
        <v>42812275.82</v>
      </c>
    </row>
    <row r="253" spans="1:4" x14ac:dyDescent="0.2">
      <c r="B253" s="1" t="s">
        <v>55</v>
      </c>
      <c r="C253" s="2">
        <v>6093750</v>
      </c>
      <c r="D253" s="2">
        <v>5738669</v>
      </c>
    </row>
    <row r="254" spans="1:4" x14ac:dyDescent="0.2">
      <c r="B254" s="1" t="s">
        <v>11</v>
      </c>
      <c r="C254" s="2">
        <v>13813949</v>
      </c>
      <c r="D254" s="2">
        <v>6296947</v>
      </c>
    </row>
    <row r="255" spans="1:4" x14ac:dyDescent="0.2">
      <c r="B255" s="1" t="s">
        <v>26</v>
      </c>
      <c r="C255" s="2">
        <v>14560359</v>
      </c>
      <c r="D255" s="2">
        <v>2301180</v>
      </c>
    </row>
    <row r="256" spans="1:4" x14ac:dyDescent="0.2">
      <c r="B256" s="1" t="s">
        <v>25</v>
      </c>
      <c r="C256" s="2">
        <v>23811300</v>
      </c>
      <c r="D256" s="2">
        <v>20866258</v>
      </c>
    </row>
    <row r="257" spans="2:4" x14ac:dyDescent="0.2">
      <c r="B257" s="1" t="s">
        <v>72</v>
      </c>
      <c r="C257" s="2">
        <v>538840</v>
      </c>
      <c r="D257" s="2">
        <v>0</v>
      </c>
    </row>
    <row r="258" spans="2:4" x14ac:dyDescent="0.2">
      <c r="B258" s="1" t="s">
        <v>24</v>
      </c>
      <c r="C258" s="2">
        <v>9405658</v>
      </c>
      <c r="D258" s="2">
        <v>26035700</v>
      </c>
    </row>
    <row r="259" spans="2:4" x14ac:dyDescent="0.2">
      <c r="B259" s="1" t="s">
        <v>85</v>
      </c>
      <c r="C259" s="2">
        <v>0</v>
      </c>
      <c r="D259" s="2">
        <v>287575</v>
      </c>
    </row>
    <row r="260" spans="2:4" x14ac:dyDescent="0.2">
      <c r="B260" s="1" t="s">
        <v>23</v>
      </c>
      <c r="C260" s="2">
        <v>7139098</v>
      </c>
      <c r="D260" s="2">
        <v>4255065</v>
      </c>
    </row>
    <row r="261" spans="2:4" x14ac:dyDescent="0.2">
      <c r="B261" s="1" t="s">
        <v>22</v>
      </c>
      <c r="C261" s="2">
        <v>1995768</v>
      </c>
      <c r="D261" s="2">
        <v>208451</v>
      </c>
    </row>
    <row r="262" spans="2:4" x14ac:dyDescent="0.2">
      <c r="B262" s="1" t="s">
        <v>41</v>
      </c>
      <c r="C262" s="2">
        <v>21166932</v>
      </c>
      <c r="D262" s="2">
        <v>5437936</v>
      </c>
    </row>
    <row r="263" spans="2:4" x14ac:dyDescent="0.2">
      <c r="B263" s="1" t="s">
        <v>9</v>
      </c>
      <c r="C263" s="2">
        <v>5239515</v>
      </c>
      <c r="D263" s="2">
        <v>2001899</v>
      </c>
    </row>
    <row r="264" spans="2:4" x14ac:dyDescent="0.2">
      <c r="B264" s="1" t="s">
        <v>21</v>
      </c>
      <c r="C264" s="2">
        <v>2534170</v>
      </c>
      <c r="D264" s="2">
        <v>0</v>
      </c>
    </row>
    <row r="265" spans="2:4" x14ac:dyDescent="0.2">
      <c r="B265" s="1" t="s">
        <v>8</v>
      </c>
      <c r="C265" s="2">
        <v>13345645</v>
      </c>
      <c r="D265" s="2">
        <v>7501927</v>
      </c>
    </row>
    <row r="266" spans="2:4" x14ac:dyDescent="0.2">
      <c r="B266" s="1" t="s">
        <v>58</v>
      </c>
      <c r="C266" s="2">
        <v>8047158</v>
      </c>
      <c r="D266" s="2">
        <v>3553310</v>
      </c>
    </row>
    <row r="267" spans="2:4" x14ac:dyDescent="0.2">
      <c r="B267" s="1" t="s">
        <v>5</v>
      </c>
      <c r="C267" s="2">
        <v>4395651</v>
      </c>
      <c r="D267" s="2">
        <v>2182824</v>
      </c>
    </row>
    <row r="268" spans="2:4" x14ac:dyDescent="0.2">
      <c r="B268" s="1" t="s">
        <v>39</v>
      </c>
      <c r="C268" s="2">
        <v>15988901</v>
      </c>
      <c r="D268" s="2">
        <v>2971799</v>
      </c>
    </row>
    <row r="269" spans="2:4" x14ac:dyDescent="0.2">
      <c r="B269" s="1" t="s">
        <v>20</v>
      </c>
      <c r="C269" s="2">
        <v>2207452</v>
      </c>
      <c r="D269" s="2">
        <v>0</v>
      </c>
    </row>
    <row r="270" spans="2:4" x14ac:dyDescent="0.2">
      <c r="B270" s="1" t="s">
        <v>19</v>
      </c>
      <c r="C270" s="2">
        <v>669487</v>
      </c>
      <c r="D270" s="2">
        <v>191056</v>
      </c>
    </row>
    <row r="271" spans="2:4" x14ac:dyDescent="0.2">
      <c r="B271" s="1" t="s">
        <v>38</v>
      </c>
      <c r="C271" s="2">
        <v>27641193</v>
      </c>
      <c r="D271" s="2">
        <v>85410071</v>
      </c>
    </row>
    <row r="272" spans="2:4" x14ac:dyDescent="0.2">
      <c r="B272" s="1" t="s">
        <v>64</v>
      </c>
      <c r="C272" s="2">
        <v>1000000</v>
      </c>
      <c r="D272" s="2">
        <v>0</v>
      </c>
    </row>
    <row r="273" spans="1:4" x14ac:dyDescent="0.2">
      <c r="B273" s="1" t="s">
        <v>4</v>
      </c>
      <c r="C273" s="2">
        <v>19736589</v>
      </c>
      <c r="D273" s="2">
        <v>13455655</v>
      </c>
    </row>
    <row r="274" spans="1:4" x14ac:dyDescent="0.2">
      <c r="B274" s="1" t="s">
        <v>36</v>
      </c>
      <c r="C274" s="2">
        <v>188346</v>
      </c>
      <c r="D274" s="2">
        <v>109883</v>
      </c>
    </row>
    <row r="275" spans="1:4" x14ac:dyDescent="0.2">
      <c r="B275" s="1" t="s">
        <v>67</v>
      </c>
      <c r="C275" s="2">
        <v>51911</v>
      </c>
      <c r="D275" s="2">
        <v>479363</v>
      </c>
    </row>
    <row r="276" spans="1:4" x14ac:dyDescent="0.2">
      <c r="B276" s="1" t="s">
        <v>33</v>
      </c>
      <c r="C276" s="2">
        <v>250000</v>
      </c>
      <c r="D276" s="2">
        <v>0</v>
      </c>
    </row>
    <row r="277" spans="1:4" x14ac:dyDescent="0.2">
      <c r="B277" s="1" t="s">
        <v>18</v>
      </c>
      <c r="C277" s="2">
        <v>4192563.91</v>
      </c>
      <c r="D277" s="2">
        <v>1824517.5899999999</v>
      </c>
    </row>
    <row r="278" spans="1:4" x14ac:dyDescent="0.2">
      <c r="B278" s="1" t="s">
        <v>17</v>
      </c>
      <c r="C278" s="2">
        <v>4573120</v>
      </c>
      <c r="D278" s="2">
        <v>2836017</v>
      </c>
    </row>
    <row r="279" spans="1:4" x14ac:dyDescent="0.2">
      <c r="B279" s="1" t="s">
        <v>31</v>
      </c>
      <c r="C279" s="2">
        <v>0</v>
      </c>
      <c r="D279" s="2">
        <v>9260</v>
      </c>
    </row>
    <row r="280" spans="1:4" x14ac:dyDescent="0.2">
      <c r="B280" s="1" t="s">
        <v>70</v>
      </c>
      <c r="C280" s="2">
        <v>0</v>
      </c>
      <c r="D280" s="2">
        <v>239704</v>
      </c>
    </row>
    <row r="281" spans="1:4" x14ac:dyDescent="0.2">
      <c r="B281" s="1" t="s">
        <v>2</v>
      </c>
      <c r="C281" s="2">
        <v>241296026.88</v>
      </c>
      <c r="D281" s="2">
        <v>191126182.12</v>
      </c>
    </row>
    <row r="282" spans="1:4" x14ac:dyDescent="0.2">
      <c r="A282" s="9"/>
      <c r="B282" s="9" t="s">
        <v>49</v>
      </c>
      <c r="C282" s="8">
        <v>990986</v>
      </c>
      <c r="D282" s="8">
        <v>117622</v>
      </c>
    </row>
    <row r="283" spans="1:4" x14ac:dyDescent="0.2">
      <c r="B283" s="1" t="s">
        <v>30</v>
      </c>
      <c r="C283" s="7">
        <v>4229766</v>
      </c>
      <c r="D283" s="7">
        <v>1139244</v>
      </c>
    </row>
    <row r="284" spans="1:4" ht="13.5" thickBot="1" x14ac:dyDescent="0.25">
      <c r="A284" s="6" t="s">
        <v>169</v>
      </c>
      <c r="B284" s="6"/>
      <c r="C284" s="5">
        <f>SUM(C249:C283)</f>
        <v>592289052.78999996</v>
      </c>
      <c r="D284" s="5">
        <f>SUM(D249:D283)</f>
        <v>431796292.52999997</v>
      </c>
    </row>
    <row r="285" spans="1:4" x14ac:dyDescent="0.2">
      <c r="A285" s="1" t="s">
        <v>168</v>
      </c>
      <c r="B285" s="1" t="s">
        <v>46</v>
      </c>
      <c r="C285" s="2">
        <v>815110</v>
      </c>
      <c r="D285" s="2">
        <v>1848670</v>
      </c>
    </row>
    <row r="286" spans="1:4" x14ac:dyDescent="0.2">
      <c r="B286" s="1" t="s">
        <v>27</v>
      </c>
      <c r="C286" s="2">
        <v>8509437</v>
      </c>
      <c r="D286" s="2">
        <v>5110372</v>
      </c>
    </row>
    <row r="287" spans="1:4" x14ac:dyDescent="0.2">
      <c r="B287" s="1" t="s">
        <v>13</v>
      </c>
      <c r="C287" s="2">
        <v>62511579.5</v>
      </c>
      <c r="D287" s="2">
        <v>5684296.9100000011</v>
      </c>
    </row>
    <row r="288" spans="1:4" x14ac:dyDescent="0.2">
      <c r="B288" s="1" t="s">
        <v>167</v>
      </c>
      <c r="C288" s="2">
        <v>31692146.57</v>
      </c>
      <c r="D288" s="2">
        <v>1486546</v>
      </c>
    </row>
    <row r="289" spans="2:4" x14ac:dyDescent="0.2">
      <c r="B289" s="1" t="s">
        <v>55</v>
      </c>
      <c r="C289" s="2">
        <v>4408549</v>
      </c>
      <c r="D289" s="2">
        <v>120023</v>
      </c>
    </row>
    <row r="290" spans="2:4" x14ac:dyDescent="0.2">
      <c r="B290" s="1" t="s">
        <v>11</v>
      </c>
      <c r="C290" s="2">
        <v>1383198</v>
      </c>
      <c r="D290" s="2">
        <v>2895735</v>
      </c>
    </row>
    <row r="291" spans="2:4" x14ac:dyDescent="0.2">
      <c r="B291" s="1" t="s">
        <v>26</v>
      </c>
      <c r="C291" s="2">
        <v>6951323.9299999997</v>
      </c>
      <c r="D291" s="2">
        <v>3738310.07</v>
      </c>
    </row>
    <row r="292" spans="2:4" x14ac:dyDescent="0.2">
      <c r="B292" s="1" t="s">
        <v>25</v>
      </c>
      <c r="C292" s="2">
        <v>31565300</v>
      </c>
      <c r="D292" s="2">
        <v>4987412</v>
      </c>
    </row>
    <row r="293" spans="2:4" x14ac:dyDescent="0.2">
      <c r="B293" s="1" t="s">
        <v>24</v>
      </c>
      <c r="C293" s="2">
        <v>60399330</v>
      </c>
      <c r="D293" s="2">
        <v>42509537</v>
      </c>
    </row>
    <row r="294" spans="2:4" x14ac:dyDescent="0.2">
      <c r="B294" s="1" t="s">
        <v>85</v>
      </c>
      <c r="C294" s="2">
        <v>38748</v>
      </c>
      <c r="D294" s="2">
        <v>180239</v>
      </c>
    </row>
    <row r="295" spans="2:4" x14ac:dyDescent="0.2">
      <c r="B295" s="1" t="s">
        <v>51</v>
      </c>
      <c r="C295" s="2">
        <v>11000000</v>
      </c>
      <c r="D295" s="2">
        <v>15000000</v>
      </c>
    </row>
    <row r="296" spans="2:4" x14ac:dyDescent="0.2">
      <c r="B296" s="1" t="s">
        <v>41</v>
      </c>
      <c r="C296" s="2">
        <v>7349542</v>
      </c>
      <c r="D296" s="2">
        <v>1500684</v>
      </c>
    </row>
    <row r="297" spans="2:4" x14ac:dyDescent="0.2">
      <c r="B297" s="1" t="s">
        <v>9</v>
      </c>
      <c r="C297" s="2">
        <v>6656182</v>
      </c>
      <c r="D297" s="2">
        <v>771303</v>
      </c>
    </row>
    <row r="298" spans="2:4" x14ac:dyDescent="0.2">
      <c r="B298" s="1" t="s">
        <v>21</v>
      </c>
      <c r="C298" s="2">
        <v>3283944</v>
      </c>
      <c r="D298" s="2">
        <v>1622077</v>
      </c>
    </row>
    <row r="299" spans="2:4" x14ac:dyDescent="0.2">
      <c r="B299" s="1" t="s">
        <v>8</v>
      </c>
      <c r="C299" s="2">
        <v>137600</v>
      </c>
      <c r="D299" s="2">
        <v>0</v>
      </c>
    </row>
    <row r="300" spans="2:4" x14ac:dyDescent="0.2">
      <c r="B300" s="1" t="s">
        <v>58</v>
      </c>
      <c r="C300" s="2">
        <v>6716</v>
      </c>
      <c r="D300" s="2">
        <v>556346</v>
      </c>
    </row>
    <row r="301" spans="2:4" x14ac:dyDescent="0.2">
      <c r="B301" s="1" t="s">
        <v>5</v>
      </c>
      <c r="C301" s="2">
        <v>1585575</v>
      </c>
      <c r="D301" s="2">
        <v>815267</v>
      </c>
    </row>
    <row r="302" spans="2:4" x14ac:dyDescent="0.2">
      <c r="B302" s="1" t="s">
        <v>39</v>
      </c>
      <c r="C302" s="2">
        <v>3892294</v>
      </c>
      <c r="D302" s="2">
        <v>1323681</v>
      </c>
    </row>
    <row r="303" spans="2:4" x14ac:dyDescent="0.2">
      <c r="B303" s="1" t="s">
        <v>20</v>
      </c>
      <c r="C303" s="2">
        <v>4128257</v>
      </c>
      <c r="D303" s="2">
        <v>192558</v>
      </c>
    </row>
    <row r="304" spans="2:4" x14ac:dyDescent="0.2">
      <c r="B304" s="1" t="s">
        <v>4</v>
      </c>
      <c r="C304" s="2">
        <v>57645479</v>
      </c>
      <c r="D304" s="2">
        <v>15004935</v>
      </c>
    </row>
    <row r="305" spans="1:4" x14ac:dyDescent="0.2">
      <c r="B305" s="1" t="s">
        <v>36</v>
      </c>
      <c r="C305" s="2">
        <v>0</v>
      </c>
      <c r="D305" s="2">
        <v>64513</v>
      </c>
    </row>
    <row r="306" spans="1:4" x14ac:dyDescent="0.2">
      <c r="B306" s="1" t="s">
        <v>3</v>
      </c>
      <c r="C306" s="2">
        <v>683831</v>
      </c>
      <c r="D306" s="2">
        <v>0</v>
      </c>
    </row>
    <row r="307" spans="1:4" x14ac:dyDescent="0.2">
      <c r="B307" s="1" t="s">
        <v>33</v>
      </c>
      <c r="C307" s="2">
        <v>50000</v>
      </c>
      <c r="D307" s="2">
        <v>0</v>
      </c>
    </row>
    <row r="308" spans="1:4" x14ac:dyDescent="0.2">
      <c r="B308" s="1" t="s">
        <v>18</v>
      </c>
      <c r="C308" s="2">
        <v>346.98999999999069</v>
      </c>
      <c r="D308" s="2">
        <v>185366.5</v>
      </c>
    </row>
    <row r="309" spans="1:4" x14ac:dyDescent="0.2">
      <c r="B309" s="1" t="s">
        <v>17</v>
      </c>
      <c r="C309" s="2">
        <v>2339658</v>
      </c>
      <c r="D309" s="2">
        <v>1489044</v>
      </c>
    </row>
    <row r="310" spans="1:4" x14ac:dyDescent="0.2">
      <c r="B310" s="1" t="s">
        <v>31</v>
      </c>
      <c r="C310" s="2">
        <v>276561</v>
      </c>
      <c r="D310" s="2">
        <v>-4372</v>
      </c>
    </row>
    <row r="311" spans="1:4" x14ac:dyDescent="0.2">
      <c r="A311" s="9"/>
      <c r="B311" s="9" t="s">
        <v>2</v>
      </c>
      <c r="C311" s="8">
        <v>126545777</v>
      </c>
      <c r="D311" s="8">
        <v>60957746</v>
      </c>
    </row>
    <row r="312" spans="1:4" x14ac:dyDescent="0.2">
      <c r="B312" s="1" t="s">
        <v>30</v>
      </c>
      <c r="C312" s="7">
        <v>74939639</v>
      </c>
      <c r="D312" s="7">
        <v>8667074</v>
      </c>
    </row>
    <row r="313" spans="1:4" ht="13.5" thickBot="1" x14ac:dyDescent="0.25">
      <c r="A313" s="6" t="s">
        <v>166</v>
      </c>
      <c r="B313" s="6"/>
      <c r="C313" s="5">
        <f>SUM(C285:C312)</f>
        <v>508796123.99000001</v>
      </c>
      <c r="D313" s="5">
        <f>SUM(D285:D312)</f>
        <v>176707363.48000002</v>
      </c>
    </row>
    <row r="314" spans="1:4" x14ac:dyDescent="0.2">
      <c r="A314" s="1" t="s">
        <v>165</v>
      </c>
      <c r="B314" s="1" t="s">
        <v>13</v>
      </c>
      <c r="C314" s="2">
        <v>2303801</v>
      </c>
      <c r="D314" s="2">
        <v>10699</v>
      </c>
    </row>
    <row r="315" spans="1:4" x14ac:dyDescent="0.2">
      <c r="B315" s="1" t="s">
        <v>164</v>
      </c>
      <c r="C315" s="2">
        <v>34165</v>
      </c>
      <c r="D315" s="2">
        <v>64764</v>
      </c>
    </row>
    <row r="316" spans="1:4" x14ac:dyDescent="0.2">
      <c r="A316" s="9"/>
      <c r="B316" s="9" t="s">
        <v>4</v>
      </c>
      <c r="C316" s="8">
        <v>519056</v>
      </c>
      <c r="D316" s="8">
        <v>222089</v>
      </c>
    </row>
    <row r="317" spans="1:4" x14ac:dyDescent="0.2">
      <c r="B317" s="1" t="s">
        <v>163</v>
      </c>
      <c r="C317" s="2">
        <v>1560370</v>
      </c>
      <c r="D317" s="2">
        <v>0</v>
      </c>
    </row>
    <row r="318" spans="1:4" ht="13.5" thickBot="1" x14ac:dyDescent="0.25">
      <c r="A318" s="6" t="s">
        <v>162</v>
      </c>
      <c r="B318" s="6"/>
      <c r="C318" s="5">
        <f>SUM(C314:C317)</f>
        <v>4417392</v>
      </c>
      <c r="D318" s="5">
        <f>SUM(D314:D317)</f>
        <v>297552</v>
      </c>
    </row>
    <row r="319" spans="1:4" x14ac:dyDescent="0.2">
      <c r="A319" s="1" t="s">
        <v>161</v>
      </c>
      <c r="B319" s="1" t="s">
        <v>27</v>
      </c>
      <c r="C319" s="2">
        <v>277207</v>
      </c>
      <c r="D319" s="2">
        <v>186558</v>
      </c>
    </row>
    <row r="320" spans="1:4" x14ac:dyDescent="0.2">
      <c r="B320" s="1" t="s">
        <v>13</v>
      </c>
      <c r="C320" s="2">
        <v>29562001</v>
      </c>
      <c r="D320" s="2">
        <v>2637254</v>
      </c>
    </row>
    <row r="321" spans="1:4" x14ac:dyDescent="0.2">
      <c r="B321" s="1" t="s">
        <v>11</v>
      </c>
      <c r="C321" s="2">
        <v>3685252</v>
      </c>
      <c r="D321" s="2">
        <v>46286</v>
      </c>
    </row>
    <row r="322" spans="1:4" x14ac:dyDescent="0.2">
      <c r="B322" s="1" t="s">
        <v>24</v>
      </c>
      <c r="C322" s="2">
        <v>2240109</v>
      </c>
      <c r="D322" s="2">
        <v>4317749</v>
      </c>
    </row>
    <row r="323" spans="1:4" x14ac:dyDescent="0.2">
      <c r="B323" s="1" t="s">
        <v>23</v>
      </c>
      <c r="C323" s="2">
        <v>5061000</v>
      </c>
      <c r="D323" s="2">
        <v>0</v>
      </c>
    </row>
    <row r="324" spans="1:4" x14ac:dyDescent="0.2">
      <c r="B324" s="1" t="s">
        <v>41</v>
      </c>
      <c r="C324" s="2">
        <v>1167975</v>
      </c>
      <c r="D324" s="2">
        <v>102127</v>
      </c>
    </row>
    <row r="325" spans="1:4" x14ac:dyDescent="0.2">
      <c r="B325" s="1" t="s">
        <v>9</v>
      </c>
      <c r="C325" s="2">
        <v>348672</v>
      </c>
      <c r="D325" s="2">
        <v>4492</v>
      </c>
    </row>
    <row r="326" spans="1:4" x14ac:dyDescent="0.2">
      <c r="B326" s="1" t="s">
        <v>21</v>
      </c>
      <c r="C326" s="2">
        <v>314071</v>
      </c>
      <c r="D326" s="2">
        <v>149481</v>
      </c>
    </row>
    <row r="327" spans="1:4" x14ac:dyDescent="0.2">
      <c r="B327" s="1" t="s">
        <v>8</v>
      </c>
      <c r="C327" s="2">
        <v>800000</v>
      </c>
      <c r="D327" s="2">
        <v>0</v>
      </c>
    </row>
    <row r="328" spans="1:4" x14ac:dyDescent="0.2">
      <c r="B328" s="1" t="s">
        <v>58</v>
      </c>
      <c r="C328" s="2">
        <v>598565</v>
      </c>
      <c r="D328" s="2">
        <v>369734</v>
      </c>
    </row>
    <row r="329" spans="1:4" x14ac:dyDescent="0.2">
      <c r="B329" s="1" t="s">
        <v>5</v>
      </c>
      <c r="C329" s="2">
        <v>177066</v>
      </c>
      <c r="D329" s="2">
        <v>11249</v>
      </c>
    </row>
    <row r="330" spans="1:4" x14ac:dyDescent="0.2">
      <c r="B330" s="1" t="s">
        <v>39</v>
      </c>
      <c r="C330" s="2">
        <v>590052</v>
      </c>
      <c r="D330" s="2">
        <v>191781</v>
      </c>
    </row>
    <row r="331" spans="1:4" x14ac:dyDescent="0.2">
      <c r="B331" s="1" t="s">
        <v>38</v>
      </c>
      <c r="C331" s="2">
        <v>397355015</v>
      </c>
      <c r="D331" s="2">
        <v>123850953</v>
      </c>
    </row>
    <row r="332" spans="1:4" x14ac:dyDescent="0.2">
      <c r="B332" s="1" t="s">
        <v>4</v>
      </c>
      <c r="C332" s="2">
        <v>2776792</v>
      </c>
      <c r="D332" s="2">
        <v>1342893</v>
      </c>
    </row>
    <row r="333" spans="1:4" x14ac:dyDescent="0.2">
      <c r="B333" s="1" t="s">
        <v>3</v>
      </c>
      <c r="C333" s="2">
        <v>1563025</v>
      </c>
      <c r="D333" s="2">
        <v>633578</v>
      </c>
    </row>
    <row r="334" spans="1:4" x14ac:dyDescent="0.2">
      <c r="B334" s="1" t="s">
        <v>17</v>
      </c>
      <c r="C334" s="2">
        <v>521625</v>
      </c>
      <c r="D334" s="2">
        <v>-90</v>
      </c>
    </row>
    <row r="335" spans="1:4" x14ac:dyDescent="0.2">
      <c r="A335" s="9"/>
      <c r="B335" s="9" t="s">
        <v>31</v>
      </c>
      <c r="C335" s="8">
        <v>151881</v>
      </c>
      <c r="D335" s="8">
        <v>0</v>
      </c>
    </row>
    <row r="336" spans="1:4" x14ac:dyDescent="0.2">
      <c r="B336" s="1" t="s">
        <v>2</v>
      </c>
      <c r="C336" s="7">
        <v>29454170</v>
      </c>
      <c r="D336" s="7">
        <v>28050764</v>
      </c>
    </row>
    <row r="337" spans="1:4" ht="13.5" thickBot="1" x14ac:dyDescent="0.25">
      <c r="A337" s="6" t="s">
        <v>160</v>
      </c>
      <c r="B337" s="6"/>
      <c r="C337" s="5">
        <f>SUM(C319:C336)</f>
        <v>476644478</v>
      </c>
      <c r="D337" s="5">
        <f>SUM(D319:D336)</f>
        <v>161894809</v>
      </c>
    </row>
    <row r="338" spans="1:4" x14ac:dyDescent="0.2">
      <c r="A338" s="1" t="s">
        <v>159</v>
      </c>
      <c r="B338" s="1" t="s">
        <v>46</v>
      </c>
      <c r="C338" s="2">
        <v>135960</v>
      </c>
      <c r="D338" s="2">
        <v>24040</v>
      </c>
    </row>
    <row r="339" spans="1:4" x14ac:dyDescent="0.2">
      <c r="B339" s="1" t="s">
        <v>27</v>
      </c>
      <c r="C339" s="2">
        <v>8163828</v>
      </c>
      <c r="D339" s="2">
        <v>546818</v>
      </c>
    </row>
    <row r="340" spans="1:4" x14ac:dyDescent="0.2">
      <c r="B340" s="1" t="s">
        <v>45</v>
      </c>
      <c r="C340" s="2">
        <v>1630607</v>
      </c>
      <c r="D340" s="2">
        <v>40000</v>
      </c>
    </row>
    <row r="341" spans="1:4" x14ac:dyDescent="0.2">
      <c r="B341" s="1" t="s">
        <v>147</v>
      </c>
      <c r="C341" s="2">
        <v>1043391</v>
      </c>
      <c r="D341" s="2">
        <v>204109</v>
      </c>
    </row>
    <row r="342" spans="1:4" x14ac:dyDescent="0.2">
      <c r="B342" s="1" t="s">
        <v>13</v>
      </c>
      <c r="C342" s="2">
        <v>14000380</v>
      </c>
      <c r="D342" s="2">
        <v>12422597</v>
      </c>
    </row>
    <row r="343" spans="1:4" x14ac:dyDescent="0.2">
      <c r="B343" s="1" t="s">
        <v>12</v>
      </c>
      <c r="C343" s="2">
        <v>2895590</v>
      </c>
      <c r="D343" s="2">
        <v>0</v>
      </c>
    </row>
    <row r="344" spans="1:4" x14ac:dyDescent="0.2">
      <c r="B344" s="1" t="s">
        <v>11</v>
      </c>
      <c r="C344" s="2">
        <v>922128</v>
      </c>
      <c r="D344" s="2">
        <v>1226925</v>
      </c>
    </row>
    <row r="345" spans="1:4" x14ac:dyDescent="0.2">
      <c r="B345" s="1" t="s">
        <v>54</v>
      </c>
      <c r="C345" s="2">
        <v>1950190</v>
      </c>
      <c r="D345" s="2">
        <v>0</v>
      </c>
    </row>
    <row r="346" spans="1:4" x14ac:dyDescent="0.2">
      <c r="B346" s="1" t="s">
        <v>53</v>
      </c>
      <c r="C346" s="2">
        <v>299260</v>
      </c>
      <c r="D346" s="2">
        <v>34303</v>
      </c>
    </row>
    <row r="347" spans="1:4" x14ac:dyDescent="0.2">
      <c r="B347" s="1" t="s">
        <v>26</v>
      </c>
      <c r="C347" s="2">
        <v>2215170</v>
      </c>
      <c r="D347" s="2">
        <v>642175</v>
      </c>
    </row>
    <row r="348" spans="1:4" x14ac:dyDescent="0.2">
      <c r="B348" s="1" t="s">
        <v>25</v>
      </c>
      <c r="C348" s="2">
        <v>1209794</v>
      </c>
      <c r="D348" s="2">
        <v>1823179</v>
      </c>
    </row>
    <row r="349" spans="1:4" x14ac:dyDescent="0.2">
      <c r="B349" s="1" t="s">
        <v>73</v>
      </c>
      <c r="C349" s="2">
        <v>1141153</v>
      </c>
      <c r="D349" s="2">
        <v>172475</v>
      </c>
    </row>
    <row r="350" spans="1:4" x14ac:dyDescent="0.2">
      <c r="B350" s="1" t="s">
        <v>52</v>
      </c>
      <c r="C350" s="2">
        <v>1488410</v>
      </c>
      <c r="D350" s="2">
        <v>254704</v>
      </c>
    </row>
    <row r="351" spans="1:4" x14ac:dyDescent="0.2">
      <c r="B351" s="1" t="s">
        <v>41</v>
      </c>
      <c r="C351" s="2">
        <v>117145</v>
      </c>
      <c r="D351" s="2">
        <v>343241</v>
      </c>
    </row>
    <row r="352" spans="1:4" x14ac:dyDescent="0.2">
      <c r="B352" s="1" t="s">
        <v>9</v>
      </c>
      <c r="C352" s="2">
        <v>389494</v>
      </c>
      <c r="D352" s="2">
        <v>557310</v>
      </c>
    </row>
    <row r="353" spans="1:4" x14ac:dyDescent="0.2">
      <c r="B353" s="1" t="s">
        <v>21</v>
      </c>
      <c r="C353" s="2">
        <v>1224143</v>
      </c>
      <c r="D353" s="2">
        <v>359717</v>
      </c>
    </row>
    <row r="354" spans="1:4" x14ac:dyDescent="0.2">
      <c r="B354" s="1" t="s">
        <v>8</v>
      </c>
      <c r="C354" s="2">
        <v>157553</v>
      </c>
      <c r="D354" s="2">
        <v>3673014</v>
      </c>
    </row>
    <row r="355" spans="1:4" x14ac:dyDescent="0.2">
      <c r="B355" s="1" t="s">
        <v>7</v>
      </c>
      <c r="C355" s="2">
        <v>1350907</v>
      </c>
      <c r="D355" s="2">
        <v>1323106</v>
      </c>
    </row>
    <row r="356" spans="1:4" x14ac:dyDescent="0.2">
      <c r="B356" s="1" t="s">
        <v>5</v>
      </c>
      <c r="C356" s="2">
        <v>803861</v>
      </c>
      <c r="D356" s="2">
        <v>440190</v>
      </c>
    </row>
    <row r="357" spans="1:4" x14ac:dyDescent="0.2">
      <c r="B357" s="1" t="s">
        <v>39</v>
      </c>
      <c r="C357" s="2">
        <v>160631</v>
      </c>
      <c r="D357" s="2">
        <v>160830</v>
      </c>
    </row>
    <row r="358" spans="1:4" x14ac:dyDescent="0.2">
      <c r="B358" s="1" t="s">
        <v>20</v>
      </c>
      <c r="C358" s="2">
        <v>461547</v>
      </c>
      <c r="D358" s="2">
        <v>247159</v>
      </c>
    </row>
    <row r="359" spans="1:4" x14ac:dyDescent="0.2">
      <c r="B359" s="1" t="s">
        <v>4</v>
      </c>
      <c r="C359" s="2">
        <v>2506949</v>
      </c>
      <c r="D359" s="2">
        <v>9474209</v>
      </c>
    </row>
    <row r="360" spans="1:4" x14ac:dyDescent="0.2">
      <c r="B360" s="1" t="s">
        <v>36</v>
      </c>
      <c r="C360" s="2">
        <v>15490</v>
      </c>
      <c r="D360" s="2">
        <v>68518</v>
      </c>
    </row>
    <row r="361" spans="1:4" x14ac:dyDescent="0.2">
      <c r="B361" s="1" t="s">
        <v>3</v>
      </c>
      <c r="C361" s="2">
        <v>12858385</v>
      </c>
      <c r="D361" s="2">
        <v>134993</v>
      </c>
    </row>
    <row r="362" spans="1:4" x14ac:dyDescent="0.2">
      <c r="B362" s="1" t="s">
        <v>33</v>
      </c>
      <c r="C362" s="2">
        <v>49500</v>
      </c>
      <c r="D362" s="2">
        <v>500</v>
      </c>
    </row>
    <row r="363" spans="1:4" x14ac:dyDescent="0.2">
      <c r="B363" s="1" t="s">
        <v>18</v>
      </c>
      <c r="C363" s="2">
        <v>402935</v>
      </c>
      <c r="D363" s="2">
        <v>16605</v>
      </c>
    </row>
    <row r="364" spans="1:4" x14ac:dyDescent="0.2">
      <c r="A364" s="9"/>
      <c r="B364" s="9" t="s">
        <v>158</v>
      </c>
      <c r="C364" s="8">
        <v>1339512</v>
      </c>
      <c r="D364" s="8">
        <v>2007884</v>
      </c>
    </row>
    <row r="365" spans="1:4" x14ac:dyDescent="0.2">
      <c r="B365" s="1" t="s">
        <v>2</v>
      </c>
      <c r="C365" s="7">
        <v>6727841</v>
      </c>
      <c r="D365" s="7">
        <v>16325459</v>
      </c>
    </row>
    <row r="366" spans="1:4" ht="13.5" thickBot="1" x14ac:dyDescent="0.25">
      <c r="A366" s="6" t="s">
        <v>157</v>
      </c>
      <c r="B366" s="6"/>
      <c r="C366" s="5">
        <f>SUM(C338:C365)</f>
        <v>65661754</v>
      </c>
      <c r="D366" s="5">
        <f>SUM(D338:D365)</f>
        <v>52524060</v>
      </c>
    </row>
    <row r="367" spans="1:4" x14ac:dyDescent="0.2">
      <c r="A367" s="1" t="s">
        <v>156</v>
      </c>
      <c r="B367" s="1" t="s">
        <v>46</v>
      </c>
      <c r="C367" s="2">
        <v>375000</v>
      </c>
      <c r="D367" s="2">
        <v>0</v>
      </c>
    </row>
    <row r="368" spans="1:4" x14ac:dyDescent="0.2">
      <c r="B368" s="1" t="s">
        <v>27</v>
      </c>
      <c r="C368" s="2">
        <v>140909</v>
      </c>
      <c r="D368" s="2">
        <v>332694</v>
      </c>
    </row>
    <row r="369" spans="2:4" x14ac:dyDescent="0.2">
      <c r="B369" s="1" t="s">
        <v>13</v>
      </c>
      <c r="C369" s="2">
        <v>14590772.369999999</v>
      </c>
      <c r="D369" s="2">
        <v>2583470</v>
      </c>
    </row>
    <row r="370" spans="2:4" x14ac:dyDescent="0.2">
      <c r="B370" s="1" t="s">
        <v>11</v>
      </c>
      <c r="C370" s="2">
        <v>691706</v>
      </c>
      <c r="D370" s="2">
        <v>631483</v>
      </c>
    </row>
    <row r="371" spans="2:4" x14ac:dyDescent="0.2">
      <c r="B371" s="1" t="s">
        <v>54</v>
      </c>
      <c r="C371" s="2">
        <v>410121</v>
      </c>
      <c r="D371" s="2">
        <v>0</v>
      </c>
    </row>
    <row r="372" spans="2:4" x14ac:dyDescent="0.2">
      <c r="B372" s="1" t="s">
        <v>25</v>
      </c>
      <c r="C372" s="2">
        <v>2795492</v>
      </c>
      <c r="D372" s="2">
        <v>1593719</v>
      </c>
    </row>
    <row r="373" spans="2:4" x14ac:dyDescent="0.2">
      <c r="B373" s="1" t="s">
        <v>85</v>
      </c>
      <c r="C373" s="2">
        <v>6582</v>
      </c>
      <c r="D373" s="2">
        <v>30934</v>
      </c>
    </row>
    <row r="374" spans="2:4" x14ac:dyDescent="0.2">
      <c r="B374" s="1" t="s">
        <v>10</v>
      </c>
      <c r="C374" s="2">
        <v>490099</v>
      </c>
      <c r="D374" s="2">
        <v>1202152</v>
      </c>
    </row>
    <row r="375" spans="2:4" x14ac:dyDescent="0.2">
      <c r="B375" s="1" t="s">
        <v>22</v>
      </c>
      <c r="C375" s="2">
        <v>21133</v>
      </c>
      <c r="D375" s="2">
        <v>340993</v>
      </c>
    </row>
    <row r="376" spans="2:4" x14ac:dyDescent="0.2">
      <c r="B376" s="1" t="s">
        <v>41</v>
      </c>
      <c r="C376" s="2">
        <v>286508</v>
      </c>
      <c r="D376" s="2">
        <v>197300</v>
      </c>
    </row>
    <row r="377" spans="2:4" x14ac:dyDescent="0.2">
      <c r="B377" s="1" t="s">
        <v>9</v>
      </c>
      <c r="C377" s="2">
        <v>1430394</v>
      </c>
      <c r="D377" s="2">
        <v>750919</v>
      </c>
    </row>
    <row r="378" spans="2:4" x14ac:dyDescent="0.2">
      <c r="B378" s="1" t="s">
        <v>21</v>
      </c>
      <c r="C378" s="2">
        <v>90538</v>
      </c>
      <c r="D378" s="2">
        <v>7563</v>
      </c>
    </row>
    <row r="379" spans="2:4" x14ac:dyDescent="0.2">
      <c r="B379" s="1" t="s">
        <v>8</v>
      </c>
      <c r="C379" s="2">
        <v>65100</v>
      </c>
      <c r="D379" s="2">
        <v>87900</v>
      </c>
    </row>
    <row r="380" spans="2:4" x14ac:dyDescent="0.2">
      <c r="B380" s="1" t="s">
        <v>5</v>
      </c>
      <c r="C380" s="2">
        <v>330870</v>
      </c>
      <c r="D380" s="2">
        <v>93847</v>
      </c>
    </row>
    <row r="381" spans="2:4" x14ac:dyDescent="0.2">
      <c r="B381" s="1" t="s">
        <v>39</v>
      </c>
      <c r="C381" s="2">
        <v>249958</v>
      </c>
      <c r="D381" s="2">
        <v>12055</v>
      </c>
    </row>
    <row r="382" spans="2:4" x14ac:dyDescent="0.2">
      <c r="B382" s="1" t="s">
        <v>20</v>
      </c>
      <c r="C382" s="2">
        <v>700165</v>
      </c>
      <c r="D382" s="2">
        <v>171214</v>
      </c>
    </row>
    <row r="383" spans="2:4" x14ac:dyDescent="0.2">
      <c r="B383" s="1" t="s">
        <v>19</v>
      </c>
      <c r="C383" s="2">
        <v>0</v>
      </c>
      <c r="D383" s="2">
        <v>88803</v>
      </c>
    </row>
    <row r="384" spans="2:4" x14ac:dyDescent="0.2">
      <c r="B384" s="1" t="s">
        <v>4</v>
      </c>
      <c r="C384" s="2">
        <v>7487917</v>
      </c>
      <c r="D384" s="2">
        <v>5073907</v>
      </c>
    </row>
    <row r="385" spans="1:4" x14ac:dyDescent="0.2">
      <c r="B385" s="1" t="s">
        <v>35</v>
      </c>
      <c r="C385" s="2">
        <v>41666</v>
      </c>
      <c r="D385" s="2">
        <v>0</v>
      </c>
    </row>
    <row r="386" spans="1:4" x14ac:dyDescent="0.2">
      <c r="B386" s="1" t="s">
        <v>33</v>
      </c>
      <c r="C386" s="2">
        <v>50000</v>
      </c>
      <c r="D386" s="2">
        <v>0</v>
      </c>
    </row>
    <row r="387" spans="1:4" x14ac:dyDescent="0.2">
      <c r="A387" s="9"/>
      <c r="B387" s="9" t="s">
        <v>17</v>
      </c>
      <c r="C387" s="8">
        <v>1</v>
      </c>
      <c r="D387" s="8">
        <v>98569</v>
      </c>
    </row>
    <row r="388" spans="1:4" x14ac:dyDescent="0.2">
      <c r="B388" s="1" t="s">
        <v>2</v>
      </c>
      <c r="C388" s="7">
        <v>4860549.79</v>
      </c>
      <c r="D388" s="7">
        <v>3531913.21</v>
      </c>
    </row>
    <row r="389" spans="1:4" ht="13.5" thickBot="1" x14ac:dyDescent="0.25">
      <c r="A389" s="6" t="s">
        <v>155</v>
      </c>
      <c r="B389" s="6"/>
      <c r="C389" s="5">
        <f>SUM(C367:C388)</f>
        <v>35115481.159999996</v>
      </c>
      <c r="D389" s="5">
        <f>SUM(D367:D388)</f>
        <v>16829435.210000001</v>
      </c>
    </row>
    <row r="390" spans="1:4" x14ac:dyDescent="0.2">
      <c r="A390" s="1" t="s">
        <v>154</v>
      </c>
      <c r="B390" s="1" t="s">
        <v>46</v>
      </c>
      <c r="C390" s="2">
        <v>7224750</v>
      </c>
      <c r="D390" s="2">
        <v>1388804</v>
      </c>
    </row>
    <row r="391" spans="1:4" x14ac:dyDescent="0.2">
      <c r="B391" s="1" t="s">
        <v>27</v>
      </c>
      <c r="C391" s="2">
        <v>3518951</v>
      </c>
      <c r="D391" s="2">
        <v>812116</v>
      </c>
    </row>
    <row r="392" spans="1:4" x14ac:dyDescent="0.2">
      <c r="B392" s="1" t="s">
        <v>45</v>
      </c>
      <c r="C392" s="2">
        <v>11485654</v>
      </c>
      <c r="D392" s="2">
        <v>0</v>
      </c>
    </row>
    <row r="393" spans="1:4" x14ac:dyDescent="0.2">
      <c r="B393" s="1" t="s">
        <v>13</v>
      </c>
      <c r="C393" s="2">
        <v>89863413</v>
      </c>
      <c r="D393" s="2">
        <v>52469214</v>
      </c>
    </row>
    <row r="394" spans="1:4" x14ac:dyDescent="0.2">
      <c r="B394" s="1" t="s">
        <v>55</v>
      </c>
      <c r="C394" s="2">
        <v>9724751</v>
      </c>
      <c r="D394" s="2">
        <v>5988972</v>
      </c>
    </row>
    <row r="395" spans="1:4" x14ac:dyDescent="0.2">
      <c r="B395" s="1" t="s">
        <v>11</v>
      </c>
      <c r="C395" s="2">
        <v>12636735</v>
      </c>
      <c r="D395" s="2">
        <v>694065</v>
      </c>
    </row>
    <row r="396" spans="1:4" x14ac:dyDescent="0.2">
      <c r="B396" s="1" t="s">
        <v>26</v>
      </c>
      <c r="C396" s="2">
        <v>187993098</v>
      </c>
      <c r="D396" s="2">
        <v>19684838</v>
      </c>
    </row>
    <row r="397" spans="1:4" x14ac:dyDescent="0.2">
      <c r="B397" s="1" t="s">
        <v>25</v>
      </c>
      <c r="C397" s="2">
        <v>1096000</v>
      </c>
      <c r="D397" s="2">
        <v>0</v>
      </c>
    </row>
    <row r="398" spans="1:4" x14ac:dyDescent="0.2">
      <c r="B398" s="1" t="s">
        <v>72</v>
      </c>
      <c r="C398" s="2">
        <v>500000</v>
      </c>
      <c r="D398" s="2">
        <v>0</v>
      </c>
    </row>
    <row r="399" spans="1:4" x14ac:dyDescent="0.2">
      <c r="B399" s="1" t="s">
        <v>24</v>
      </c>
      <c r="C399" s="2">
        <v>165612472.32999998</v>
      </c>
      <c r="D399" s="2">
        <v>105105886</v>
      </c>
    </row>
    <row r="400" spans="1:4" x14ac:dyDescent="0.2">
      <c r="B400" s="1" t="s">
        <v>23</v>
      </c>
      <c r="C400" s="2">
        <v>4517828</v>
      </c>
      <c r="D400" s="2">
        <v>242162</v>
      </c>
    </row>
    <row r="401" spans="2:4" x14ac:dyDescent="0.2">
      <c r="B401" s="1" t="s">
        <v>51</v>
      </c>
      <c r="C401" s="2">
        <v>165761566</v>
      </c>
      <c r="D401" s="2">
        <v>34991897</v>
      </c>
    </row>
    <row r="402" spans="2:4" x14ac:dyDescent="0.2">
      <c r="B402" s="1" t="s">
        <v>22</v>
      </c>
      <c r="C402" s="2">
        <v>882919</v>
      </c>
      <c r="D402" s="2">
        <v>1544823</v>
      </c>
    </row>
    <row r="403" spans="2:4" x14ac:dyDescent="0.2">
      <c r="B403" s="1" t="s">
        <v>41</v>
      </c>
      <c r="C403" s="2">
        <v>20294175</v>
      </c>
      <c r="D403" s="2">
        <v>3992665</v>
      </c>
    </row>
    <row r="404" spans="2:4" x14ac:dyDescent="0.2">
      <c r="B404" s="1" t="s">
        <v>9</v>
      </c>
      <c r="C404" s="2">
        <v>1796858</v>
      </c>
      <c r="D404" s="2">
        <v>39096</v>
      </c>
    </row>
    <row r="405" spans="2:4" x14ac:dyDescent="0.2">
      <c r="B405" s="1" t="s">
        <v>21</v>
      </c>
      <c r="C405" s="2">
        <v>943715</v>
      </c>
      <c r="D405" s="2">
        <v>394494</v>
      </c>
    </row>
    <row r="406" spans="2:4" x14ac:dyDescent="0.2">
      <c r="B406" s="1" t="s">
        <v>71</v>
      </c>
      <c r="C406" s="2">
        <v>24620678</v>
      </c>
      <c r="D406" s="2">
        <v>29322</v>
      </c>
    </row>
    <row r="407" spans="2:4" x14ac:dyDescent="0.2">
      <c r="B407" s="1" t="s">
        <v>8</v>
      </c>
      <c r="C407" s="2">
        <v>18909205</v>
      </c>
      <c r="D407" s="2">
        <v>3516824</v>
      </c>
    </row>
    <row r="408" spans="2:4" x14ac:dyDescent="0.2">
      <c r="B408" s="1" t="s">
        <v>58</v>
      </c>
      <c r="C408" s="2">
        <v>17306650</v>
      </c>
      <c r="D408" s="2">
        <v>4354563</v>
      </c>
    </row>
    <row r="409" spans="2:4" x14ac:dyDescent="0.2">
      <c r="B409" s="1" t="s">
        <v>5</v>
      </c>
      <c r="C409" s="2">
        <v>714721</v>
      </c>
      <c r="D409" s="2">
        <v>379189</v>
      </c>
    </row>
    <row r="410" spans="2:4" x14ac:dyDescent="0.2">
      <c r="B410" s="1" t="s">
        <v>39</v>
      </c>
      <c r="C410" s="2">
        <v>8444633</v>
      </c>
      <c r="D410" s="2">
        <v>3439085</v>
      </c>
    </row>
    <row r="411" spans="2:4" x14ac:dyDescent="0.2">
      <c r="B411" s="1" t="s">
        <v>20</v>
      </c>
      <c r="C411" s="2">
        <v>1542396</v>
      </c>
      <c r="D411" s="2">
        <v>0</v>
      </c>
    </row>
    <row r="412" spans="2:4" x14ac:dyDescent="0.2">
      <c r="B412" s="1" t="s">
        <v>19</v>
      </c>
      <c r="C412" s="2">
        <v>901620</v>
      </c>
      <c r="D412" s="2">
        <v>648539</v>
      </c>
    </row>
    <row r="413" spans="2:4" x14ac:dyDescent="0.2">
      <c r="B413" s="1" t="s">
        <v>38</v>
      </c>
      <c r="C413" s="2">
        <v>4298844</v>
      </c>
      <c r="D413" s="2">
        <v>2655872</v>
      </c>
    </row>
    <row r="414" spans="2:4" x14ac:dyDescent="0.2">
      <c r="B414" s="1" t="s">
        <v>4</v>
      </c>
      <c r="C414" s="2">
        <v>26116168</v>
      </c>
      <c r="D414" s="2">
        <v>5322744</v>
      </c>
    </row>
    <row r="415" spans="2:4" x14ac:dyDescent="0.2">
      <c r="B415" s="1" t="s">
        <v>36</v>
      </c>
      <c r="C415" s="2">
        <v>45000</v>
      </c>
      <c r="D415" s="2">
        <v>29700</v>
      </c>
    </row>
    <row r="416" spans="2:4" x14ac:dyDescent="0.2">
      <c r="B416" s="1" t="s">
        <v>3</v>
      </c>
      <c r="C416" s="2">
        <v>7559301</v>
      </c>
      <c r="D416" s="2">
        <v>6812458</v>
      </c>
    </row>
    <row r="417" spans="1:4" x14ac:dyDescent="0.2">
      <c r="B417" s="1" t="s">
        <v>33</v>
      </c>
      <c r="C417" s="2">
        <v>356021</v>
      </c>
      <c r="D417" s="2">
        <v>476379</v>
      </c>
    </row>
    <row r="418" spans="1:4" x14ac:dyDescent="0.2">
      <c r="B418" s="1" t="s">
        <v>32</v>
      </c>
      <c r="C418" s="2">
        <v>40714</v>
      </c>
      <c r="D418" s="2">
        <v>9398</v>
      </c>
    </row>
    <row r="419" spans="1:4" x14ac:dyDescent="0.2">
      <c r="B419" s="1" t="s">
        <v>18</v>
      </c>
      <c r="C419" s="2">
        <v>327482.83</v>
      </c>
      <c r="D419" s="2">
        <v>221595.02</v>
      </c>
    </row>
    <row r="420" spans="1:4" x14ac:dyDescent="0.2">
      <c r="B420" s="1" t="s">
        <v>17</v>
      </c>
      <c r="C420" s="2">
        <v>4357243</v>
      </c>
      <c r="D420" s="2">
        <v>987456</v>
      </c>
    </row>
    <row r="421" spans="1:4" x14ac:dyDescent="0.2">
      <c r="B421" s="1" t="s">
        <v>31</v>
      </c>
      <c r="C421" s="2">
        <v>1340250</v>
      </c>
      <c r="D421" s="2">
        <v>1734735</v>
      </c>
    </row>
    <row r="422" spans="1:4" x14ac:dyDescent="0.2">
      <c r="B422" s="1" t="s">
        <v>70</v>
      </c>
      <c r="C422" s="2">
        <v>20285788.759999998</v>
      </c>
      <c r="D422" s="2">
        <v>6681408</v>
      </c>
    </row>
    <row r="423" spans="1:4" x14ac:dyDescent="0.2">
      <c r="A423" s="9"/>
      <c r="B423" s="9" t="s">
        <v>2</v>
      </c>
      <c r="C423" s="8">
        <v>444499065.38999999</v>
      </c>
      <c r="D423" s="8">
        <v>248971464.75</v>
      </c>
    </row>
    <row r="424" spans="1:4" x14ac:dyDescent="0.2">
      <c r="B424" s="1" t="s">
        <v>30</v>
      </c>
      <c r="C424" s="7">
        <v>9158593.75</v>
      </c>
      <c r="D424" s="7">
        <v>4147998</v>
      </c>
    </row>
    <row r="425" spans="1:4" ht="13.5" thickBot="1" x14ac:dyDescent="0.25">
      <c r="A425" s="6" t="s">
        <v>153</v>
      </c>
      <c r="B425" s="6"/>
      <c r="C425" s="5">
        <f>SUM(C390:C424)</f>
        <v>1274677260.0599999</v>
      </c>
      <c r="D425" s="5">
        <f>SUM(D390:D424)</f>
        <v>517767761.76999998</v>
      </c>
    </row>
    <row r="426" spans="1:4" x14ac:dyDescent="0.2">
      <c r="A426" s="1" t="s">
        <v>152</v>
      </c>
      <c r="B426" s="1" t="s">
        <v>46</v>
      </c>
      <c r="C426" s="2">
        <v>1196341</v>
      </c>
      <c r="D426" s="2">
        <v>803659</v>
      </c>
    </row>
    <row r="427" spans="1:4" x14ac:dyDescent="0.2">
      <c r="B427" s="1" t="s">
        <v>27</v>
      </c>
      <c r="C427" s="2">
        <v>394058</v>
      </c>
      <c r="D427" s="2">
        <v>7244</v>
      </c>
    </row>
    <row r="428" spans="1:4" x14ac:dyDescent="0.2">
      <c r="B428" s="1" t="s">
        <v>45</v>
      </c>
      <c r="C428" s="2">
        <v>1391372</v>
      </c>
      <c r="D428" s="2">
        <v>0</v>
      </c>
    </row>
    <row r="429" spans="1:4" x14ac:dyDescent="0.2">
      <c r="B429" s="1" t="s">
        <v>13</v>
      </c>
      <c r="C429" s="2">
        <v>30442514</v>
      </c>
      <c r="D429" s="2">
        <v>5255963</v>
      </c>
    </row>
    <row r="430" spans="1:4" x14ac:dyDescent="0.2">
      <c r="B430" s="1" t="s">
        <v>55</v>
      </c>
      <c r="C430" s="2">
        <v>175186</v>
      </c>
      <c r="D430" s="2">
        <v>2000000</v>
      </c>
    </row>
    <row r="431" spans="1:4" x14ac:dyDescent="0.2">
      <c r="B431" s="1" t="s">
        <v>11</v>
      </c>
      <c r="C431" s="2">
        <v>4938664</v>
      </c>
      <c r="D431" s="2">
        <v>1154366</v>
      </c>
    </row>
    <row r="432" spans="1:4" x14ac:dyDescent="0.2">
      <c r="B432" s="1" t="s">
        <v>26</v>
      </c>
      <c r="C432" s="2">
        <v>17535269</v>
      </c>
      <c r="D432" s="2">
        <v>8051246</v>
      </c>
    </row>
    <row r="433" spans="1:4" x14ac:dyDescent="0.2">
      <c r="B433" s="1" t="s">
        <v>25</v>
      </c>
      <c r="C433" s="2">
        <v>2396404</v>
      </c>
      <c r="D433" s="2">
        <v>729498</v>
      </c>
    </row>
    <row r="434" spans="1:4" x14ac:dyDescent="0.2">
      <c r="B434" s="1" t="s">
        <v>24</v>
      </c>
      <c r="C434" s="2">
        <v>12404038</v>
      </c>
      <c r="D434" s="2">
        <v>9136191</v>
      </c>
    </row>
    <row r="435" spans="1:4" x14ac:dyDescent="0.2">
      <c r="B435" s="1" t="s">
        <v>51</v>
      </c>
      <c r="C435" s="2">
        <v>12661941</v>
      </c>
      <c r="D435" s="2">
        <v>0</v>
      </c>
    </row>
    <row r="436" spans="1:4" x14ac:dyDescent="0.2">
      <c r="B436" s="1" t="s">
        <v>41</v>
      </c>
      <c r="C436" s="2">
        <v>3637027</v>
      </c>
      <c r="D436" s="2">
        <v>2410501</v>
      </c>
    </row>
    <row r="437" spans="1:4" x14ac:dyDescent="0.2">
      <c r="B437" s="1" t="s">
        <v>9</v>
      </c>
      <c r="C437" s="2">
        <v>878819</v>
      </c>
      <c r="D437" s="2">
        <v>1250899</v>
      </c>
    </row>
    <row r="438" spans="1:4" x14ac:dyDescent="0.2">
      <c r="B438" s="1" t="s">
        <v>40</v>
      </c>
      <c r="C438" s="2">
        <v>0</v>
      </c>
      <c r="D438" s="2">
        <v>670557</v>
      </c>
    </row>
    <row r="439" spans="1:4" x14ac:dyDescent="0.2">
      <c r="B439" s="1" t="s">
        <v>21</v>
      </c>
      <c r="C439" s="2">
        <v>658818</v>
      </c>
      <c r="D439" s="2">
        <v>710169</v>
      </c>
    </row>
    <row r="440" spans="1:4" x14ac:dyDescent="0.2">
      <c r="B440" s="1" t="s">
        <v>8</v>
      </c>
      <c r="C440" s="2">
        <v>177684</v>
      </c>
      <c r="D440" s="2">
        <v>0</v>
      </c>
    </row>
    <row r="441" spans="1:4" x14ac:dyDescent="0.2">
      <c r="B441" s="1" t="s">
        <v>5</v>
      </c>
      <c r="C441" s="2">
        <v>541855</v>
      </c>
      <c r="D441" s="2">
        <v>621977</v>
      </c>
    </row>
    <row r="442" spans="1:4" x14ac:dyDescent="0.2">
      <c r="B442" s="1" t="s">
        <v>39</v>
      </c>
      <c r="C442" s="2">
        <v>1187477</v>
      </c>
      <c r="D442" s="2">
        <v>877659</v>
      </c>
    </row>
    <row r="443" spans="1:4" x14ac:dyDescent="0.2">
      <c r="B443" s="1" t="s">
        <v>20</v>
      </c>
      <c r="C443" s="2">
        <v>1209648</v>
      </c>
      <c r="D443" s="2">
        <v>1352324</v>
      </c>
    </row>
    <row r="444" spans="1:4" x14ac:dyDescent="0.2">
      <c r="B444" s="1" t="s">
        <v>38</v>
      </c>
      <c r="C444" s="2">
        <v>2891575</v>
      </c>
      <c r="D444" s="2">
        <v>27605</v>
      </c>
    </row>
    <row r="445" spans="1:4" x14ac:dyDescent="0.2">
      <c r="B445" s="1" t="s">
        <v>4</v>
      </c>
      <c r="C445" s="2">
        <v>10764860</v>
      </c>
      <c r="D445" s="2">
        <v>14814450</v>
      </c>
    </row>
    <row r="446" spans="1:4" x14ac:dyDescent="0.2">
      <c r="B446" s="1" t="s">
        <v>36</v>
      </c>
      <c r="C446" s="2">
        <v>196583</v>
      </c>
      <c r="D446" s="2">
        <v>185421</v>
      </c>
    </row>
    <row r="447" spans="1:4" x14ac:dyDescent="0.2">
      <c r="B447" s="1" t="s">
        <v>33</v>
      </c>
      <c r="C447" s="2">
        <v>17316</v>
      </c>
      <c r="D447" s="2">
        <v>2684</v>
      </c>
    </row>
    <row r="448" spans="1:4" x14ac:dyDescent="0.2">
      <c r="A448" s="9"/>
      <c r="B448" s="9" t="s">
        <v>2</v>
      </c>
      <c r="C448" s="8">
        <v>55038320</v>
      </c>
      <c r="D448" s="8">
        <v>44412648</v>
      </c>
    </row>
    <row r="449" spans="1:4" x14ac:dyDescent="0.2">
      <c r="B449" s="1" t="s">
        <v>30</v>
      </c>
      <c r="C449" s="7">
        <v>4021209</v>
      </c>
      <c r="D449" s="7">
        <v>9380</v>
      </c>
    </row>
    <row r="450" spans="1:4" ht="13.5" thickBot="1" x14ac:dyDescent="0.25">
      <c r="A450" s="6" t="s">
        <v>151</v>
      </c>
      <c r="B450" s="6"/>
      <c r="C450" s="5">
        <f>SUM(C426:C449)</f>
        <v>164756978</v>
      </c>
      <c r="D450" s="5">
        <f>SUM(D426:D449)</f>
        <v>94484441</v>
      </c>
    </row>
    <row r="451" spans="1:4" x14ac:dyDescent="0.2">
      <c r="A451" s="1" t="s">
        <v>150</v>
      </c>
      <c r="B451" s="1" t="s">
        <v>27</v>
      </c>
      <c r="C451" s="2">
        <v>555068</v>
      </c>
      <c r="D451" s="2">
        <v>944918</v>
      </c>
    </row>
    <row r="452" spans="1:4" x14ac:dyDescent="0.2">
      <c r="B452" s="1" t="s">
        <v>13</v>
      </c>
      <c r="C452" s="2">
        <v>1187618</v>
      </c>
      <c r="D452" s="2">
        <v>984702</v>
      </c>
    </row>
    <row r="453" spans="1:4" x14ac:dyDescent="0.2">
      <c r="B453" s="1" t="s">
        <v>11</v>
      </c>
      <c r="C453" s="2">
        <v>1779280</v>
      </c>
      <c r="D453" s="2">
        <v>787465</v>
      </c>
    </row>
    <row r="454" spans="1:4" x14ac:dyDescent="0.2">
      <c r="B454" s="1" t="s">
        <v>26</v>
      </c>
      <c r="C454" s="2">
        <v>1543187</v>
      </c>
      <c r="D454" s="2">
        <v>880703</v>
      </c>
    </row>
    <row r="455" spans="1:4" x14ac:dyDescent="0.2">
      <c r="B455" s="1" t="s">
        <v>25</v>
      </c>
      <c r="C455" s="2">
        <v>285000</v>
      </c>
      <c r="D455" s="2">
        <v>2115000</v>
      </c>
    </row>
    <row r="456" spans="1:4" x14ac:dyDescent="0.2">
      <c r="B456" s="1" t="s">
        <v>10</v>
      </c>
      <c r="C456" s="2">
        <v>164674</v>
      </c>
      <c r="D456" s="2">
        <v>163521</v>
      </c>
    </row>
    <row r="457" spans="1:4" x14ac:dyDescent="0.2">
      <c r="B457" s="1" t="s">
        <v>22</v>
      </c>
      <c r="C457" s="2">
        <v>296022</v>
      </c>
      <c r="D457" s="2">
        <v>0</v>
      </c>
    </row>
    <row r="458" spans="1:4" x14ac:dyDescent="0.2">
      <c r="B458" s="1" t="s">
        <v>41</v>
      </c>
      <c r="C458" s="2">
        <v>460041</v>
      </c>
      <c r="D458" s="2">
        <v>256522</v>
      </c>
    </row>
    <row r="459" spans="1:4" x14ac:dyDescent="0.2">
      <c r="B459" s="1" t="s">
        <v>9</v>
      </c>
      <c r="C459" s="2">
        <v>236617</v>
      </c>
      <c r="D459" s="2">
        <v>0</v>
      </c>
    </row>
    <row r="460" spans="1:4" x14ac:dyDescent="0.2">
      <c r="B460" s="1" t="s">
        <v>21</v>
      </c>
      <c r="C460" s="2">
        <v>936394</v>
      </c>
      <c r="D460" s="2">
        <v>524037</v>
      </c>
    </row>
    <row r="461" spans="1:4" x14ac:dyDescent="0.2">
      <c r="B461" s="1" t="s">
        <v>8</v>
      </c>
      <c r="C461" s="2">
        <v>1358342</v>
      </c>
      <c r="D461" s="2">
        <v>446013</v>
      </c>
    </row>
    <row r="462" spans="1:4" x14ac:dyDescent="0.2">
      <c r="B462" s="1" t="s">
        <v>7</v>
      </c>
      <c r="C462" s="2">
        <v>2589671</v>
      </c>
      <c r="D462" s="2">
        <v>2053530</v>
      </c>
    </row>
    <row r="463" spans="1:4" x14ac:dyDescent="0.2">
      <c r="B463" s="1" t="s">
        <v>5</v>
      </c>
      <c r="C463" s="2">
        <v>49260</v>
      </c>
      <c r="D463" s="2">
        <v>136132</v>
      </c>
    </row>
    <row r="464" spans="1:4" x14ac:dyDescent="0.2">
      <c r="B464" s="1" t="s">
        <v>39</v>
      </c>
      <c r="C464" s="2">
        <v>351248</v>
      </c>
      <c r="D464" s="2">
        <v>132847</v>
      </c>
    </row>
    <row r="465" spans="1:4" x14ac:dyDescent="0.2">
      <c r="B465" s="1" t="s">
        <v>20</v>
      </c>
      <c r="C465" s="2">
        <v>865928</v>
      </c>
      <c r="D465" s="2">
        <v>0</v>
      </c>
    </row>
    <row r="466" spans="1:4" x14ac:dyDescent="0.2">
      <c r="B466" s="1" t="s">
        <v>38</v>
      </c>
      <c r="C466" s="2">
        <v>1152384</v>
      </c>
      <c r="D466" s="2">
        <v>866927</v>
      </c>
    </row>
    <row r="467" spans="1:4" x14ac:dyDescent="0.2">
      <c r="B467" s="1" t="s">
        <v>4</v>
      </c>
      <c r="C467" s="2">
        <v>20790053</v>
      </c>
      <c r="D467" s="2">
        <v>7525944</v>
      </c>
    </row>
    <row r="468" spans="1:4" x14ac:dyDescent="0.2">
      <c r="A468" s="9"/>
      <c r="B468" s="9" t="s">
        <v>17</v>
      </c>
      <c r="C468" s="8">
        <v>203273</v>
      </c>
      <c r="D468" s="8">
        <v>175433</v>
      </c>
    </row>
    <row r="469" spans="1:4" x14ac:dyDescent="0.2">
      <c r="B469" s="1" t="s">
        <v>2</v>
      </c>
      <c r="C469" s="7">
        <v>13535794</v>
      </c>
      <c r="D469" s="7">
        <v>11099419</v>
      </c>
    </row>
    <row r="470" spans="1:4" ht="13.5" thickBot="1" x14ac:dyDescent="0.25">
      <c r="A470" s="6" t="s">
        <v>149</v>
      </c>
      <c r="B470" s="6"/>
      <c r="C470" s="5">
        <f>SUM(C451:C469)</f>
        <v>48339854</v>
      </c>
      <c r="D470" s="5">
        <f>SUM(D451:D469)</f>
        <v>29093113</v>
      </c>
    </row>
    <row r="471" spans="1:4" x14ac:dyDescent="0.2">
      <c r="A471" s="1" t="s">
        <v>148</v>
      </c>
      <c r="B471" s="1" t="s">
        <v>46</v>
      </c>
      <c r="C471" s="2">
        <v>150726</v>
      </c>
      <c r="D471" s="2">
        <v>149274</v>
      </c>
    </row>
    <row r="472" spans="1:4" x14ac:dyDescent="0.2">
      <c r="B472" s="1" t="s">
        <v>27</v>
      </c>
      <c r="C472" s="2">
        <v>34000</v>
      </c>
      <c r="D472" s="2">
        <v>0</v>
      </c>
    </row>
    <row r="473" spans="1:4" x14ac:dyDescent="0.2">
      <c r="B473" s="1" t="s">
        <v>147</v>
      </c>
      <c r="C473" s="2">
        <v>1247500</v>
      </c>
      <c r="D473" s="2">
        <v>0</v>
      </c>
    </row>
    <row r="474" spans="1:4" x14ac:dyDescent="0.2">
      <c r="B474" s="1" t="s">
        <v>13</v>
      </c>
      <c r="C474" s="2">
        <v>25635169</v>
      </c>
      <c r="D474" s="2">
        <v>13353717</v>
      </c>
    </row>
    <row r="475" spans="1:4" x14ac:dyDescent="0.2">
      <c r="B475" s="1" t="s">
        <v>55</v>
      </c>
      <c r="C475" s="2">
        <v>0</v>
      </c>
      <c r="D475" s="2">
        <v>3975740</v>
      </c>
    </row>
    <row r="476" spans="1:4" x14ac:dyDescent="0.2">
      <c r="B476" s="1" t="s">
        <v>11</v>
      </c>
      <c r="C476" s="2">
        <v>104491</v>
      </c>
      <c r="D476" s="2">
        <v>2110758</v>
      </c>
    </row>
    <row r="477" spans="1:4" x14ac:dyDescent="0.2">
      <c r="B477" s="1" t="s">
        <v>54</v>
      </c>
      <c r="C477" s="2">
        <v>1722019</v>
      </c>
      <c r="D477" s="2">
        <v>0</v>
      </c>
    </row>
    <row r="478" spans="1:4" x14ac:dyDescent="0.2">
      <c r="B478" s="1" t="s">
        <v>26</v>
      </c>
      <c r="C478" s="2">
        <v>2004553</v>
      </c>
      <c r="D478" s="2">
        <v>1678026</v>
      </c>
    </row>
    <row r="479" spans="1:4" x14ac:dyDescent="0.2">
      <c r="B479" s="1" t="s">
        <v>25</v>
      </c>
      <c r="C479" s="2">
        <v>14797470</v>
      </c>
      <c r="D479" s="2">
        <v>7989362</v>
      </c>
    </row>
    <row r="480" spans="1:4" x14ac:dyDescent="0.2">
      <c r="B480" s="1" t="s">
        <v>23</v>
      </c>
      <c r="C480" s="2">
        <v>1122481</v>
      </c>
      <c r="D480" s="2">
        <v>319648</v>
      </c>
    </row>
    <row r="481" spans="1:4" x14ac:dyDescent="0.2">
      <c r="B481" s="1" t="s">
        <v>41</v>
      </c>
      <c r="C481" s="2">
        <v>976672</v>
      </c>
      <c r="D481" s="2">
        <v>686248</v>
      </c>
    </row>
    <row r="482" spans="1:4" x14ac:dyDescent="0.2">
      <c r="B482" s="1" t="s">
        <v>9</v>
      </c>
      <c r="C482" s="2">
        <v>655759</v>
      </c>
      <c r="D482" s="2">
        <v>572376</v>
      </c>
    </row>
    <row r="483" spans="1:4" x14ac:dyDescent="0.2">
      <c r="B483" s="1" t="s">
        <v>21</v>
      </c>
      <c r="C483" s="2">
        <v>544278</v>
      </c>
      <c r="D483" s="2">
        <v>1704188</v>
      </c>
    </row>
    <row r="484" spans="1:4" x14ac:dyDescent="0.2">
      <c r="B484" s="1" t="s">
        <v>8</v>
      </c>
      <c r="C484" s="2">
        <v>5844930</v>
      </c>
      <c r="D484" s="2">
        <v>263806</v>
      </c>
    </row>
    <row r="485" spans="1:4" x14ac:dyDescent="0.2">
      <c r="B485" s="1" t="s">
        <v>5</v>
      </c>
      <c r="C485" s="2">
        <v>193547</v>
      </c>
      <c r="D485" s="2">
        <v>941372</v>
      </c>
    </row>
    <row r="486" spans="1:4" x14ac:dyDescent="0.2">
      <c r="B486" s="1" t="s">
        <v>39</v>
      </c>
      <c r="C486" s="2">
        <v>971536</v>
      </c>
      <c r="D486" s="2">
        <v>351577</v>
      </c>
    </row>
    <row r="487" spans="1:4" x14ac:dyDescent="0.2">
      <c r="B487" s="1" t="s">
        <v>20</v>
      </c>
      <c r="C487" s="2">
        <v>208486</v>
      </c>
      <c r="D487" s="2">
        <v>403017</v>
      </c>
    </row>
    <row r="488" spans="1:4" x14ac:dyDescent="0.2">
      <c r="B488" s="1" t="s">
        <v>4</v>
      </c>
      <c r="C488" s="2">
        <v>17259132</v>
      </c>
      <c r="D488" s="2">
        <v>13579437</v>
      </c>
    </row>
    <row r="489" spans="1:4" x14ac:dyDescent="0.2">
      <c r="B489" s="1" t="s">
        <v>36</v>
      </c>
      <c r="C489" s="2">
        <v>0</v>
      </c>
      <c r="D489" s="2">
        <v>33000</v>
      </c>
    </row>
    <row r="490" spans="1:4" x14ac:dyDescent="0.2">
      <c r="B490" s="1" t="s">
        <v>33</v>
      </c>
      <c r="C490" s="2">
        <v>50000</v>
      </c>
      <c r="D490" s="2">
        <v>0</v>
      </c>
    </row>
    <row r="491" spans="1:4" x14ac:dyDescent="0.2">
      <c r="B491" s="1" t="s">
        <v>18</v>
      </c>
      <c r="C491" s="2">
        <v>201622.27</v>
      </c>
      <c r="D491" s="2">
        <v>11846</v>
      </c>
    </row>
    <row r="492" spans="1:4" x14ac:dyDescent="0.2">
      <c r="A492" s="9"/>
      <c r="B492" s="9" t="s">
        <v>17</v>
      </c>
      <c r="C492" s="8">
        <v>1503035</v>
      </c>
      <c r="D492" s="8">
        <v>542887</v>
      </c>
    </row>
    <row r="493" spans="1:4" x14ac:dyDescent="0.2">
      <c r="B493" s="1" t="s">
        <v>2</v>
      </c>
      <c r="C493" s="7">
        <v>16873388</v>
      </c>
      <c r="D493" s="7">
        <v>27451406</v>
      </c>
    </row>
    <row r="494" spans="1:4" ht="13.5" thickBot="1" x14ac:dyDescent="0.25">
      <c r="A494" s="6" t="s">
        <v>146</v>
      </c>
      <c r="B494" s="6"/>
      <c r="C494" s="5">
        <f>SUM(C471:C493)</f>
        <v>92100794.269999996</v>
      </c>
      <c r="D494" s="5">
        <f>SUM(D471:D493)</f>
        <v>76117685</v>
      </c>
    </row>
    <row r="495" spans="1:4" x14ac:dyDescent="0.2">
      <c r="A495" s="1" t="s">
        <v>145</v>
      </c>
      <c r="B495" s="1" t="s">
        <v>27</v>
      </c>
      <c r="C495" s="2">
        <v>784018</v>
      </c>
      <c r="D495" s="2">
        <v>289748</v>
      </c>
    </row>
    <row r="496" spans="1:4" x14ac:dyDescent="0.2">
      <c r="B496" s="1" t="s">
        <v>45</v>
      </c>
      <c r="C496" s="2">
        <v>730740</v>
      </c>
      <c r="D496" s="2">
        <v>0</v>
      </c>
    </row>
    <row r="497" spans="2:4" x14ac:dyDescent="0.2">
      <c r="B497" s="1" t="s">
        <v>13</v>
      </c>
      <c r="C497" s="2">
        <v>22281133</v>
      </c>
      <c r="D497" s="2">
        <v>4196662</v>
      </c>
    </row>
    <row r="498" spans="2:4" x14ac:dyDescent="0.2">
      <c r="B498" s="1" t="s">
        <v>11</v>
      </c>
      <c r="C498" s="2">
        <v>2156995</v>
      </c>
      <c r="D498" s="2">
        <v>667096</v>
      </c>
    </row>
    <row r="499" spans="2:4" x14ac:dyDescent="0.2">
      <c r="B499" s="1" t="s">
        <v>26</v>
      </c>
      <c r="C499" s="2">
        <v>0</v>
      </c>
      <c r="D499" s="2">
        <v>521611</v>
      </c>
    </row>
    <row r="500" spans="2:4" x14ac:dyDescent="0.2">
      <c r="B500" s="1" t="s">
        <v>25</v>
      </c>
      <c r="C500" s="2">
        <v>100000</v>
      </c>
      <c r="D500" s="2">
        <v>0</v>
      </c>
    </row>
    <row r="501" spans="2:4" x14ac:dyDescent="0.2">
      <c r="B501" s="1" t="s">
        <v>24</v>
      </c>
      <c r="C501" s="2">
        <v>4914119</v>
      </c>
      <c r="D501" s="2">
        <v>4276817</v>
      </c>
    </row>
    <row r="502" spans="2:4" x14ac:dyDescent="0.2">
      <c r="B502" s="1" t="s">
        <v>85</v>
      </c>
      <c r="C502" s="2">
        <v>247353</v>
      </c>
      <c r="D502" s="2">
        <v>26818</v>
      </c>
    </row>
    <row r="503" spans="2:4" x14ac:dyDescent="0.2">
      <c r="B503" s="1" t="s">
        <v>123</v>
      </c>
      <c r="C503" s="2">
        <v>1104541</v>
      </c>
      <c r="D503" s="2">
        <v>277870</v>
      </c>
    </row>
    <row r="504" spans="2:4" x14ac:dyDescent="0.2">
      <c r="B504" s="1" t="s">
        <v>22</v>
      </c>
      <c r="C504" s="2">
        <v>0</v>
      </c>
      <c r="D504" s="2">
        <v>333141</v>
      </c>
    </row>
    <row r="505" spans="2:4" x14ac:dyDescent="0.2">
      <c r="B505" s="1" t="s">
        <v>41</v>
      </c>
      <c r="C505" s="2">
        <v>2996643</v>
      </c>
      <c r="D505" s="2">
        <v>2057811</v>
      </c>
    </row>
    <row r="506" spans="2:4" x14ac:dyDescent="0.2">
      <c r="B506" s="1" t="s">
        <v>9</v>
      </c>
      <c r="C506" s="2">
        <v>1715326</v>
      </c>
      <c r="D506" s="2">
        <v>257633</v>
      </c>
    </row>
    <row r="507" spans="2:4" x14ac:dyDescent="0.2">
      <c r="B507" s="1" t="s">
        <v>40</v>
      </c>
      <c r="C507" s="2">
        <v>701173</v>
      </c>
      <c r="D507" s="2">
        <v>52358</v>
      </c>
    </row>
    <row r="508" spans="2:4" x14ac:dyDescent="0.2">
      <c r="B508" s="1" t="s">
        <v>21</v>
      </c>
      <c r="C508" s="2">
        <v>1738519</v>
      </c>
      <c r="D508" s="2">
        <v>89736</v>
      </c>
    </row>
    <row r="509" spans="2:4" x14ac:dyDescent="0.2">
      <c r="B509" s="1" t="s">
        <v>8</v>
      </c>
      <c r="C509" s="2">
        <v>776291</v>
      </c>
      <c r="D509" s="2">
        <v>0</v>
      </c>
    </row>
    <row r="510" spans="2:4" x14ac:dyDescent="0.2">
      <c r="B510" s="1" t="s">
        <v>58</v>
      </c>
      <c r="C510" s="2">
        <v>2522300</v>
      </c>
      <c r="D510" s="2">
        <v>891771</v>
      </c>
    </row>
    <row r="511" spans="2:4" x14ac:dyDescent="0.2">
      <c r="B511" s="1" t="s">
        <v>5</v>
      </c>
      <c r="C511" s="2">
        <v>861693</v>
      </c>
      <c r="D511" s="2">
        <v>24025</v>
      </c>
    </row>
    <row r="512" spans="2:4" x14ac:dyDescent="0.2">
      <c r="B512" s="1" t="s">
        <v>39</v>
      </c>
      <c r="C512" s="2">
        <v>1757341</v>
      </c>
      <c r="D512" s="2">
        <v>540289</v>
      </c>
    </row>
    <row r="513" spans="1:4" x14ac:dyDescent="0.2">
      <c r="B513" s="1" t="s">
        <v>20</v>
      </c>
      <c r="C513" s="2">
        <v>245300</v>
      </c>
      <c r="D513" s="2">
        <v>267264</v>
      </c>
    </row>
    <row r="514" spans="1:4" x14ac:dyDescent="0.2">
      <c r="B514" s="1" t="s">
        <v>19</v>
      </c>
      <c r="C514" s="2">
        <v>684742</v>
      </c>
      <c r="D514" s="2">
        <v>26089</v>
      </c>
    </row>
    <row r="515" spans="1:4" x14ac:dyDescent="0.2">
      <c r="B515" s="1" t="s">
        <v>38</v>
      </c>
      <c r="C515" s="2">
        <v>9648295</v>
      </c>
      <c r="D515" s="2">
        <v>26499</v>
      </c>
    </row>
    <row r="516" spans="1:4" x14ac:dyDescent="0.2">
      <c r="B516" s="1" t="s">
        <v>4</v>
      </c>
      <c r="C516" s="2">
        <v>13801831</v>
      </c>
      <c r="D516" s="2">
        <v>9184146</v>
      </c>
    </row>
    <row r="517" spans="1:4" x14ac:dyDescent="0.2">
      <c r="B517" s="1" t="s">
        <v>36</v>
      </c>
      <c r="C517" s="2">
        <v>57000</v>
      </c>
      <c r="D517" s="2">
        <v>114372</v>
      </c>
    </row>
    <row r="518" spans="1:4" x14ac:dyDescent="0.2">
      <c r="B518" s="1" t="s">
        <v>18</v>
      </c>
      <c r="C518" s="2">
        <v>0</v>
      </c>
      <c r="D518" s="2">
        <v>322911.68</v>
      </c>
    </row>
    <row r="519" spans="1:4" x14ac:dyDescent="0.2">
      <c r="B519" s="1" t="s">
        <v>17</v>
      </c>
      <c r="C519" s="2">
        <v>368754</v>
      </c>
      <c r="D519" s="2">
        <v>108532</v>
      </c>
    </row>
    <row r="520" spans="1:4" x14ac:dyDescent="0.2">
      <c r="A520" s="9"/>
      <c r="B520" s="9" t="s">
        <v>70</v>
      </c>
      <c r="C520" s="8">
        <v>67112</v>
      </c>
      <c r="D520" s="8">
        <v>982492</v>
      </c>
    </row>
    <row r="521" spans="1:4" x14ac:dyDescent="0.2">
      <c r="B521" s="1" t="s">
        <v>2</v>
      </c>
      <c r="C521" s="7">
        <v>30870997</v>
      </c>
      <c r="D521" s="7">
        <v>26541978</v>
      </c>
    </row>
    <row r="522" spans="1:4" ht="13.5" thickBot="1" x14ac:dyDescent="0.25">
      <c r="A522" s="6" t="s">
        <v>144</v>
      </c>
      <c r="B522" s="6"/>
      <c r="C522" s="5">
        <f>SUM(C495:C521)</f>
        <v>101132216</v>
      </c>
      <c r="D522" s="5">
        <f>SUM(D495:D521)</f>
        <v>52077669.68</v>
      </c>
    </row>
    <row r="523" spans="1:4" x14ac:dyDescent="0.2">
      <c r="A523" s="1" t="s">
        <v>143</v>
      </c>
      <c r="B523" s="1" t="s">
        <v>27</v>
      </c>
      <c r="C523" s="2">
        <v>3045128</v>
      </c>
      <c r="D523" s="2">
        <v>899528</v>
      </c>
    </row>
    <row r="524" spans="1:4" x14ac:dyDescent="0.2">
      <c r="B524" s="1" t="s">
        <v>45</v>
      </c>
      <c r="C524" s="2">
        <v>794464</v>
      </c>
      <c r="D524" s="2">
        <v>0</v>
      </c>
    </row>
    <row r="525" spans="1:4" x14ac:dyDescent="0.2">
      <c r="B525" s="1" t="s">
        <v>13</v>
      </c>
      <c r="C525" s="2">
        <v>108076341.55000001</v>
      </c>
      <c r="D525" s="2">
        <v>14612986.889999999</v>
      </c>
    </row>
    <row r="526" spans="1:4" x14ac:dyDescent="0.2">
      <c r="B526" s="1" t="s">
        <v>55</v>
      </c>
      <c r="C526" s="2">
        <v>2654462</v>
      </c>
      <c r="D526" s="2">
        <v>2788938</v>
      </c>
    </row>
    <row r="527" spans="1:4" x14ac:dyDescent="0.2">
      <c r="B527" s="1" t="s">
        <v>11</v>
      </c>
      <c r="C527" s="2">
        <v>1936517</v>
      </c>
      <c r="D527" s="2">
        <v>1624623</v>
      </c>
    </row>
    <row r="528" spans="1:4" x14ac:dyDescent="0.2">
      <c r="B528" s="1" t="s">
        <v>26</v>
      </c>
      <c r="C528" s="2">
        <v>57705322</v>
      </c>
      <c r="D528" s="2">
        <v>27537696</v>
      </c>
    </row>
    <row r="529" spans="2:4" x14ac:dyDescent="0.2">
      <c r="B529" s="1" t="s">
        <v>134</v>
      </c>
      <c r="C529" s="2">
        <v>12321824</v>
      </c>
      <c r="D529" s="2">
        <v>714538</v>
      </c>
    </row>
    <row r="530" spans="2:4" x14ac:dyDescent="0.2">
      <c r="B530" s="1" t="s">
        <v>142</v>
      </c>
      <c r="C530" s="2">
        <v>178</v>
      </c>
      <c r="D530" s="2">
        <v>1833822</v>
      </c>
    </row>
    <row r="531" spans="2:4" x14ac:dyDescent="0.2">
      <c r="B531" s="1" t="s">
        <v>72</v>
      </c>
      <c r="C531" s="2">
        <v>16574071</v>
      </c>
      <c r="D531" s="2">
        <v>2808413</v>
      </c>
    </row>
    <row r="532" spans="2:4" x14ac:dyDescent="0.2">
      <c r="B532" s="1" t="s">
        <v>24</v>
      </c>
      <c r="C532" s="2">
        <v>320360431</v>
      </c>
      <c r="D532" s="2">
        <v>81402727</v>
      </c>
    </row>
    <row r="533" spans="2:4" x14ac:dyDescent="0.2">
      <c r="B533" s="1" t="s">
        <v>85</v>
      </c>
      <c r="C533" s="2">
        <v>145703</v>
      </c>
      <c r="D533" s="2">
        <v>2669421</v>
      </c>
    </row>
    <row r="534" spans="2:4" x14ac:dyDescent="0.2">
      <c r="B534" s="1" t="s">
        <v>23</v>
      </c>
      <c r="C534" s="2">
        <v>1056352</v>
      </c>
      <c r="D534" s="2">
        <v>614586</v>
      </c>
    </row>
    <row r="535" spans="2:4" x14ac:dyDescent="0.2">
      <c r="B535" s="1" t="s">
        <v>10</v>
      </c>
      <c r="C535" s="2">
        <v>0</v>
      </c>
      <c r="D535" s="2">
        <v>54635</v>
      </c>
    </row>
    <row r="536" spans="2:4" x14ac:dyDescent="0.2">
      <c r="B536" s="1" t="s">
        <v>41</v>
      </c>
      <c r="C536" s="2">
        <v>6709118</v>
      </c>
      <c r="D536" s="2">
        <v>2973097</v>
      </c>
    </row>
    <row r="537" spans="2:4" x14ac:dyDescent="0.2">
      <c r="B537" s="1" t="s">
        <v>9</v>
      </c>
      <c r="C537" s="2">
        <v>0</v>
      </c>
      <c r="D537" s="2">
        <v>58621</v>
      </c>
    </row>
    <row r="538" spans="2:4" x14ac:dyDescent="0.2">
      <c r="B538" s="1" t="s">
        <v>8</v>
      </c>
      <c r="C538" s="2">
        <v>24334660</v>
      </c>
      <c r="D538" s="2">
        <v>1208026</v>
      </c>
    </row>
    <row r="539" spans="2:4" x14ac:dyDescent="0.2">
      <c r="B539" s="1" t="s">
        <v>58</v>
      </c>
      <c r="C539" s="2">
        <v>6220060</v>
      </c>
      <c r="D539" s="2">
        <v>2609141</v>
      </c>
    </row>
    <row r="540" spans="2:4" x14ac:dyDescent="0.2">
      <c r="B540" s="1" t="s">
        <v>39</v>
      </c>
      <c r="C540" s="2">
        <v>5353576</v>
      </c>
      <c r="D540" s="2">
        <v>1732711</v>
      </c>
    </row>
    <row r="541" spans="2:4" x14ac:dyDescent="0.2">
      <c r="B541" s="1" t="s">
        <v>20</v>
      </c>
      <c r="C541" s="2">
        <v>3636872</v>
      </c>
      <c r="D541" s="2">
        <v>667997</v>
      </c>
    </row>
    <row r="542" spans="2:4" x14ac:dyDescent="0.2">
      <c r="B542" s="1" t="s">
        <v>38</v>
      </c>
      <c r="C542" s="2">
        <v>53527798</v>
      </c>
      <c r="D542" s="2">
        <v>9698591</v>
      </c>
    </row>
    <row r="543" spans="2:4" x14ac:dyDescent="0.2">
      <c r="B543" s="1" t="s">
        <v>4</v>
      </c>
      <c r="C543" s="2">
        <v>669003</v>
      </c>
      <c r="D543" s="2">
        <v>875855</v>
      </c>
    </row>
    <row r="544" spans="2:4" x14ac:dyDescent="0.2">
      <c r="B544" s="1" t="s">
        <v>36</v>
      </c>
      <c r="C544" s="2">
        <v>45000</v>
      </c>
      <c r="D544" s="2">
        <v>168767</v>
      </c>
    </row>
    <row r="545" spans="1:4" x14ac:dyDescent="0.2">
      <c r="B545" s="1" t="s">
        <v>67</v>
      </c>
      <c r="C545" s="2">
        <v>799616</v>
      </c>
      <c r="D545" s="2">
        <v>112008</v>
      </c>
    </row>
    <row r="546" spans="1:4" x14ac:dyDescent="0.2">
      <c r="B546" s="1" t="s">
        <v>82</v>
      </c>
      <c r="C546" s="2">
        <v>0</v>
      </c>
      <c r="D546" s="2">
        <v>344311</v>
      </c>
    </row>
    <row r="547" spans="1:4" x14ac:dyDescent="0.2">
      <c r="B547" s="1" t="s">
        <v>141</v>
      </c>
      <c r="C547" s="2">
        <v>1623089.4</v>
      </c>
      <c r="D547" s="2">
        <v>1234397.1100000001</v>
      </c>
    </row>
    <row r="548" spans="1:4" x14ac:dyDescent="0.2">
      <c r="B548" s="1" t="s">
        <v>3</v>
      </c>
      <c r="C548" s="2">
        <v>4590909</v>
      </c>
      <c r="D548" s="2">
        <v>2829877</v>
      </c>
    </row>
    <row r="549" spans="1:4" x14ac:dyDescent="0.2">
      <c r="B549" s="1" t="s">
        <v>33</v>
      </c>
      <c r="C549" s="2">
        <v>368107</v>
      </c>
      <c r="D549" s="2">
        <v>588826.68000000005</v>
      </c>
    </row>
    <row r="550" spans="1:4" x14ac:dyDescent="0.2">
      <c r="B550" s="1" t="s">
        <v>18</v>
      </c>
      <c r="C550" s="2">
        <v>121979.88</v>
      </c>
      <c r="D550" s="2">
        <v>283996.56</v>
      </c>
    </row>
    <row r="551" spans="1:4" x14ac:dyDescent="0.2">
      <c r="B551" s="1" t="s">
        <v>17</v>
      </c>
      <c r="C551" s="2">
        <v>0</v>
      </c>
      <c r="D551" s="2">
        <v>17</v>
      </c>
    </row>
    <row r="552" spans="1:4" x14ac:dyDescent="0.2">
      <c r="B552" s="1" t="s">
        <v>31</v>
      </c>
      <c r="C552" s="2">
        <v>0</v>
      </c>
      <c r="D552" s="2">
        <v>10041</v>
      </c>
    </row>
    <row r="553" spans="1:4" x14ac:dyDescent="0.2">
      <c r="B553" s="1" t="s">
        <v>70</v>
      </c>
      <c r="C553" s="2">
        <v>3937203</v>
      </c>
      <c r="D553" s="2">
        <v>3174757</v>
      </c>
    </row>
    <row r="554" spans="1:4" x14ac:dyDescent="0.2">
      <c r="A554" s="9"/>
      <c r="B554" s="9" t="s">
        <v>2</v>
      </c>
      <c r="C554" s="8">
        <v>419965848.27999997</v>
      </c>
      <c r="D554" s="8">
        <v>178273357</v>
      </c>
    </row>
    <row r="555" spans="1:4" x14ac:dyDescent="0.2">
      <c r="B555" s="1" t="s">
        <v>30</v>
      </c>
      <c r="C555" s="7">
        <v>5097725</v>
      </c>
      <c r="D555" s="7">
        <v>986561</v>
      </c>
    </row>
    <row r="556" spans="1:4" ht="13.5" thickBot="1" x14ac:dyDescent="0.25">
      <c r="A556" s="6" t="s">
        <v>140</v>
      </c>
      <c r="B556" s="6"/>
      <c r="C556" s="5">
        <f>SUM(C523:C555)</f>
        <v>1061671358.1099999</v>
      </c>
      <c r="D556" s="5">
        <f>SUM(D523:D555)</f>
        <v>345392869.24000001</v>
      </c>
    </row>
    <row r="557" spans="1:4" x14ac:dyDescent="0.2">
      <c r="A557" s="1" t="s">
        <v>139</v>
      </c>
      <c r="B557" s="1" t="s">
        <v>46</v>
      </c>
      <c r="C557" s="2">
        <v>17279</v>
      </c>
      <c r="D557" s="2">
        <v>131859</v>
      </c>
    </row>
    <row r="558" spans="1:4" x14ac:dyDescent="0.2">
      <c r="B558" s="1" t="s">
        <v>27</v>
      </c>
      <c r="C558" s="2">
        <v>2663986</v>
      </c>
      <c r="D558" s="2">
        <v>1459878</v>
      </c>
    </row>
    <row r="559" spans="1:4" x14ac:dyDescent="0.2">
      <c r="B559" s="1" t="s">
        <v>13</v>
      </c>
      <c r="C559" s="2">
        <v>78955050</v>
      </c>
      <c r="D559" s="2">
        <v>11996140</v>
      </c>
    </row>
    <row r="560" spans="1:4" x14ac:dyDescent="0.2">
      <c r="B560" s="1" t="s">
        <v>55</v>
      </c>
      <c r="C560" s="2">
        <v>3468786</v>
      </c>
      <c r="D560" s="2">
        <v>478310</v>
      </c>
    </row>
    <row r="561" spans="2:4" x14ac:dyDescent="0.2">
      <c r="B561" s="1" t="s">
        <v>11</v>
      </c>
      <c r="C561" s="2">
        <v>7412098</v>
      </c>
      <c r="D561" s="2">
        <v>270468</v>
      </c>
    </row>
    <row r="562" spans="2:4" x14ac:dyDescent="0.2">
      <c r="B562" s="1" t="s">
        <v>109</v>
      </c>
      <c r="C562" s="2">
        <v>61227.150000000009</v>
      </c>
      <c r="D562" s="2">
        <v>0</v>
      </c>
    </row>
    <row r="563" spans="2:4" x14ac:dyDescent="0.2">
      <c r="B563" s="1" t="s">
        <v>26</v>
      </c>
      <c r="C563" s="2">
        <v>30534249</v>
      </c>
      <c r="D563" s="2">
        <v>74053643</v>
      </c>
    </row>
    <row r="564" spans="2:4" x14ac:dyDescent="0.2">
      <c r="B564" s="1" t="s">
        <v>134</v>
      </c>
      <c r="C564" s="2">
        <v>742500</v>
      </c>
      <c r="D564" s="2">
        <v>0</v>
      </c>
    </row>
    <row r="565" spans="2:4" x14ac:dyDescent="0.2">
      <c r="B565" s="1" t="s">
        <v>25</v>
      </c>
      <c r="C565" s="2">
        <v>0</v>
      </c>
      <c r="D565" s="2">
        <v>60807</v>
      </c>
    </row>
    <row r="566" spans="2:4" x14ac:dyDescent="0.2">
      <c r="B566" s="1" t="s">
        <v>72</v>
      </c>
      <c r="C566" s="2">
        <v>0</v>
      </c>
      <c r="D566" s="2">
        <v>1348970</v>
      </c>
    </row>
    <row r="567" spans="2:4" x14ac:dyDescent="0.2">
      <c r="B567" s="1" t="s">
        <v>24</v>
      </c>
      <c r="C567" s="2">
        <v>6853249</v>
      </c>
      <c r="D567" s="2">
        <v>37430573</v>
      </c>
    </row>
    <row r="568" spans="2:4" x14ac:dyDescent="0.2">
      <c r="B568" s="1" t="s">
        <v>23</v>
      </c>
      <c r="C568" s="2">
        <v>4711198</v>
      </c>
      <c r="D568" s="2">
        <v>611208</v>
      </c>
    </row>
    <row r="569" spans="2:4" x14ac:dyDescent="0.2">
      <c r="B569" s="1" t="s">
        <v>41</v>
      </c>
      <c r="C569" s="2">
        <v>282790</v>
      </c>
      <c r="D569" s="2">
        <v>113334</v>
      </c>
    </row>
    <row r="570" spans="2:4" x14ac:dyDescent="0.2">
      <c r="B570" s="1" t="s">
        <v>9</v>
      </c>
      <c r="C570" s="2">
        <v>4872711</v>
      </c>
      <c r="D570" s="2">
        <v>1269240</v>
      </c>
    </row>
    <row r="571" spans="2:4" x14ac:dyDescent="0.2">
      <c r="B571" s="1" t="s">
        <v>21</v>
      </c>
      <c r="C571" s="2">
        <v>2157</v>
      </c>
      <c r="D571" s="2">
        <v>36761</v>
      </c>
    </row>
    <row r="572" spans="2:4" x14ac:dyDescent="0.2">
      <c r="B572" s="1" t="s">
        <v>8</v>
      </c>
      <c r="C572" s="2">
        <v>516000</v>
      </c>
      <c r="D572" s="2">
        <v>4794</v>
      </c>
    </row>
    <row r="573" spans="2:4" x14ac:dyDescent="0.2">
      <c r="B573" s="1" t="s">
        <v>6</v>
      </c>
      <c r="C573" s="2">
        <v>6783322</v>
      </c>
      <c r="D573" s="2">
        <v>9930556</v>
      </c>
    </row>
    <row r="574" spans="2:4" x14ac:dyDescent="0.2">
      <c r="B574" s="1" t="s">
        <v>5</v>
      </c>
      <c r="C574" s="2">
        <v>414242</v>
      </c>
      <c r="D574" s="2">
        <v>230140</v>
      </c>
    </row>
    <row r="575" spans="2:4" x14ac:dyDescent="0.2">
      <c r="B575" s="1" t="s">
        <v>39</v>
      </c>
      <c r="C575" s="2">
        <v>3118354</v>
      </c>
      <c r="D575" s="2">
        <v>801869</v>
      </c>
    </row>
    <row r="576" spans="2:4" x14ac:dyDescent="0.2">
      <c r="B576" s="1" t="s">
        <v>20</v>
      </c>
      <c r="C576" s="2">
        <v>114518</v>
      </c>
      <c r="D576" s="2">
        <v>162610</v>
      </c>
    </row>
    <row r="577" spans="1:4" x14ac:dyDescent="0.2">
      <c r="B577" s="1" t="s">
        <v>38</v>
      </c>
      <c r="C577" s="2">
        <v>6158359</v>
      </c>
      <c r="D577" s="2">
        <v>3725884</v>
      </c>
    </row>
    <row r="578" spans="1:4" x14ac:dyDescent="0.2">
      <c r="B578" s="1" t="s">
        <v>4</v>
      </c>
      <c r="C578" s="2">
        <v>4648638</v>
      </c>
      <c r="D578" s="2">
        <v>7723756</v>
      </c>
    </row>
    <row r="579" spans="1:4" x14ac:dyDescent="0.2">
      <c r="B579" s="1" t="s">
        <v>36</v>
      </c>
      <c r="C579" s="2">
        <v>33550</v>
      </c>
      <c r="D579" s="2">
        <v>76950</v>
      </c>
    </row>
    <row r="580" spans="1:4" x14ac:dyDescent="0.2">
      <c r="B580" s="1" t="s">
        <v>3</v>
      </c>
      <c r="C580" s="2">
        <v>486249</v>
      </c>
      <c r="D580" s="2">
        <v>241843</v>
      </c>
    </row>
    <row r="581" spans="1:4" x14ac:dyDescent="0.2">
      <c r="B581" s="1" t="s">
        <v>33</v>
      </c>
      <c r="C581" s="2">
        <v>12079.35</v>
      </c>
      <c r="D581" s="2">
        <v>0</v>
      </c>
    </row>
    <row r="582" spans="1:4" x14ac:dyDescent="0.2">
      <c r="B582" s="1" t="s">
        <v>32</v>
      </c>
      <c r="C582" s="2">
        <v>0</v>
      </c>
      <c r="D582" s="2">
        <v>0</v>
      </c>
    </row>
    <row r="583" spans="1:4" x14ac:dyDescent="0.2">
      <c r="B583" s="1" t="s">
        <v>18</v>
      </c>
      <c r="C583" s="2">
        <v>1252858.52</v>
      </c>
      <c r="D583" s="2">
        <v>751537.11</v>
      </c>
    </row>
    <row r="584" spans="1:4" x14ac:dyDescent="0.2">
      <c r="B584" s="1" t="s">
        <v>70</v>
      </c>
      <c r="C584" s="2">
        <v>415230</v>
      </c>
      <c r="D584" s="2">
        <v>7191847</v>
      </c>
    </row>
    <row r="585" spans="1:4" x14ac:dyDescent="0.2">
      <c r="A585" s="9"/>
      <c r="B585" s="9" t="s">
        <v>2</v>
      </c>
      <c r="C585" s="8">
        <v>22186201</v>
      </c>
      <c r="D585" s="8">
        <v>99188782</v>
      </c>
    </row>
    <row r="586" spans="1:4" x14ac:dyDescent="0.2">
      <c r="B586" s="1" t="s">
        <v>30</v>
      </c>
      <c r="C586" s="7">
        <v>200309</v>
      </c>
      <c r="D586" s="7">
        <v>187364</v>
      </c>
    </row>
    <row r="587" spans="1:4" ht="13.5" thickBot="1" x14ac:dyDescent="0.25">
      <c r="A587" s="6" t="s">
        <v>138</v>
      </c>
      <c r="B587" s="6"/>
      <c r="C587" s="5">
        <f>SUM(C557:C586)</f>
        <v>186917190.02000001</v>
      </c>
      <c r="D587" s="5">
        <f>SUM(D557:D586)</f>
        <v>259479123.11000001</v>
      </c>
    </row>
    <row r="588" spans="1:4" x14ac:dyDescent="0.2">
      <c r="A588" s="1" t="s">
        <v>137</v>
      </c>
      <c r="B588" s="1" t="s">
        <v>27</v>
      </c>
      <c r="C588" s="2">
        <v>1391820</v>
      </c>
      <c r="D588" s="2">
        <v>552846</v>
      </c>
    </row>
    <row r="589" spans="1:4" x14ac:dyDescent="0.2">
      <c r="B589" s="1" t="s">
        <v>13</v>
      </c>
      <c r="C589" s="2">
        <v>4841551</v>
      </c>
      <c r="D589" s="2">
        <v>821284</v>
      </c>
    </row>
    <row r="590" spans="1:4" x14ac:dyDescent="0.2">
      <c r="B590" s="1" t="s">
        <v>11</v>
      </c>
      <c r="C590" s="2">
        <v>1395135</v>
      </c>
      <c r="D590" s="2">
        <v>1132334</v>
      </c>
    </row>
    <row r="591" spans="1:4" x14ac:dyDescent="0.2">
      <c r="B591" s="1" t="s">
        <v>26</v>
      </c>
      <c r="C591" s="2">
        <v>1477550</v>
      </c>
      <c r="D591" s="2">
        <v>4740209</v>
      </c>
    </row>
    <row r="592" spans="1:4" x14ac:dyDescent="0.2">
      <c r="B592" s="1" t="s">
        <v>25</v>
      </c>
      <c r="C592" s="2">
        <v>1197477</v>
      </c>
      <c r="D592" s="2">
        <v>560217</v>
      </c>
    </row>
    <row r="593" spans="1:4" x14ac:dyDescent="0.2">
      <c r="B593" s="1" t="s">
        <v>73</v>
      </c>
      <c r="C593" s="2">
        <v>123480</v>
      </c>
      <c r="D593" s="2">
        <v>185580</v>
      </c>
    </row>
    <row r="594" spans="1:4" x14ac:dyDescent="0.2">
      <c r="B594" s="1" t="s">
        <v>85</v>
      </c>
      <c r="C594" s="2">
        <v>44378</v>
      </c>
      <c r="D594" s="2">
        <v>34083</v>
      </c>
    </row>
    <row r="595" spans="1:4" x14ac:dyDescent="0.2">
      <c r="B595" s="1" t="s">
        <v>51</v>
      </c>
      <c r="C595" s="2">
        <v>182124</v>
      </c>
      <c r="D595" s="2">
        <v>1160281</v>
      </c>
    </row>
    <row r="596" spans="1:4" x14ac:dyDescent="0.2">
      <c r="B596" s="1" t="s">
        <v>21</v>
      </c>
      <c r="C596" s="2">
        <v>21890</v>
      </c>
      <c r="D596" s="2">
        <v>715268</v>
      </c>
    </row>
    <row r="597" spans="1:4" x14ac:dyDescent="0.2">
      <c r="B597" s="1" t="s">
        <v>8</v>
      </c>
      <c r="C597" s="2">
        <v>0</v>
      </c>
      <c r="D597" s="2">
        <v>77978</v>
      </c>
    </row>
    <row r="598" spans="1:4" x14ac:dyDescent="0.2">
      <c r="B598" s="1" t="s">
        <v>5</v>
      </c>
      <c r="C598" s="2">
        <v>1259793</v>
      </c>
      <c r="D598" s="2">
        <v>535987</v>
      </c>
    </row>
    <row r="599" spans="1:4" x14ac:dyDescent="0.2">
      <c r="B599" s="1" t="s">
        <v>20</v>
      </c>
      <c r="C599" s="2">
        <v>524406</v>
      </c>
      <c r="D599" s="2">
        <v>222670</v>
      </c>
    </row>
    <row r="600" spans="1:4" x14ac:dyDescent="0.2">
      <c r="B600" s="1" t="s">
        <v>38</v>
      </c>
      <c r="C600" s="2">
        <v>303901</v>
      </c>
      <c r="D600" s="2">
        <v>115332</v>
      </c>
    </row>
    <row r="601" spans="1:4" x14ac:dyDescent="0.2">
      <c r="B601" s="1" t="s">
        <v>4</v>
      </c>
      <c r="C601" s="2">
        <v>2637256</v>
      </c>
      <c r="D601" s="2">
        <v>6439180</v>
      </c>
    </row>
    <row r="602" spans="1:4" x14ac:dyDescent="0.2">
      <c r="B602" s="1" t="s">
        <v>36</v>
      </c>
      <c r="C602" s="2">
        <v>37250</v>
      </c>
      <c r="D602" s="2">
        <v>25504</v>
      </c>
    </row>
    <row r="603" spans="1:4" x14ac:dyDescent="0.2">
      <c r="B603" s="1" t="s">
        <v>67</v>
      </c>
      <c r="C603" s="2">
        <v>2692490</v>
      </c>
      <c r="D603" s="2">
        <v>307510</v>
      </c>
    </row>
    <row r="604" spans="1:4" x14ac:dyDescent="0.2">
      <c r="B604" s="1" t="s">
        <v>3</v>
      </c>
      <c r="C604" s="2">
        <v>743017</v>
      </c>
      <c r="D604" s="2">
        <v>18191</v>
      </c>
    </row>
    <row r="605" spans="1:4" x14ac:dyDescent="0.2">
      <c r="A605" s="9"/>
      <c r="B605" s="9" t="s">
        <v>17</v>
      </c>
      <c r="C605" s="8">
        <v>213958</v>
      </c>
      <c r="D605" s="8">
        <v>103297</v>
      </c>
    </row>
    <row r="606" spans="1:4" x14ac:dyDescent="0.2">
      <c r="B606" s="1" t="s">
        <v>2</v>
      </c>
      <c r="C606" s="7">
        <v>2849690</v>
      </c>
      <c r="D606" s="7">
        <v>4640435</v>
      </c>
    </row>
    <row r="607" spans="1:4" ht="13.5" thickBot="1" x14ac:dyDescent="0.25">
      <c r="A607" s="6" t="s">
        <v>136</v>
      </c>
      <c r="B607" s="6"/>
      <c r="C607" s="5">
        <f>SUM(C588:C606)</f>
        <v>21937166</v>
      </c>
      <c r="D607" s="5">
        <f>SUM(D588:D606)</f>
        <v>22388186</v>
      </c>
    </row>
    <row r="608" spans="1:4" x14ac:dyDescent="0.2">
      <c r="A608" s="1" t="s">
        <v>135</v>
      </c>
      <c r="B608" s="1" t="s">
        <v>46</v>
      </c>
      <c r="C608" s="2">
        <v>3262447</v>
      </c>
      <c r="D608" s="2">
        <v>897553</v>
      </c>
    </row>
    <row r="609" spans="2:4" x14ac:dyDescent="0.2">
      <c r="B609" s="1" t="s">
        <v>27</v>
      </c>
      <c r="C609" s="2">
        <v>1386176</v>
      </c>
      <c r="D609" s="2">
        <v>6182453</v>
      </c>
    </row>
    <row r="610" spans="2:4" x14ac:dyDescent="0.2">
      <c r="B610" s="1" t="s">
        <v>45</v>
      </c>
      <c r="C610" s="2">
        <v>3671301</v>
      </c>
      <c r="D610" s="2">
        <v>0</v>
      </c>
    </row>
    <row r="611" spans="2:4" x14ac:dyDescent="0.2">
      <c r="B611" s="1" t="s">
        <v>13</v>
      </c>
      <c r="C611" s="2">
        <v>55890692</v>
      </c>
      <c r="D611" s="2">
        <v>30894504</v>
      </c>
    </row>
    <row r="612" spans="2:4" x14ac:dyDescent="0.2">
      <c r="B612" s="1" t="s">
        <v>55</v>
      </c>
      <c r="C612" s="2">
        <v>1462</v>
      </c>
      <c r="D612" s="2">
        <v>3357113</v>
      </c>
    </row>
    <row r="613" spans="2:4" x14ac:dyDescent="0.2">
      <c r="B613" s="1" t="s">
        <v>11</v>
      </c>
      <c r="C613" s="2">
        <v>7639595</v>
      </c>
      <c r="D613" s="2">
        <v>3212106</v>
      </c>
    </row>
    <row r="614" spans="2:4" x14ac:dyDescent="0.2">
      <c r="B614" s="1" t="s">
        <v>26</v>
      </c>
      <c r="C614" s="2">
        <v>22825994</v>
      </c>
      <c r="D614" s="2">
        <v>3032685</v>
      </c>
    </row>
    <row r="615" spans="2:4" x14ac:dyDescent="0.2">
      <c r="B615" s="1" t="s">
        <v>134</v>
      </c>
      <c r="C615" s="2">
        <v>96128</v>
      </c>
      <c r="D615" s="2">
        <v>0</v>
      </c>
    </row>
    <row r="616" spans="2:4" x14ac:dyDescent="0.2">
      <c r="B616" s="1" t="s">
        <v>25</v>
      </c>
      <c r="C616" s="2">
        <v>4071421</v>
      </c>
      <c r="D616" s="2">
        <v>1632080</v>
      </c>
    </row>
    <row r="617" spans="2:4" x14ac:dyDescent="0.2">
      <c r="B617" s="1" t="s">
        <v>91</v>
      </c>
      <c r="C617" s="2">
        <v>383639</v>
      </c>
      <c r="D617" s="2">
        <v>21418</v>
      </c>
    </row>
    <row r="618" spans="2:4" x14ac:dyDescent="0.2">
      <c r="B618" s="1" t="s">
        <v>73</v>
      </c>
      <c r="C618" s="2">
        <v>5820864</v>
      </c>
      <c r="D618" s="2">
        <v>2251696</v>
      </c>
    </row>
    <row r="619" spans="2:4" x14ac:dyDescent="0.2">
      <c r="B619" s="1" t="s">
        <v>52</v>
      </c>
      <c r="C619" s="2">
        <v>1011717</v>
      </c>
      <c r="D619" s="2">
        <v>377493</v>
      </c>
    </row>
    <row r="620" spans="2:4" x14ac:dyDescent="0.2">
      <c r="B620" s="1" t="s">
        <v>24</v>
      </c>
      <c r="C620" s="2">
        <v>2252521</v>
      </c>
      <c r="D620" s="2">
        <v>1287543</v>
      </c>
    </row>
    <row r="621" spans="2:4" x14ac:dyDescent="0.2">
      <c r="B621" s="1" t="s">
        <v>59</v>
      </c>
      <c r="C621" s="2">
        <v>0</v>
      </c>
      <c r="D621" s="2">
        <v>46295</v>
      </c>
    </row>
    <row r="622" spans="2:4" x14ac:dyDescent="0.2">
      <c r="B622" s="1" t="s">
        <v>51</v>
      </c>
      <c r="C622" s="2">
        <v>1026987</v>
      </c>
      <c r="D622" s="2">
        <v>0</v>
      </c>
    </row>
    <row r="623" spans="2:4" x14ac:dyDescent="0.2">
      <c r="B623" s="1" t="s">
        <v>10</v>
      </c>
      <c r="C623" s="2">
        <v>154009</v>
      </c>
      <c r="D623" s="2">
        <v>191876</v>
      </c>
    </row>
    <row r="624" spans="2:4" x14ac:dyDescent="0.2">
      <c r="B624" s="1" t="s">
        <v>41</v>
      </c>
      <c r="C624" s="2">
        <v>11708582</v>
      </c>
      <c r="D624" s="2">
        <v>655186</v>
      </c>
    </row>
    <row r="625" spans="2:4" x14ac:dyDescent="0.2">
      <c r="B625" s="1" t="s">
        <v>9</v>
      </c>
      <c r="C625" s="2">
        <v>929494</v>
      </c>
      <c r="D625" s="2">
        <v>1562544</v>
      </c>
    </row>
    <row r="626" spans="2:4" x14ac:dyDescent="0.2">
      <c r="B626" s="1" t="s">
        <v>40</v>
      </c>
      <c r="C626" s="2">
        <v>334308</v>
      </c>
      <c r="D626" s="2">
        <v>0</v>
      </c>
    </row>
    <row r="627" spans="2:4" x14ac:dyDescent="0.2">
      <c r="B627" s="1" t="s">
        <v>21</v>
      </c>
      <c r="C627" s="2">
        <v>388818</v>
      </c>
      <c r="D627" s="2">
        <v>1061315</v>
      </c>
    </row>
    <row r="628" spans="2:4" x14ac:dyDescent="0.2">
      <c r="B628" s="1" t="s">
        <v>8</v>
      </c>
      <c r="C628" s="2">
        <v>14544293</v>
      </c>
      <c r="D628" s="2">
        <v>2231192</v>
      </c>
    </row>
    <row r="629" spans="2:4" x14ac:dyDescent="0.2">
      <c r="B629" s="1" t="s">
        <v>58</v>
      </c>
      <c r="C629" s="2">
        <v>4755179</v>
      </c>
      <c r="D629" s="2">
        <v>2426960</v>
      </c>
    </row>
    <row r="630" spans="2:4" x14ac:dyDescent="0.2">
      <c r="B630" s="1" t="s">
        <v>39</v>
      </c>
      <c r="C630" s="2">
        <v>7390988</v>
      </c>
      <c r="D630" s="2">
        <v>562177</v>
      </c>
    </row>
    <row r="631" spans="2:4" x14ac:dyDescent="0.2">
      <c r="B631" s="1" t="s">
        <v>20</v>
      </c>
      <c r="C631" s="2">
        <v>4126835</v>
      </c>
      <c r="D631" s="2">
        <v>1562005</v>
      </c>
    </row>
    <row r="632" spans="2:4" x14ac:dyDescent="0.2">
      <c r="B632" s="1" t="s">
        <v>38</v>
      </c>
      <c r="C632" s="2">
        <v>13935046</v>
      </c>
      <c r="D632" s="2">
        <v>1905</v>
      </c>
    </row>
    <row r="633" spans="2:4" x14ac:dyDescent="0.2">
      <c r="B633" s="1" t="s">
        <v>64</v>
      </c>
      <c r="C633" s="2">
        <v>109401</v>
      </c>
      <c r="D633" s="2">
        <v>364047</v>
      </c>
    </row>
    <row r="634" spans="2:4" x14ac:dyDescent="0.2">
      <c r="B634" s="1" t="s">
        <v>4</v>
      </c>
      <c r="C634" s="2">
        <v>6260986</v>
      </c>
      <c r="D634" s="2">
        <v>10682247</v>
      </c>
    </row>
    <row r="635" spans="2:4" x14ac:dyDescent="0.2">
      <c r="B635" s="1" t="s">
        <v>36</v>
      </c>
      <c r="C635" s="2">
        <v>165550</v>
      </c>
      <c r="D635" s="2">
        <v>0</v>
      </c>
    </row>
    <row r="636" spans="2:4" x14ac:dyDescent="0.2">
      <c r="B636" s="1" t="s">
        <v>67</v>
      </c>
      <c r="C636" s="2">
        <v>175000</v>
      </c>
      <c r="D636" s="2">
        <v>0</v>
      </c>
    </row>
    <row r="637" spans="2:4" x14ac:dyDescent="0.2">
      <c r="B637" s="1" t="s">
        <v>3</v>
      </c>
      <c r="C637" s="2">
        <v>6425610</v>
      </c>
      <c r="D637" s="2">
        <v>7496985</v>
      </c>
    </row>
    <row r="638" spans="2:4" x14ac:dyDescent="0.2">
      <c r="B638" s="1" t="s">
        <v>33</v>
      </c>
      <c r="C638" s="2">
        <v>75000</v>
      </c>
      <c r="D638" s="2">
        <v>0</v>
      </c>
    </row>
    <row r="639" spans="2:4" x14ac:dyDescent="0.2">
      <c r="B639" s="1" t="s">
        <v>18</v>
      </c>
      <c r="C639" s="2">
        <v>0</v>
      </c>
      <c r="D639" s="2">
        <v>40473.300000000003</v>
      </c>
    </row>
    <row r="640" spans="2:4" x14ac:dyDescent="0.2">
      <c r="B640" s="1" t="s">
        <v>17</v>
      </c>
      <c r="C640" s="2">
        <v>1417129</v>
      </c>
      <c r="D640" s="2">
        <v>310347</v>
      </c>
    </row>
    <row r="641" spans="1:4" x14ac:dyDescent="0.2">
      <c r="B641" s="1" t="s">
        <v>70</v>
      </c>
      <c r="C641" s="2">
        <v>19294</v>
      </c>
      <c r="D641" s="2">
        <v>15439</v>
      </c>
    </row>
    <row r="642" spans="1:4" x14ac:dyDescent="0.2">
      <c r="A642" s="9"/>
      <c r="B642" s="9" t="s">
        <v>2</v>
      </c>
      <c r="C642" s="8">
        <v>69089865</v>
      </c>
      <c r="D642" s="8">
        <v>86267190</v>
      </c>
    </row>
    <row r="643" spans="1:4" x14ac:dyDescent="0.2">
      <c r="B643" s="1" t="s">
        <v>30</v>
      </c>
      <c r="C643" s="7">
        <v>1959326</v>
      </c>
      <c r="D643" s="7">
        <v>339513</v>
      </c>
    </row>
    <row r="644" spans="1:4" ht="13.5" thickBot="1" x14ac:dyDescent="0.25">
      <c r="A644" s="6" t="s">
        <v>133</v>
      </c>
      <c r="B644" s="6"/>
      <c r="C644" s="5">
        <f>SUM(C608:C643)</f>
        <v>253305657</v>
      </c>
      <c r="D644" s="5">
        <f>SUM(D608:D643)</f>
        <v>168964340.30000001</v>
      </c>
    </row>
    <row r="645" spans="1:4" x14ac:dyDescent="0.2">
      <c r="A645" s="1" t="s">
        <v>132</v>
      </c>
      <c r="B645" s="1" t="s">
        <v>46</v>
      </c>
      <c r="C645" s="2">
        <v>2861575</v>
      </c>
      <c r="D645" s="2">
        <v>2425146</v>
      </c>
    </row>
    <row r="646" spans="1:4" x14ac:dyDescent="0.2">
      <c r="B646" s="1" t="s">
        <v>27</v>
      </c>
      <c r="C646" s="2">
        <v>6455265</v>
      </c>
      <c r="D646" s="2">
        <v>1165243</v>
      </c>
    </row>
    <row r="647" spans="1:4" x14ac:dyDescent="0.2">
      <c r="B647" s="1" t="s">
        <v>45</v>
      </c>
      <c r="C647" s="2">
        <v>4538030</v>
      </c>
      <c r="D647" s="2">
        <v>0</v>
      </c>
    </row>
    <row r="648" spans="1:4" x14ac:dyDescent="0.2">
      <c r="B648" s="1" t="s">
        <v>13</v>
      </c>
      <c r="C648" s="2">
        <v>24249480</v>
      </c>
      <c r="D648" s="2">
        <v>10682646</v>
      </c>
    </row>
    <row r="649" spans="1:4" x14ac:dyDescent="0.2">
      <c r="B649" s="1" t="s">
        <v>55</v>
      </c>
      <c r="C649" s="2">
        <v>2826869</v>
      </c>
      <c r="D649" s="2">
        <v>527466</v>
      </c>
    </row>
    <row r="650" spans="1:4" x14ac:dyDescent="0.2">
      <c r="B650" s="1" t="s">
        <v>11</v>
      </c>
      <c r="C650" s="2">
        <v>3090733</v>
      </c>
      <c r="D650" s="2">
        <v>1746487</v>
      </c>
    </row>
    <row r="651" spans="1:4" x14ac:dyDescent="0.2">
      <c r="B651" s="1" t="s">
        <v>26</v>
      </c>
      <c r="C651" s="2">
        <v>47002608</v>
      </c>
      <c r="D651" s="2">
        <v>16828528</v>
      </c>
    </row>
    <row r="652" spans="1:4" x14ac:dyDescent="0.2">
      <c r="B652" s="1" t="s">
        <v>25</v>
      </c>
      <c r="C652" s="2">
        <v>7907262</v>
      </c>
      <c r="D652" s="2">
        <v>658210</v>
      </c>
    </row>
    <row r="653" spans="1:4" x14ac:dyDescent="0.2">
      <c r="B653" s="1" t="s">
        <v>52</v>
      </c>
      <c r="C653" s="2">
        <v>5988273</v>
      </c>
      <c r="D653" s="2">
        <v>3498300</v>
      </c>
    </row>
    <row r="654" spans="1:4" x14ac:dyDescent="0.2">
      <c r="B654" s="1" t="s">
        <v>24</v>
      </c>
      <c r="C654" s="2">
        <v>19863192</v>
      </c>
      <c r="D654" s="2">
        <v>36110133</v>
      </c>
    </row>
    <row r="655" spans="1:4" x14ac:dyDescent="0.2">
      <c r="B655" s="1" t="s">
        <v>23</v>
      </c>
      <c r="C655" s="2">
        <v>207858</v>
      </c>
      <c r="D655" s="2">
        <v>545571</v>
      </c>
    </row>
    <row r="656" spans="1:4" x14ac:dyDescent="0.2">
      <c r="B656" s="1" t="s">
        <v>51</v>
      </c>
      <c r="C656" s="2">
        <v>2055413</v>
      </c>
      <c r="D656" s="2">
        <v>587</v>
      </c>
    </row>
    <row r="657" spans="2:4" x14ac:dyDescent="0.2">
      <c r="B657" s="1" t="s">
        <v>43</v>
      </c>
      <c r="C657" s="2">
        <v>3502574</v>
      </c>
      <c r="D657" s="2">
        <v>0</v>
      </c>
    </row>
    <row r="658" spans="2:4" x14ac:dyDescent="0.2">
      <c r="B658" s="1" t="s">
        <v>10</v>
      </c>
      <c r="C658" s="2">
        <v>1450105</v>
      </c>
      <c r="D658" s="2">
        <v>1352295</v>
      </c>
    </row>
    <row r="659" spans="2:4" x14ac:dyDescent="0.2">
      <c r="B659" s="1" t="s">
        <v>41</v>
      </c>
      <c r="C659" s="2">
        <v>1607125</v>
      </c>
      <c r="D659" s="2">
        <v>1229921</v>
      </c>
    </row>
    <row r="660" spans="2:4" x14ac:dyDescent="0.2">
      <c r="B660" s="1" t="s">
        <v>40</v>
      </c>
      <c r="C660" s="2">
        <v>0</v>
      </c>
      <c r="D660" s="2">
        <v>247129</v>
      </c>
    </row>
    <row r="661" spans="2:4" x14ac:dyDescent="0.2">
      <c r="B661" s="1" t="s">
        <v>21</v>
      </c>
      <c r="C661" s="2">
        <v>1187803</v>
      </c>
      <c r="D661" s="2">
        <v>968204</v>
      </c>
    </row>
    <row r="662" spans="2:4" x14ac:dyDescent="0.2">
      <c r="B662" s="1" t="s">
        <v>8</v>
      </c>
      <c r="C662" s="2">
        <v>3829437</v>
      </c>
      <c r="D662" s="2">
        <v>20963</v>
      </c>
    </row>
    <row r="663" spans="2:4" x14ac:dyDescent="0.2">
      <c r="B663" s="1" t="s">
        <v>7</v>
      </c>
      <c r="C663" s="2">
        <v>4537652</v>
      </c>
      <c r="D663" s="2">
        <v>913808</v>
      </c>
    </row>
    <row r="664" spans="2:4" x14ac:dyDescent="0.2">
      <c r="B664" s="1" t="s">
        <v>58</v>
      </c>
      <c r="C664" s="2">
        <v>2344620</v>
      </c>
      <c r="D664" s="2">
        <v>3476124</v>
      </c>
    </row>
    <row r="665" spans="2:4" x14ac:dyDescent="0.2">
      <c r="B665" s="1" t="s">
        <v>5</v>
      </c>
      <c r="C665" s="2">
        <v>0</v>
      </c>
      <c r="D665" s="2">
        <v>352938</v>
      </c>
    </row>
    <row r="666" spans="2:4" x14ac:dyDescent="0.2">
      <c r="B666" s="1" t="s">
        <v>39</v>
      </c>
      <c r="C666" s="2">
        <v>1634496</v>
      </c>
      <c r="D666" s="2">
        <v>677526</v>
      </c>
    </row>
    <row r="667" spans="2:4" x14ac:dyDescent="0.2">
      <c r="B667" s="1" t="s">
        <v>20</v>
      </c>
      <c r="C667" s="2">
        <v>878710</v>
      </c>
      <c r="D667" s="2">
        <v>286671</v>
      </c>
    </row>
    <row r="668" spans="2:4" x14ac:dyDescent="0.2">
      <c r="B668" s="1" t="s">
        <v>38</v>
      </c>
      <c r="C668" s="2">
        <v>8609019</v>
      </c>
      <c r="D668" s="2">
        <v>96641020</v>
      </c>
    </row>
    <row r="669" spans="2:4" x14ac:dyDescent="0.2">
      <c r="B669" s="1" t="s">
        <v>4</v>
      </c>
      <c r="C669" s="2">
        <v>15348109</v>
      </c>
      <c r="D669" s="2">
        <v>13935971</v>
      </c>
    </row>
    <row r="670" spans="2:4" x14ac:dyDescent="0.2">
      <c r="B670" s="1" t="s">
        <v>36</v>
      </c>
      <c r="C670" s="2">
        <v>525777</v>
      </c>
      <c r="D670" s="2">
        <v>0</v>
      </c>
    </row>
    <row r="671" spans="2:4" x14ac:dyDescent="0.2">
      <c r="B671" s="1" t="s">
        <v>33</v>
      </c>
      <c r="C671" s="2">
        <v>821347</v>
      </c>
      <c r="D671" s="2">
        <v>206883</v>
      </c>
    </row>
    <row r="672" spans="2:4" x14ac:dyDescent="0.2">
      <c r="B672" s="1" t="s">
        <v>18</v>
      </c>
      <c r="C672" s="2">
        <v>427444</v>
      </c>
      <c r="D672" s="2">
        <v>0.26</v>
      </c>
    </row>
    <row r="673" spans="1:4" x14ac:dyDescent="0.2">
      <c r="B673" s="1" t="s">
        <v>17</v>
      </c>
      <c r="C673" s="2">
        <v>49919</v>
      </c>
      <c r="D673" s="2">
        <v>74253</v>
      </c>
    </row>
    <row r="674" spans="1:4" x14ac:dyDescent="0.2">
      <c r="B674" s="1" t="s">
        <v>70</v>
      </c>
      <c r="C674" s="2">
        <v>86511</v>
      </c>
      <c r="D674" s="2">
        <v>81154</v>
      </c>
    </row>
    <row r="675" spans="1:4" x14ac:dyDescent="0.2">
      <c r="B675" s="1" t="s">
        <v>2</v>
      </c>
      <c r="C675" s="2">
        <v>62705937</v>
      </c>
      <c r="D675" s="2">
        <v>51557487</v>
      </c>
    </row>
    <row r="676" spans="1:4" x14ac:dyDescent="0.2">
      <c r="A676" s="9"/>
      <c r="B676" s="9" t="s">
        <v>49</v>
      </c>
      <c r="C676" s="8">
        <v>0</v>
      </c>
      <c r="D676" s="8">
        <v>0</v>
      </c>
    </row>
    <row r="677" spans="1:4" x14ac:dyDescent="0.2">
      <c r="B677" s="1" t="s">
        <v>30</v>
      </c>
      <c r="C677" s="7">
        <v>8982561</v>
      </c>
      <c r="D677" s="7">
        <v>22252</v>
      </c>
    </row>
    <row r="678" spans="1:4" ht="13.5" thickBot="1" x14ac:dyDescent="0.25">
      <c r="A678" s="6" t="s">
        <v>131</v>
      </c>
      <c r="B678" s="6"/>
      <c r="C678" s="5">
        <f>SUM(C645:C677)</f>
        <v>245575704</v>
      </c>
      <c r="D678" s="5">
        <f>SUM(D645:D677)</f>
        <v>246232916.25999999</v>
      </c>
    </row>
    <row r="679" spans="1:4" x14ac:dyDescent="0.2">
      <c r="A679" s="1" t="s">
        <v>130</v>
      </c>
      <c r="B679" s="1" t="s">
        <v>46</v>
      </c>
      <c r="C679" s="2">
        <v>17575</v>
      </c>
      <c r="D679" s="2">
        <v>188339</v>
      </c>
    </row>
    <row r="680" spans="1:4" x14ac:dyDescent="0.2">
      <c r="B680" s="1" t="s">
        <v>27</v>
      </c>
      <c r="C680" s="2">
        <v>925863</v>
      </c>
      <c r="D680" s="2">
        <v>492719</v>
      </c>
    </row>
    <row r="681" spans="1:4" x14ac:dyDescent="0.2">
      <c r="B681" s="1" t="s">
        <v>45</v>
      </c>
      <c r="C681" s="2">
        <v>1975884</v>
      </c>
      <c r="D681" s="2">
        <v>0</v>
      </c>
    </row>
    <row r="682" spans="1:4" x14ac:dyDescent="0.2">
      <c r="B682" s="1" t="s">
        <v>13</v>
      </c>
      <c r="C682" s="2">
        <v>33372546.16</v>
      </c>
      <c r="D682" s="2">
        <v>19614397</v>
      </c>
    </row>
    <row r="683" spans="1:4" x14ac:dyDescent="0.2">
      <c r="B683" s="1" t="s">
        <v>55</v>
      </c>
      <c r="C683" s="2">
        <v>5394400</v>
      </c>
      <c r="D683" s="2">
        <v>0</v>
      </c>
    </row>
    <row r="684" spans="1:4" x14ac:dyDescent="0.2">
      <c r="B684" s="1" t="s">
        <v>11</v>
      </c>
      <c r="C684" s="2">
        <v>523230</v>
      </c>
      <c r="D684" s="2">
        <v>1919676</v>
      </c>
    </row>
    <row r="685" spans="1:4" x14ac:dyDescent="0.2">
      <c r="B685" s="1" t="s">
        <v>26</v>
      </c>
      <c r="C685" s="2">
        <v>26171965</v>
      </c>
      <c r="D685" s="2">
        <v>2951439</v>
      </c>
    </row>
    <row r="686" spans="1:4" x14ac:dyDescent="0.2">
      <c r="B686" s="1" t="s">
        <v>25</v>
      </c>
      <c r="C686" s="2">
        <v>9276763</v>
      </c>
      <c r="D686" s="2">
        <v>500984</v>
      </c>
    </row>
    <row r="687" spans="1:4" x14ac:dyDescent="0.2">
      <c r="B687" s="1" t="s">
        <v>91</v>
      </c>
      <c r="C687" s="2">
        <v>11222</v>
      </c>
      <c r="D687" s="2">
        <v>638101</v>
      </c>
    </row>
    <row r="688" spans="1:4" x14ac:dyDescent="0.2">
      <c r="B688" s="1" t="s">
        <v>24</v>
      </c>
      <c r="C688" s="2">
        <v>19318832.939999998</v>
      </c>
      <c r="D688" s="2">
        <v>1582868</v>
      </c>
    </row>
    <row r="689" spans="2:4" x14ac:dyDescent="0.2">
      <c r="B689" s="1" t="s">
        <v>51</v>
      </c>
      <c r="C689" s="2">
        <v>10554093</v>
      </c>
      <c r="D689" s="2">
        <v>0</v>
      </c>
    </row>
    <row r="690" spans="2:4" x14ac:dyDescent="0.2">
      <c r="B690" s="1" t="s">
        <v>41</v>
      </c>
      <c r="C690" s="2">
        <v>2600298</v>
      </c>
      <c r="D690" s="2">
        <v>1695438</v>
      </c>
    </row>
    <row r="691" spans="2:4" x14ac:dyDescent="0.2">
      <c r="B691" s="1" t="s">
        <v>9</v>
      </c>
      <c r="C691" s="2">
        <v>2560504</v>
      </c>
      <c r="D691" s="2">
        <v>1423786</v>
      </c>
    </row>
    <row r="692" spans="2:4" x14ac:dyDescent="0.2">
      <c r="B692" s="1" t="s">
        <v>40</v>
      </c>
      <c r="C692" s="2">
        <v>0</v>
      </c>
      <c r="D692" s="2">
        <v>31678</v>
      </c>
    </row>
    <row r="693" spans="2:4" x14ac:dyDescent="0.2">
      <c r="B693" s="1" t="s">
        <v>21</v>
      </c>
      <c r="C693" s="2">
        <v>43999</v>
      </c>
      <c r="D693" s="2">
        <v>237988</v>
      </c>
    </row>
    <row r="694" spans="2:4" x14ac:dyDescent="0.2">
      <c r="B694" s="1" t="s">
        <v>71</v>
      </c>
      <c r="C694" s="2">
        <v>22541091</v>
      </c>
      <c r="D694" s="2">
        <v>1293074</v>
      </c>
    </row>
    <row r="695" spans="2:4" x14ac:dyDescent="0.2">
      <c r="B695" s="1" t="s">
        <v>8</v>
      </c>
      <c r="C695" s="2">
        <v>2552074</v>
      </c>
      <c r="D695" s="2">
        <v>750779</v>
      </c>
    </row>
    <row r="696" spans="2:4" x14ac:dyDescent="0.2">
      <c r="B696" s="1" t="s">
        <v>7</v>
      </c>
      <c r="C696" s="2">
        <v>233479</v>
      </c>
      <c r="D696" s="2">
        <v>3561763</v>
      </c>
    </row>
    <row r="697" spans="2:4" x14ac:dyDescent="0.2">
      <c r="B697" s="1" t="s">
        <v>6</v>
      </c>
      <c r="C697" s="2">
        <v>9661780</v>
      </c>
      <c r="D697" s="2">
        <v>2996870</v>
      </c>
    </row>
    <row r="698" spans="2:4" x14ac:dyDescent="0.2">
      <c r="B698" s="1" t="s">
        <v>58</v>
      </c>
      <c r="C698" s="2">
        <v>6010843</v>
      </c>
      <c r="D698" s="2">
        <v>0</v>
      </c>
    </row>
    <row r="699" spans="2:4" x14ac:dyDescent="0.2">
      <c r="B699" s="1" t="s">
        <v>5</v>
      </c>
      <c r="C699" s="2">
        <v>3282283</v>
      </c>
      <c r="D699" s="2">
        <v>666451</v>
      </c>
    </row>
    <row r="700" spans="2:4" x14ac:dyDescent="0.2">
      <c r="B700" s="1" t="s">
        <v>39</v>
      </c>
      <c r="C700" s="2">
        <v>2136454</v>
      </c>
      <c r="D700" s="2">
        <v>1659788</v>
      </c>
    </row>
    <row r="701" spans="2:4" x14ac:dyDescent="0.2">
      <c r="B701" s="1" t="s">
        <v>38</v>
      </c>
      <c r="C701" s="2">
        <v>4035786</v>
      </c>
      <c r="D701" s="2">
        <v>328281</v>
      </c>
    </row>
    <row r="702" spans="2:4" x14ac:dyDescent="0.2">
      <c r="B702" s="1" t="s">
        <v>4</v>
      </c>
      <c r="C702" s="2">
        <v>24559391</v>
      </c>
      <c r="D702" s="2">
        <v>12452099</v>
      </c>
    </row>
    <row r="703" spans="2:4" x14ac:dyDescent="0.2">
      <c r="B703" s="1" t="s">
        <v>36</v>
      </c>
      <c r="C703" s="2">
        <v>0</v>
      </c>
      <c r="D703" s="2">
        <v>80000</v>
      </c>
    </row>
    <row r="704" spans="2:4" x14ac:dyDescent="0.2">
      <c r="B704" s="1" t="s">
        <v>67</v>
      </c>
      <c r="C704" s="2">
        <v>951251</v>
      </c>
      <c r="D704" s="2">
        <v>48749</v>
      </c>
    </row>
    <row r="705" spans="1:4" x14ac:dyDescent="0.2">
      <c r="B705" s="1" t="s">
        <v>33</v>
      </c>
      <c r="C705" s="2">
        <v>49990</v>
      </c>
      <c r="D705" s="2">
        <v>0</v>
      </c>
    </row>
    <row r="706" spans="1:4" x14ac:dyDescent="0.2">
      <c r="B706" s="1" t="s">
        <v>18</v>
      </c>
      <c r="C706" s="2">
        <v>489036.96999999986</v>
      </c>
      <c r="D706" s="2">
        <v>793617.95000000007</v>
      </c>
    </row>
    <row r="707" spans="1:4" x14ac:dyDescent="0.2">
      <c r="B707" s="1" t="s">
        <v>17</v>
      </c>
      <c r="C707" s="2">
        <v>729685</v>
      </c>
      <c r="D707" s="2">
        <v>170029</v>
      </c>
    </row>
    <row r="708" spans="1:4" x14ac:dyDescent="0.2">
      <c r="B708" s="1" t="s">
        <v>31</v>
      </c>
      <c r="C708" s="2">
        <v>0</v>
      </c>
      <c r="D708" s="2">
        <v>36067</v>
      </c>
    </row>
    <row r="709" spans="1:4" x14ac:dyDescent="0.2">
      <c r="B709" s="1" t="s">
        <v>70</v>
      </c>
      <c r="C709" s="7">
        <v>71024.709999999963</v>
      </c>
      <c r="D709" s="7">
        <v>1036994</v>
      </c>
    </row>
    <row r="710" spans="1:4" x14ac:dyDescent="0.2">
      <c r="A710" s="9"/>
      <c r="B710" s="9" t="s">
        <v>2</v>
      </c>
      <c r="C710" s="8">
        <v>102936244.17</v>
      </c>
      <c r="D710" s="8">
        <v>38911360.100000001</v>
      </c>
    </row>
    <row r="711" spans="1:4" x14ac:dyDescent="0.2">
      <c r="B711" s="1" t="s">
        <v>30</v>
      </c>
      <c r="C711" s="7">
        <v>136485.83000000002</v>
      </c>
      <c r="D711" s="7">
        <v>258156</v>
      </c>
    </row>
    <row r="712" spans="1:4" ht="13.5" thickBot="1" x14ac:dyDescent="0.25">
      <c r="A712" s="6" t="s">
        <v>129</v>
      </c>
      <c r="B712" s="6"/>
      <c r="C712" s="5">
        <f>SUM(C679:C711)</f>
        <v>293124073.77999997</v>
      </c>
      <c r="D712" s="5">
        <f>SUM(D679:D711)</f>
        <v>96321491.050000012</v>
      </c>
    </row>
    <row r="713" spans="1:4" x14ac:dyDescent="0.2">
      <c r="A713" s="1" t="s">
        <v>128</v>
      </c>
      <c r="B713" s="1" t="s">
        <v>13</v>
      </c>
      <c r="C713" s="2">
        <v>938930</v>
      </c>
      <c r="D713" s="2">
        <v>90670</v>
      </c>
    </row>
    <row r="714" spans="1:4" x14ac:dyDescent="0.2">
      <c r="B714" s="1" t="s">
        <v>4</v>
      </c>
      <c r="C714" s="2">
        <v>0</v>
      </c>
      <c r="D714" s="2">
        <v>196367</v>
      </c>
    </row>
    <row r="715" spans="1:4" x14ac:dyDescent="0.2">
      <c r="B715" s="1" t="s">
        <v>33</v>
      </c>
      <c r="C715" s="2">
        <v>47500</v>
      </c>
      <c r="D715" s="2">
        <v>2500</v>
      </c>
    </row>
    <row r="716" spans="1:4" x14ac:dyDescent="0.2">
      <c r="A716" s="9"/>
      <c r="B716" s="9" t="s">
        <v>127</v>
      </c>
      <c r="C716" s="8">
        <v>782101</v>
      </c>
      <c r="D716" s="8">
        <v>33957</v>
      </c>
    </row>
    <row r="717" spans="1:4" x14ac:dyDescent="0.2">
      <c r="B717" s="1" t="s">
        <v>126</v>
      </c>
      <c r="C717" s="7">
        <v>1131326</v>
      </c>
      <c r="D717" s="7">
        <v>396222</v>
      </c>
    </row>
    <row r="718" spans="1:4" ht="13.5" thickBot="1" x14ac:dyDescent="0.25">
      <c r="A718" s="6" t="s">
        <v>125</v>
      </c>
      <c r="B718" s="6"/>
      <c r="C718" s="5">
        <f>SUM(C713:C717)</f>
        <v>2899857</v>
      </c>
      <c r="D718" s="5">
        <f>SUM(D713:D717)</f>
        <v>719716</v>
      </c>
    </row>
    <row r="719" spans="1:4" x14ac:dyDescent="0.2">
      <c r="A719" s="1" t="s">
        <v>124</v>
      </c>
      <c r="B719" s="1" t="s">
        <v>46</v>
      </c>
      <c r="C719" s="2">
        <v>1140000</v>
      </c>
      <c r="D719" s="2">
        <v>0</v>
      </c>
    </row>
    <row r="720" spans="1:4" x14ac:dyDescent="0.2">
      <c r="B720" s="1" t="s">
        <v>27</v>
      </c>
      <c r="C720" s="2">
        <v>821452</v>
      </c>
      <c r="D720" s="2">
        <v>335098</v>
      </c>
    </row>
    <row r="721" spans="1:4" x14ac:dyDescent="0.2">
      <c r="B721" s="1" t="s">
        <v>13</v>
      </c>
      <c r="C721" s="2">
        <v>7501697</v>
      </c>
      <c r="D721" s="2">
        <v>1801191</v>
      </c>
    </row>
    <row r="722" spans="1:4" x14ac:dyDescent="0.2">
      <c r="B722" s="1" t="s">
        <v>11</v>
      </c>
      <c r="C722" s="2">
        <v>2002425</v>
      </c>
      <c r="D722" s="2">
        <v>1987013</v>
      </c>
    </row>
    <row r="723" spans="1:4" x14ac:dyDescent="0.2">
      <c r="B723" s="1" t="s">
        <v>123</v>
      </c>
      <c r="C723" s="2">
        <v>2955458</v>
      </c>
      <c r="D723" s="2">
        <v>139893</v>
      </c>
    </row>
    <row r="724" spans="1:4" x14ac:dyDescent="0.2">
      <c r="B724" s="1" t="s">
        <v>10</v>
      </c>
      <c r="C724" s="2">
        <v>209666</v>
      </c>
      <c r="D724" s="2">
        <v>16843</v>
      </c>
    </row>
    <row r="725" spans="1:4" x14ac:dyDescent="0.2">
      <c r="B725" s="1" t="s">
        <v>22</v>
      </c>
      <c r="C725" s="2">
        <v>534365</v>
      </c>
      <c r="D725" s="2">
        <v>0</v>
      </c>
    </row>
    <row r="726" spans="1:4" x14ac:dyDescent="0.2">
      <c r="B726" s="1" t="s">
        <v>41</v>
      </c>
      <c r="C726" s="2">
        <v>0</v>
      </c>
      <c r="D726" s="2">
        <v>124558</v>
      </c>
    </row>
    <row r="727" spans="1:4" x14ac:dyDescent="0.2">
      <c r="B727" s="1" t="s">
        <v>21</v>
      </c>
      <c r="C727" s="2">
        <v>1467727</v>
      </c>
      <c r="D727" s="2">
        <v>413045</v>
      </c>
    </row>
    <row r="728" spans="1:4" x14ac:dyDescent="0.2">
      <c r="B728" s="1" t="s">
        <v>58</v>
      </c>
      <c r="C728" s="2">
        <v>102179</v>
      </c>
      <c r="D728" s="2">
        <v>404106</v>
      </c>
    </row>
    <row r="729" spans="1:4" x14ac:dyDescent="0.2">
      <c r="B729" s="1" t="s">
        <v>5</v>
      </c>
      <c r="C729" s="2">
        <v>1125930</v>
      </c>
      <c r="D729" s="2">
        <v>225913</v>
      </c>
    </row>
    <row r="730" spans="1:4" x14ac:dyDescent="0.2">
      <c r="B730" s="1" t="s">
        <v>39</v>
      </c>
      <c r="C730" s="2">
        <v>61781</v>
      </c>
      <c r="D730" s="2">
        <v>78656</v>
      </c>
    </row>
    <row r="731" spans="1:4" x14ac:dyDescent="0.2">
      <c r="B731" s="1" t="s">
        <v>4</v>
      </c>
      <c r="C731" s="2">
        <v>27292444</v>
      </c>
      <c r="D731" s="2">
        <v>11437535</v>
      </c>
    </row>
    <row r="732" spans="1:4" x14ac:dyDescent="0.2">
      <c r="B732" s="1" t="s">
        <v>36</v>
      </c>
      <c r="C732" s="2">
        <v>0</v>
      </c>
      <c r="D732" s="2">
        <v>37250</v>
      </c>
    </row>
    <row r="733" spans="1:4" x14ac:dyDescent="0.2">
      <c r="A733" s="9"/>
      <c r="B733" s="9" t="s">
        <v>17</v>
      </c>
      <c r="C733" s="8">
        <v>0</v>
      </c>
      <c r="D733" s="8">
        <v>18282</v>
      </c>
    </row>
    <row r="734" spans="1:4" x14ac:dyDescent="0.2">
      <c r="B734" s="1" t="s">
        <v>2</v>
      </c>
      <c r="C734" s="7">
        <v>14783721</v>
      </c>
      <c r="D734" s="7">
        <v>3694864</v>
      </c>
    </row>
    <row r="735" spans="1:4" ht="13.5" thickBot="1" x14ac:dyDescent="0.25">
      <c r="A735" s="6" t="s">
        <v>122</v>
      </c>
      <c r="B735" s="6"/>
      <c r="C735" s="5">
        <f>SUM(C719:C734)</f>
        <v>59998845</v>
      </c>
      <c r="D735" s="5">
        <f>SUM(D719:D734)</f>
        <v>20714247</v>
      </c>
    </row>
    <row r="736" spans="1:4" x14ac:dyDescent="0.2">
      <c r="A736" s="1" t="s">
        <v>121</v>
      </c>
      <c r="B736" s="1" t="s">
        <v>120</v>
      </c>
      <c r="C736" s="2">
        <v>1308666.0799999996</v>
      </c>
      <c r="D736" s="2">
        <v>1399348.7600000002</v>
      </c>
    </row>
    <row r="737" spans="2:4" x14ac:dyDescent="0.2">
      <c r="B737" s="1" t="s">
        <v>27</v>
      </c>
      <c r="C737" s="2">
        <v>14512</v>
      </c>
      <c r="D737" s="2">
        <v>339444</v>
      </c>
    </row>
    <row r="738" spans="2:4" x14ac:dyDescent="0.2">
      <c r="B738" s="1" t="s">
        <v>13</v>
      </c>
      <c r="C738" s="2">
        <v>1468784</v>
      </c>
      <c r="D738" s="2">
        <v>544756</v>
      </c>
    </row>
    <row r="739" spans="2:4" x14ac:dyDescent="0.2">
      <c r="B739" s="1" t="s">
        <v>11</v>
      </c>
      <c r="C739" s="2">
        <v>384585</v>
      </c>
      <c r="D739" s="2">
        <v>498930</v>
      </c>
    </row>
    <row r="740" spans="2:4" x14ac:dyDescent="0.2">
      <c r="B740" s="1" t="s">
        <v>26</v>
      </c>
      <c r="C740" s="2">
        <v>75906</v>
      </c>
      <c r="D740" s="2">
        <v>1534451</v>
      </c>
    </row>
    <row r="741" spans="2:4" x14ac:dyDescent="0.2">
      <c r="B741" s="1" t="s">
        <v>10</v>
      </c>
      <c r="C741" s="2">
        <v>1496645</v>
      </c>
      <c r="D741" s="2">
        <v>716669</v>
      </c>
    </row>
    <row r="742" spans="2:4" x14ac:dyDescent="0.2">
      <c r="B742" s="1" t="s">
        <v>22</v>
      </c>
      <c r="C742" s="2">
        <v>0</v>
      </c>
      <c r="D742" s="2">
        <v>152244</v>
      </c>
    </row>
    <row r="743" spans="2:4" x14ac:dyDescent="0.2">
      <c r="B743" s="1" t="s">
        <v>21</v>
      </c>
      <c r="C743" s="2">
        <v>166250</v>
      </c>
      <c r="D743" s="2">
        <v>334152</v>
      </c>
    </row>
    <row r="744" spans="2:4" x14ac:dyDescent="0.2">
      <c r="B744" s="1" t="s">
        <v>8</v>
      </c>
      <c r="C744" s="2">
        <v>56825</v>
      </c>
      <c r="D744" s="2">
        <v>180420</v>
      </c>
    </row>
    <row r="745" spans="2:4" x14ac:dyDescent="0.2">
      <c r="B745" s="1" t="s">
        <v>58</v>
      </c>
      <c r="C745" s="2">
        <v>186823</v>
      </c>
      <c r="D745" s="2">
        <v>516066</v>
      </c>
    </row>
    <row r="746" spans="2:4" x14ac:dyDescent="0.2">
      <c r="B746" s="1" t="s">
        <v>5</v>
      </c>
      <c r="C746" s="2">
        <v>110070</v>
      </c>
      <c r="D746" s="2">
        <v>140164</v>
      </c>
    </row>
    <row r="747" spans="2:4" x14ac:dyDescent="0.2">
      <c r="B747" s="1" t="s">
        <v>19</v>
      </c>
      <c r="C747" s="2">
        <v>0</v>
      </c>
      <c r="D747" s="2">
        <v>87767</v>
      </c>
    </row>
    <row r="748" spans="2:4" x14ac:dyDescent="0.2">
      <c r="B748" s="1" t="s">
        <v>4</v>
      </c>
      <c r="C748" s="2">
        <v>11283716</v>
      </c>
      <c r="D748" s="2">
        <v>8489202</v>
      </c>
    </row>
    <row r="749" spans="2:4" x14ac:dyDescent="0.2">
      <c r="B749" s="1" t="s">
        <v>36</v>
      </c>
      <c r="C749" s="2">
        <v>0</v>
      </c>
      <c r="D749" s="2">
        <v>45000</v>
      </c>
    </row>
    <row r="750" spans="2:4" x14ac:dyDescent="0.2">
      <c r="B750" s="1" t="s">
        <v>35</v>
      </c>
      <c r="C750" s="2">
        <v>416893</v>
      </c>
      <c r="D750" s="2">
        <v>97000</v>
      </c>
    </row>
    <row r="751" spans="2:4" x14ac:dyDescent="0.2">
      <c r="B751" s="1" t="s">
        <v>99</v>
      </c>
      <c r="C751" s="2">
        <v>352475</v>
      </c>
      <c r="D751" s="2">
        <v>833700</v>
      </c>
    </row>
    <row r="752" spans="2:4" x14ac:dyDescent="0.2">
      <c r="B752" s="1" t="s">
        <v>33</v>
      </c>
      <c r="C752" s="2">
        <v>10500</v>
      </c>
      <c r="D752" s="2">
        <v>0</v>
      </c>
    </row>
    <row r="753" spans="1:4" x14ac:dyDescent="0.2">
      <c r="A753" s="9"/>
      <c r="B753" s="9" t="s">
        <v>18</v>
      </c>
      <c r="C753" s="8">
        <v>255668</v>
      </c>
      <c r="D753" s="8">
        <v>0</v>
      </c>
    </row>
    <row r="754" spans="1:4" x14ac:dyDescent="0.2">
      <c r="B754" s="1" t="s">
        <v>2</v>
      </c>
      <c r="C754" s="7">
        <v>461772</v>
      </c>
      <c r="D754" s="7">
        <v>3772838</v>
      </c>
    </row>
    <row r="755" spans="1:4" ht="13.5" thickBot="1" x14ac:dyDescent="0.25">
      <c r="A755" s="6" t="s">
        <v>119</v>
      </c>
      <c r="B755" s="6"/>
      <c r="C755" s="5">
        <f>SUM(C736:C754)</f>
        <v>18050090.079999998</v>
      </c>
      <c r="D755" s="5">
        <f>SUM(D736:D754)</f>
        <v>19682151.759999998</v>
      </c>
    </row>
    <row r="756" spans="1:4" x14ac:dyDescent="0.2">
      <c r="A756" s="1" t="s">
        <v>118</v>
      </c>
      <c r="B756" s="1" t="s">
        <v>46</v>
      </c>
      <c r="C756" s="2">
        <v>560000</v>
      </c>
      <c r="D756" s="2">
        <v>0</v>
      </c>
    </row>
    <row r="757" spans="1:4" x14ac:dyDescent="0.2">
      <c r="B757" s="1" t="s">
        <v>27</v>
      </c>
      <c r="C757" s="2">
        <v>1984015</v>
      </c>
      <c r="D757" s="2">
        <v>148781</v>
      </c>
    </row>
    <row r="758" spans="1:4" x14ac:dyDescent="0.2">
      <c r="B758" s="1" t="s">
        <v>13</v>
      </c>
      <c r="C758" s="2">
        <v>47865052.740000002</v>
      </c>
      <c r="D758" s="2">
        <v>12658907</v>
      </c>
    </row>
    <row r="759" spans="1:4" x14ac:dyDescent="0.2">
      <c r="B759" s="1" t="s">
        <v>11</v>
      </c>
      <c r="C759" s="2">
        <v>14213745</v>
      </c>
      <c r="D759" s="2">
        <v>3818303</v>
      </c>
    </row>
    <row r="760" spans="1:4" x14ac:dyDescent="0.2">
      <c r="B760" s="1" t="s">
        <v>26</v>
      </c>
      <c r="C760" s="2">
        <v>10855175</v>
      </c>
      <c r="D760" s="2">
        <v>2253088</v>
      </c>
    </row>
    <row r="761" spans="1:4" x14ac:dyDescent="0.2">
      <c r="B761" s="1" t="s">
        <v>25</v>
      </c>
      <c r="C761" s="2">
        <v>6691966</v>
      </c>
      <c r="D761" s="2">
        <v>2301884</v>
      </c>
    </row>
    <row r="762" spans="1:4" x14ac:dyDescent="0.2">
      <c r="B762" s="1" t="s">
        <v>73</v>
      </c>
      <c r="C762" s="2">
        <v>276126</v>
      </c>
      <c r="D762" s="2">
        <v>0</v>
      </c>
    </row>
    <row r="763" spans="1:4" x14ac:dyDescent="0.2">
      <c r="B763" s="1" t="s">
        <v>24</v>
      </c>
      <c r="C763" s="2">
        <v>0</v>
      </c>
      <c r="D763" s="2">
        <v>214638</v>
      </c>
    </row>
    <row r="764" spans="1:4" x14ac:dyDescent="0.2">
      <c r="B764" s="1" t="s">
        <v>85</v>
      </c>
      <c r="C764" s="2">
        <v>728</v>
      </c>
      <c r="D764" s="2">
        <v>216884</v>
      </c>
    </row>
    <row r="765" spans="1:4" x14ac:dyDescent="0.2">
      <c r="B765" s="1" t="s">
        <v>23</v>
      </c>
      <c r="C765" s="2">
        <v>87086</v>
      </c>
      <c r="D765" s="2">
        <v>374405</v>
      </c>
    </row>
    <row r="766" spans="1:4" x14ac:dyDescent="0.2">
      <c r="B766" s="1" t="s">
        <v>10</v>
      </c>
      <c r="C766" s="2">
        <v>0</v>
      </c>
      <c r="D766" s="2">
        <v>14124</v>
      </c>
    </row>
    <row r="767" spans="1:4" x14ac:dyDescent="0.2">
      <c r="B767" s="1" t="s">
        <v>41</v>
      </c>
      <c r="C767" s="2">
        <v>2992733</v>
      </c>
      <c r="D767" s="2">
        <v>703802</v>
      </c>
    </row>
    <row r="768" spans="1:4" x14ac:dyDescent="0.2">
      <c r="B768" s="1" t="s">
        <v>9</v>
      </c>
      <c r="C768" s="2">
        <v>6987843</v>
      </c>
      <c r="D768" s="2">
        <v>934664</v>
      </c>
    </row>
    <row r="769" spans="1:4" x14ac:dyDescent="0.2">
      <c r="B769" s="1" t="s">
        <v>21</v>
      </c>
      <c r="C769" s="2">
        <v>1609911</v>
      </c>
      <c r="D769" s="2">
        <v>436395</v>
      </c>
    </row>
    <row r="770" spans="1:4" x14ac:dyDescent="0.2">
      <c r="B770" s="1" t="s">
        <v>71</v>
      </c>
      <c r="C770" s="2">
        <v>19636844</v>
      </c>
      <c r="D770" s="2">
        <v>2798396</v>
      </c>
    </row>
    <row r="771" spans="1:4" x14ac:dyDescent="0.2">
      <c r="B771" s="1" t="s">
        <v>8</v>
      </c>
      <c r="C771" s="2">
        <v>8335000</v>
      </c>
      <c r="D771" s="2">
        <v>0</v>
      </c>
    </row>
    <row r="772" spans="1:4" x14ac:dyDescent="0.2">
      <c r="B772" s="1" t="s">
        <v>5</v>
      </c>
      <c r="C772" s="2">
        <v>3448454</v>
      </c>
      <c r="D772" s="2">
        <v>517609</v>
      </c>
    </row>
    <row r="773" spans="1:4" x14ac:dyDescent="0.2">
      <c r="B773" s="1" t="s">
        <v>39</v>
      </c>
      <c r="C773" s="2">
        <v>1608945</v>
      </c>
      <c r="D773" s="2">
        <v>368910</v>
      </c>
    </row>
    <row r="774" spans="1:4" x14ac:dyDescent="0.2">
      <c r="B774" s="1" t="s">
        <v>38</v>
      </c>
      <c r="C774" s="2">
        <v>7434164</v>
      </c>
      <c r="D774" s="2">
        <v>9791340</v>
      </c>
    </row>
    <row r="775" spans="1:4" x14ac:dyDescent="0.2">
      <c r="B775" s="1" t="s">
        <v>4</v>
      </c>
      <c r="C775" s="2">
        <v>42917022</v>
      </c>
      <c r="D775" s="2">
        <v>22980847</v>
      </c>
    </row>
    <row r="776" spans="1:4" x14ac:dyDescent="0.2">
      <c r="B776" s="1" t="s">
        <v>36</v>
      </c>
      <c r="C776" s="2">
        <v>0</v>
      </c>
      <c r="D776" s="2">
        <v>30075</v>
      </c>
    </row>
    <row r="777" spans="1:4" x14ac:dyDescent="0.2">
      <c r="B777" s="1" t="s">
        <v>35</v>
      </c>
      <c r="C777" s="2">
        <v>774552</v>
      </c>
      <c r="D777" s="2">
        <v>0</v>
      </c>
    </row>
    <row r="778" spans="1:4" x14ac:dyDescent="0.2">
      <c r="B778" s="1" t="s">
        <v>3</v>
      </c>
      <c r="C778" s="2">
        <v>542093</v>
      </c>
      <c r="D778" s="2">
        <v>465644</v>
      </c>
    </row>
    <row r="779" spans="1:4" x14ac:dyDescent="0.2">
      <c r="B779" s="1" t="s">
        <v>33</v>
      </c>
      <c r="C779" s="2">
        <v>15560</v>
      </c>
      <c r="D779" s="2">
        <v>0</v>
      </c>
    </row>
    <row r="780" spans="1:4" x14ac:dyDescent="0.2">
      <c r="B780" s="1" t="s">
        <v>18</v>
      </c>
      <c r="C780" s="2">
        <v>73.809999999997672</v>
      </c>
      <c r="D780" s="2">
        <v>124926.19</v>
      </c>
    </row>
    <row r="781" spans="1:4" x14ac:dyDescent="0.2">
      <c r="B781" s="1" t="s">
        <v>17</v>
      </c>
      <c r="C781" s="2">
        <v>2710530</v>
      </c>
      <c r="D781" s="2">
        <v>1946545</v>
      </c>
    </row>
    <row r="782" spans="1:4" x14ac:dyDescent="0.2">
      <c r="B782" s="1" t="s">
        <v>31</v>
      </c>
      <c r="C782" s="2">
        <v>7341</v>
      </c>
      <c r="D782" s="2">
        <v>6181</v>
      </c>
    </row>
    <row r="783" spans="1:4" x14ac:dyDescent="0.2">
      <c r="A783" s="9"/>
      <c r="B783" s="9" t="s">
        <v>2</v>
      </c>
      <c r="C783" s="8">
        <v>43670821</v>
      </c>
      <c r="D783" s="8">
        <v>63007287</v>
      </c>
    </row>
    <row r="784" spans="1:4" x14ac:dyDescent="0.2">
      <c r="B784" s="1" t="s">
        <v>30</v>
      </c>
      <c r="C784" s="7">
        <v>1229972</v>
      </c>
      <c r="D784" s="7">
        <v>18656</v>
      </c>
    </row>
    <row r="785" spans="1:4" ht="13.5" thickBot="1" x14ac:dyDescent="0.25">
      <c r="A785" s="6" t="s">
        <v>117</v>
      </c>
      <c r="B785" s="6"/>
      <c r="C785" s="5">
        <f>SUM(C756:C784)</f>
        <v>226455752.55000001</v>
      </c>
      <c r="D785" s="5">
        <f>SUM(D756:D784)</f>
        <v>126132291.19</v>
      </c>
    </row>
    <row r="786" spans="1:4" x14ac:dyDescent="0.2">
      <c r="A786" s="1" t="s">
        <v>116</v>
      </c>
      <c r="B786" s="1" t="s">
        <v>13</v>
      </c>
      <c r="C786" s="2">
        <v>3173047</v>
      </c>
      <c r="D786" s="2">
        <v>2487985</v>
      </c>
    </row>
    <row r="787" spans="1:4" x14ac:dyDescent="0.2">
      <c r="B787" s="1" t="s">
        <v>55</v>
      </c>
      <c r="C787" s="2">
        <v>0</v>
      </c>
      <c r="D787" s="2">
        <v>1029200</v>
      </c>
    </row>
    <row r="788" spans="1:4" x14ac:dyDescent="0.2">
      <c r="B788" s="1" t="s">
        <v>12</v>
      </c>
      <c r="C788" s="2">
        <v>1888509</v>
      </c>
      <c r="D788" s="2">
        <v>66888</v>
      </c>
    </row>
    <row r="789" spans="1:4" x14ac:dyDescent="0.2">
      <c r="B789" s="1" t="s">
        <v>11</v>
      </c>
      <c r="C789" s="2">
        <v>635097</v>
      </c>
      <c r="D789" s="2">
        <v>120600</v>
      </c>
    </row>
    <row r="790" spans="1:4" x14ac:dyDescent="0.2">
      <c r="B790" s="1" t="s">
        <v>10</v>
      </c>
      <c r="C790" s="2">
        <v>614083</v>
      </c>
      <c r="D790" s="2">
        <v>189140</v>
      </c>
    </row>
    <row r="791" spans="1:4" x14ac:dyDescent="0.2">
      <c r="B791" s="1" t="s">
        <v>9</v>
      </c>
      <c r="C791" s="2">
        <v>302960</v>
      </c>
      <c r="D791" s="2">
        <v>226952</v>
      </c>
    </row>
    <row r="792" spans="1:4" x14ac:dyDescent="0.2">
      <c r="B792" s="1" t="s">
        <v>21</v>
      </c>
      <c r="C792" s="2">
        <v>167569</v>
      </c>
      <c r="D792" s="2">
        <v>117115</v>
      </c>
    </row>
    <row r="793" spans="1:4" x14ac:dyDescent="0.2">
      <c r="B793" s="1" t="s">
        <v>7</v>
      </c>
      <c r="C793" s="2">
        <v>0</v>
      </c>
      <c r="D793" s="2">
        <v>1077105</v>
      </c>
    </row>
    <row r="794" spans="1:4" x14ac:dyDescent="0.2">
      <c r="B794" s="1" t="s">
        <v>6</v>
      </c>
      <c r="C794" s="2">
        <v>1017991</v>
      </c>
      <c r="D794" s="2">
        <v>1065248</v>
      </c>
    </row>
    <row r="795" spans="1:4" x14ac:dyDescent="0.2">
      <c r="B795" s="1" t="s">
        <v>5</v>
      </c>
      <c r="C795" s="2">
        <v>77142</v>
      </c>
      <c r="D795" s="2">
        <v>71258</v>
      </c>
    </row>
    <row r="796" spans="1:4" x14ac:dyDescent="0.2">
      <c r="B796" s="1" t="s">
        <v>20</v>
      </c>
      <c r="C796" s="2">
        <v>180069</v>
      </c>
      <c r="D796" s="2">
        <v>180557</v>
      </c>
    </row>
    <row r="797" spans="1:4" x14ac:dyDescent="0.2">
      <c r="B797" s="1" t="s">
        <v>4</v>
      </c>
      <c r="C797" s="2">
        <v>1552113</v>
      </c>
      <c r="D797" s="2">
        <v>3937843</v>
      </c>
    </row>
    <row r="798" spans="1:4" x14ac:dyDescent="0.2">
      <c r="B798" s="1" t="s">
        <v>33</v>
      </c>
      <c r="C798" s="2">
        <v>50000</v>
      </c>
      <c r="D798" s="2">
        <v>40749.360000000001</v>
      </c>
    </row>
    <row r="799" spans="1:4" x14ac:dyDescent="0.2">
      <c r="A799" s="9"/>
      <c r="B799" s="9" t="s">
        <v>18</v>
      </c>
      <c r="C799" s="8">
        <v>3.8399999999965075</v>
      </c>
      <c r="D799" s="8">
        <v>178896.5</v>
      </c>
    </row>
    <row r="800" spans="1:4" x14ac:dyDescent="0.2">
      <c r="B800" s="1" t="s">
        <v>2</v>
      </c>
      <c r="C800" s="7">
        <v>1157813</v>
      </c>
      <c r="D800" s="7">
        <v>4924271</v>
      </c>
    </row>
    <row r="801" spans="1:4" ht="13.5" thickBot="1" x14ac:dyDescent="0.25">
      <c r="A801" s="6" t="s">
        <v>115</v>
      </c>
      <c r="B801" s="6"/>
      <c r="C801" s="5">
        <f>SUM(C786:C800)</f>
        <v>10816396.84</v>
      </c>
      <c r="D801" s="5">
        <f>SUM(D786:D800)</f>
        <v>15713807.859999999</v>
      </c>
    </row>
    <row r="802" spans="1:4" x14ac:dyDescent="0.2">
      <c r="A802" s="1" t="s">
        <v>114</v>
      </c>
      <c r="B802" s="1" t="s">
        <v>46</v>
      </c>
      <c r="C802" s="2">
        <v>296116</v>
      </c>
      <c r="D802" s="2">
        <v>288921</v>
      </c>
    </row>
    <row r="803" spans="1:4" x14ac:dyDescent="0.2">
      <c r="B803" s="1" t="s">
        <v>27</v>
      </c>
      <c r="C803" s="2">
        <v>2636133</v>
      </c>
      <c r="D803" s="2">
        <v>168816</v>
      </c>
    </row>
    <row r="804" spans="1:4" x14ac:dyDescent="0.2">
      <c r="B804" s="1" t="s">
        <v>13</v>
      </c>
      <c r="C804" s="2">
        <v>12136600</v>
      </c>
      <c r="D804" s="2">
        <v>2502157</v>
      </c>
    </row>
    <row r="805" spans="1:4" x14ac:dyDescent="0.2">
      <c r="B805" s="1" t="s">
        <v>11</v>
      </c>
      <c r="C805" s="2">
        <v>50851</v>
      </c>
      <c r="D805" s="2">
        <v>1678020</v>
      </c>
    </row>
    <row r="806" spans="1:4" x14ac:dyDescent="0.2">
      <c r="B806" s="1" t="s">
        <v>25</v>
      </c>
      <c r="C806" s="2">
        <v>1465000</v>
      </c>
      <c r="D806" s="2">
        <v>1440000</v>
      </c>
    </row>
    <row r="807" spans="1:4" x14ac:dyDescent="0.2">
      <c r="B807" s="1" t="s">
        <v>10</v>
      </c>
      <c r="C807" s="2">
        <v>552357</v>
      </c>
      <c r="D807" s="2">
        <v>680870</v>
      </c>
    </row>
    <row r="808" spans="1:4" x14ac:dyDescent="0.2">
      <c r="B808" s="1" t="s">
        <v>22</v>
      </c>
      <c r="C808" s="2">
        <v>312439</v>
      </c>
      <c r="D808" s="2">
        <v>29217</v>
      </c>
    </row>
    <row r="809" spans="1:4" x14ac:dyDescent="0.2">
      <c r="B809" s="1" t="s">
        <v>41</v>
      </c>
      <c r="C809" s="2">
        <v>556485</v>
      </c>
      <c r="D809" s="2">
        <v>635032</v>
      </c>
    </row>
    <row r="810" spans="1:4" x14ac:dyDescent="0.2">
      <c r="B810" s="1" t="s">
        <v>58</v>
      </c>
      <c r="C810" s="2">
        <v>420810</v>
      </c>
      <c r="D810" s="2">
        <v>326555</v>
      </c>
    </row>
    <row r="811" spans="1:4" x14ac:dyDescent="0.2">
      <c r="B811" s="1" t="s">
        <v>39</v>
      </c>
      <c r="C811" s="2">
        <v>430024</v>
      </c>
      <c r="D811" s="2">
        <v>221748</v>
      </c>
    </row>
    <row r="812" spans="1:4" x14ac:dyDescent="0.2">
      <c r="B812" s="1" t="s">
        <v>4</v>
      </c>
      <c r="C812" s="2">
        <v>11720993</v>
      </c>
      <c r="D812" s="2">
        <v>4324470</v>
      </c>
    </row>
    <row r="813" spans="1:4" x14ac:dyDescent="0.2">
      <c r="B813" s="1" t="s">
        <v>36</v>
      </c>
      <c r="C813" s="2">
        <v>54520</v>
      </c>
      <c r="D813" s="2">
        <v>112395</v>
      </c>
    </row>
    <row r="814" spans="1:4" x14ac:dyDescent="0.2">
      <c r="B814" s="1" t="s">
        <v>35</v>
      </c>
      <c r="C814" s="2">
        <v>6109</v>
      </c>
      <c r="D814" s="2">
        <v>49354</v>
      </c>
    </row>
    <row r="815" spans="1:4" x14ac:dyDescent="0.2">
      <c r="A815" s="9"/>
      <c r="B815" s="9" t="s">
        <v>18</v>
      </c>
      <c r="C815" s="8">
        <v>0</v>
      </c>
      <c r="D815" s="8">
        <v>63695</v>
      </c>
    </row>
    <row r="816" spans="1:4" x14ac:dyDescent="0.2">
      <c r="B816" s="1" t="s">
        <v>2</v>
      </c>
      <c r="C816" s="7">
        <v>9592127</v>
      </c>
      <c r="D816" s="7">
        <v>8941545</v>
      </c>
    </row>
    <row r="817" spans="1:4" ht="13.5" thickBot="1" x14ac:dyDescent="0.25">
      <c r="A817" s="6" t="s">
        <v>113</v>
      </c>
      <c r="B817" s="6"/>
      <c r="C817" s="5">
        <f>SUM(C802:C816)</f>
        <v>40230564</v>
      </c>
      <c r="D817" s="5">
        <f>SUM(D802:D816)</f>
        <v>21462795</v>
      </c>
    </row>
    <row r="818" spans="1:4" x14ac:dyDescent="0.2">
      <c r="A818" s="1" t="s">
        <v>112</v>
      </c>
      <c r="B818" s="1" t="s">
        <v>46</v>
      </c>
      <c r="C818" s="2">
        <v>1801006</v>
      </c>
      <c r="D818" s="2">
        <v>98994</v>
      </c>
    </row>
    <row r="819" spans="1:4" x14ac:dyDescent="0.2">
      <c r="B819" s="1" t="s">
        <v>27</v>
      </c>
      <c r="C819" s="2">
        <v>460449</v>
      </c>
      <c r="D819" s="2">
        <v>22499</v>
      </c>
    </row>
    <row r="820" spans="1:4" x14ac:dyDescent="0.2">
      <c r="B820" s="1" t="s">
        <v>13</v>
      </c>
      <c r="C820" s="2">
        <v>1967184</v>
      </c>
      <c r="D820" s="2">
        <v>521777</v>
      </c>
    </row>
    <row r="821" spans="1:4" x14ac:dyDescent="0.2">
      <c r="B821" s="1" t="s">
        <v>11</v>
      </c>
      <c r="C821" s="2">
        <v>703323</v>
      </c>
      <c r="D821" s="2">
        <v>608723</v>
      </c>
    </row>
    <row r="822" spans="1:4" x14ac:dyDescent="0.2">
      <c r="B822" s="1" t="s">
        <v>54</v>
      </c>
      <c r="C822" s="2">
        <v>310907</v>
      </c>
      <c r="D822" s="2">
        <v>0</v>
      </c>
    </row>
    <row r="823" spans="1:4" x14ac:dyDescent="0.2">
      <c r="B823" s="1" t="s">
        <v>26</v>
      </c>
      <c r="C823" s="2">
        <v>5057769</v>
      </c>
      <c r="D823" s="2">
        <v>4133307</v>
      </c>
    </row>
    <row r="824" spans="1:4" x14ac:dyDescent="0.2">
      <c r="B824" s="1" t="s">
        <v>91</v>
      </c>
      <c r="C824" s="2">
        <v>1499834</v>
      </c>
      <c r="D824" s="2">
        <v>819817</v>
      </c>
    </row>
    <row r="825" spans="1:4" x14ac:dyDescent="0.2">
      <c r="B825" s="1" t="s">
        <v>22</v>
      </c>
      <c r="C825" s="2">
        <v>815329</v>
      </c>
      <c r="D825" s="2">
        <v>782945</v>
      </c>
    </row>
    <row r="826" spans="1:4" x14ac:dyDescent="0.2">
      <c r="B826" s="1" t="s">
        <v>41</v>
      </c>
      <c r="C826" s="2">
        <v>215924</v>
      </c>
      <c r="D826" s="2">
        <v>366368</v>
      </c>
    </row>
    <row r="827" spans="1:4" x14ac:dyDescent="0.2">
      <c r="B827" s="1" t="s">
        <v>21</v>
      </c>
      <c r="C827" s="2">
        <v>6217</v>
      </c>
      <c r="D827" s="2">
        <v>28296</v>
      </c>
    </row>
    <row r="828" spans="1:4" x14ac:dyDescent="0.2">
      <c r="B828" s="1" t="s">
        <v>8</v>
      </c>
      <c r="C828" s="2">
        <v>156500</v>
      </c>
      <c r="D828" s="2">
        <v>4599</v>
      </c>
    </row>
    <row r="829" spans="1:4" x14ac:dyDescent="0.2">
      <c r="B829" s="1" t="s">
        <v>5</v>
      </c>
      <c r="C829" s="2">
        <v>202006</v>
      </c>
      <c r="D829" s="2">
        <v>209510</v>
      </c>
    </row>
    <row r="830" spans="1:4" x14ac:dyDescent="0.2">
      <c r="B830" s="1" t="s">
        <v>39</v>
      </c>
      <c r="C830" s="2">
        <v>0</v>
      </c>
      <c r="D830" s="2">
        <v>0</v>
      </c>
    </row>
    <row r="831" spans="1:4" x14ac:dyDescent="0.2">
      <c r="B831" s="1" t="s">
        <v>19</v>
      </c>
      <c r="C831" s="2">
        <v>162983</v>
      </c>
      <c r="D831" s="2">
        <v>44034</v>
      </c>
    </row>
    <row r="832" spans="1:4" x14ac:dyDescent="0.2">
      <c r="B832" s="1" t="s">
        <v>88</v>
      </c>
      <c r="C832" s="2">
        <v>0</v>
      </c>
      <c r="D832" s="2">
        <v>0</v>
      </c>
    </row>
    <row r="833" spans="1:4" x14ac:dyDescent="0.2">
      <c r="B833" s="1" t="s">
        <v>4</v>
      </c>
      <c r="C833" s="2">
        <v>5912613</v>
      </c>
      <c r="D833" s="2">
        <v>3366031</v>
      </c>
    </row>
    <row r="834" spans="1:4" x14ac:dyDescent="0.2">
      <c r="B834" s="1" t="s">
        <v>36</v>
      </c>
      <c r="C834" s="2">
        <v>0</v>
      </c>
      <c r="D834" s="2">
        <v>46583</v>
      </c>
    </row>
    <row r="835" spans="1:4" x14ac:dyDescent="0.2">
      <c r="B835" s="1" t="s">
        <v>3</v>
      </c>
      <c r="C835" s="2">
        <v>3914</v>
      </c>
      <c r="D835" s="2">
        <v>36138</v>
      </c>
    </row>
    <row r="836" spans="1:4" x14ac:dyDescent="0.2">
      <c r="A836" s="9"/>
      <c r="B836" s="9" t="s">
        <v>2</v>
      </c>
      <c r="C836" s="8">
        <v>5200521</v>
      </c>
      <c r="D836" s="8">
        <v>4236833</v>
      </c>
    </row>
    <row r="837" spans="1:4" x14ac:dyDescent="0.2">
      <c r="B837" s="1" t="s">
        <v>30</v>
      </c>
      <c r="C837" s="2">
        <v>1220030</v>
      </c>
      <c r="D837" s="2">
        <v>147118</v>
      </c>
    </row>
    <row r="838" spans="1:4" ht="13.5" thickBot="1" x14ac:dyDescent="0.25">
      <c r="A838" s="6" t="s">
        <v>111</v>
      </c>
      <c r="B838" s="6"/>
      <c r="C838" s="5">
        <f>SUM(C818:C837)</f>
        <v>25696509</v>
      </c>
      <c r="D838" s="5">
        <f>SUM(D818:D837)</f>
        <v>15473572</v>
      </c>
    </row>
    <row r="839" spans="1:4" x14ac:dyDescent="0.2">
      <c r="A839" s="1" t="s">
        <v>110</v>
      </c>
      <c r="B839" s="1" t="s">
        <v>46</v>
      </c>
      <c r="C839" s="2">
        <v>400000</v>
      </c>
      <c r="D839" s="2">
        <v>0</v>
      </c>
    </row>
    <row r="840" spans="1:4" x14ac:dyDescent="0.2">
      <c r="B840" s="1" t="s">
        <v>27</v>
      </c>
      <c r="C840" s="2">
        <v>13609788</v>
      </c>
      <c r="D840" s="2">
        <v>1852062</v>
      </c>
    </row>
    <row r="841" spans="1:4" x14ac:dyDescent="0.2">
      <c r="B841" s="1" t="s">
        <v>13</v>
      </c>
      <c r="C841" s="2">
        <v>113491139</v>
      </c>
      <c r="D841" s="2">
        <v>18112581</v>
      </c>
    </row>
    <row r="842" spans="1:4" x14ac:dyDescent="0.2">
      <c r="B842" s="1" t="s">
        <v>55</v>
      </c>
      <c r="C842" s="2">
        <v>1400676</v>
      </c>
      <c r="D842" s="2">
        <v>99324</v>
      </c>
    </row>
    <row r="843" spans="1:4" x14ac:dyDescent="0.2">
      <c r="B843" s="1" t="s">
        <v>11</v>
      </c>
      <c r="C843" s="2">
        <v>12331204</v>
      </c>
      <c r="D843" s="2">
        <v>1239754</v>
      </c>
    </row>
    <row r="844" spans="1:4" x14ac:dyDescent="0.2">
      <c r="B844" s="1" t="s">
        <v>109</v>
      </c>
      <c r="C844" s="2">
        <v>157970</v>
      </c>
      <c r="D844" s="2">
        <v>134480</v>
      </c>
    </row>
    <row r="845" spans="1:4" x14ac:dyDescent="0.2">
      <c r="B845" s="1" t="s">
        <v>26</v>
      </c>
      <c r="C845" s="2">
        <v>33742818</v>
      </c>
      <c r="D845" s="2">
        <v>58881803</v>
      </c>
    </row>
    <row r="846" spans="1:4" x14ac:dyDescent="0.2">
      <c r="B846" s="1" t="s">
        <v>25</v>
      </c>
      <c r="C846" s="2">
        <v>25882716</v>
      </c>
      <c r="D846" s="2">
        <v>167330880</v>
      </c>
    </row>
    <row r="847" spans="1:4" x14ac:dyDescent="0.2">
      <c r="B847" s="1" t="s">
        <v>108</v>
      </c>
      <c r="C847" s="2">
        <v>2650468</v>
      </c>
      <c r="D847" s="2">
        <v>957196</v>
      </c>
    </row>
    <row r="848" spans="1:4" x14ac:dyDescent="0.2">
      <c r="B848" s="1" t="s">
        <v>72</v>
      </c>
      <c r="C848" s="2">
        <v>20199444</v>
      </c>
      <c r="D848" s="2">
        <v>5900262</v>
      </c>
    </row>
    <row r="849" spans="2:4" x14ac:dyDescent="0.2">
      <c r="B849" s="1" t="s">
        <v>24</v>
      </c>
      <c r="C849" s="2">
        <v>18066956</v>
      </c>
      <c r="D849" s="2">
        <v>7489816</v>
      </c>
    </row>
    <row r="850" spans="2:4" x14ac:dyDescent="0.2">
      <c r="B850" s="1" t="s">
        <v>23</v>
      </c>
      <c r="C850" s="2">
        <v>694455</v>
      </c>
      <c r="D850" s="2">
        <v>1593015</v>
      </c>
    </row>
    <row r="851" spans="2:4" x14ac:dyDescent="0.2">
      <c r="B851" s="1" t="s">
        <v>51</v>
      </c>
      <c r="C851" s="2">
        <v>0</v>
      </c>
      <c r="D851" s="2">
        <v>142590543</v>
      </c>
    </row>
    <row r="852" spans="2:4" x14ac:dyDescent="0.2">
      <c r="B852" s="1" t="s">
        <v>41</v>
      </c>
      <c r="C852" s="2">
        <v>7265143</v>
      </c>
      <c r="D852" s="2">
        <v>3564268</v>
      </c>
    </row>
    <row r="853" spans="2:4" x14ac:dyDescent="0.2">
      <c r="B853" s="1" t="s">
        <v>8</v>
      </c>
      <c r="C853" s="2">
        <v>1526813</v>
      </c>
      <c r="D853" s="2">
        <v>3135187</v>
      </c>
    </row>
    <row r="854" spans="2:4" x14ac:dyDescent="0.2">
      <c r="B854" s="1" t="s">
        <v>58</v>
      </c>
      <c r="C854" s="2">
        <v>767068</v>
      </c>
      <c r="D854" s="2">
        <v>228548</v>
      </c>
    </row>
    <row r="855" spans="2:4" x14ac:dyDescent="0.2">
      <c r="B855" s="1" t="s">
        <v>5</v>
      </c>
      <c r="C855" s="2">
        <v>80116</v>
      </c>
      <c r="D855" s="2">
        <v>115581</v>
      </c>
    </row>
    <row r="856" spans="2:4" x14ac:dyDescent="0.2">
      <c r="B856" s="1" t="s">
        <v>39</v>
      </c>
      <c r="C856" s="2">
        <v>6800149</v>
      </c>
      <c r="D856" s="2">
        <v>1480754</v>
      </c>
    </row>
    <row r="857" spans="2:4" x14ac:dyDescent="0.2">
      <c r="B857" s="1" t="s">
        <v>38</v>
      </c>
      <c r="C857" s="2">
        <v>7928665</v>
      </c>
      <c r="D857" s="2">
        <v>755992</v>
      </c>
    </row>
    <row r="858" spans="2:4" x14ac:dyDescent="0.2">
      <c r="B858" s="1" t="s">
        <v>4</v>
      </c>
      <c r="C858" s="2">
        <v>3828091</v>
      </c>
      <c r="D858" s="2">
        <v>2901862</v>
      </c>
    </row>
    <row r="859" spans="2:4" x14ac:dyDescent="0.2">
      <c r="B859" s="1" t="s">
        <v>36</v>
      </c>
      <c r="C859" s="2">
        <v>1282756</v>
      </c>
      <c r="D859" s="2">
        <v>761029</v>
      </c>
    </row>
    <row r="860" spans="2:4" x14ac:dyDescent="0.2">
      <c r="B860" s="1" t="s">
        <v>82</v>
      </c>
      <c r="C860" s="2">
        <v>273562244</v>
      </c>
      <c r="D860" s="2">
        <v>30574486</v>
      </c>
    </row>
    <row r="861" spans="2:4" x14ac:dyDescent="0.2">
      <c r="B861" s="1" t="s">
        <v>3</v>
      </c>
      <c r="C861" s="2">
        <v>10727</v>
      </c>
      <c r="D861" s="2">
        <v>22952</v>
      </c>
    </row>
    <row r="862" spans="2:4" x14ac:dyDescent="0.2">
      <c r="B862" s="1" t="s">
        <v>107</v>
      </c>
      <c r="C862" s="2">
        <v>3037896</v>
      </c>
      <c r="D862" s="2">
        <v>2925769</v>
      </c>
    </row>
    <row r="863" spans="2:4" x14ac:dyDescent="0.2">
      <c r="B863" s="1" t="s">
        <v>33</v>
      </c>
      <c r="C863" s="2">
        <v>117644.81000000006</v>
      </c>
      <c r="D863" s="2">
        <v>298754.07999999996</v>
      </c>
    </row>
    <row r="864" spans="2:4" x14ac:dyDescent="0.2">
      <c r="B864" s="1" t="s">
        <v>18</v>
      </c>
      <c r="C864" s="2">
        <v>950584</v>
      </c>
      <c r="D864" s="2">
        <v>526806</v>
      </c>
    </row>
    <row r="865" spans="1:4" x14ac:dyDescent="0.2">
      <c r="B865" s="1" t="s">
        <v>17</v>
      </c>
      <c r="C865" s="2">
        <v>575227</v>
      </c>
      <c r="D865" s="2">
        <v>59958</v>
      </c>
    </row>
    <row r="866" spans="1:4" x14ac:dyDescent="0.2">
      <c r="B866" s="1" t="s">
        <v>70</v>
      </c>
      <c r="C866" s="2">
        <v>2240153</v>
      </c>
      <c r="D866" s="2">
        <v>1116797</v>
      </c>
    </row>
    <row r="867" spans="1:4" x14ac:dyDescent="0.2">
      <c r="A867" s="9"/>
      <c r="B867" s="9" t="s">
        <v>2</v>
      </c>
      <c r="C867" s="8">
        <v>25190139</v>
      </c>
      <c r="D867" s="8">
        <v>296430164</v>
      </c>
    </row>
    <row r="868" spans="1:4" x14ac:dyDescent="0.2">
      <c r="B868" s="1" t="s">
        <v>30</v>
      </c>
      <c r="C868" s="7">
        <v>378166</v>
      </c>
      <c r="D868" s="7">
        <v>2174379</v>
      </c>
    </row>
    <row r="869" spans="1:4" ht="13.5" thickBot="1" x14ac:dyDescent="0.25">
      <c r="A869" s="6" t="s">
        <v>106</v>
      </c>
      <c r="B869" s="6"/>
      <c r="C869" s="5">
        <f>SUM(C839:C868)</f>
        <v>578169215.80999994</v>
      </c>
      <c r="D869" s="5">
        <f>SUM(D839:D868)</f>
        <v>753255002.07999992</v>
      </c>
    </row>
    <row r="870" spans="1:4" x14ac:dyDescent="0.2">
      <c r="A870" s="1" t="s">
        <v>105</v>
      </c>
      <c r="B870" s="1" t="s">
        <v>46</v>
      </c>
      <c r="C870" s="2">
        <v>346624</v>
      </c>
      <c r="D870" s="2">
        <v>47399</v>
      </c>
    </row>
    <row r="871" spans="1:4" x14ac:dyDescent="0.2">
      <c r="B871" s="1" t="s">
        <v>27</v>
      </c>
      <c r="C871" s="2">
        <v>652005</v>
      </c>
      <c r="D871" s="2">
        <v>1575674</v>
      </c>
    </row>
    <row r="872" spans="1:4" x14ac:dyDescent="0.2">
      <c r="B872" s="1" t="s">
        <v>13</v>
      </c>
      <c r="C872" s="2">
        <v>13944341</v>
      </c>
      <c r="D872" s="2">
        <v>5195638</v>
      </c>
    </row>
    <row r="873" spans="1:4" x14ac:dyDescent="0.2">
      <c r="B873" s="1" t="s">
        <v>11</v>
      </c>
      <c r="C873" s="2">
        <v>1605258</v>
      </c>
      <c r="D873" s="2">
        <v>554212</v>
      </c>
    </row>
    <row r="874" spans="1:4" x14ac:dyDescent="0.2">
      <c r="B874" s="1" t="s">
        <v>53</v>
      </c>
      <c r="C874" s="2">
        <v>971512</v>
      </c>
      <c r="D874" s="2">
        <v>0</v>
      </c>
    </row>
    <row r="875" spans="1:4" x14ac:dyDescent="0.2">
      <c r="B875" s="1" t="s">
        <v>26</v>
      </c>
      <c r="C875" s="2">
        <v>622990</v>
      </c>
      <c r="D875" s="2">
        <v>492914</v>
      </c>
    </row>
    <row r="876" spans="1:4" x14ac:dyDescent="0.2">
      <c r="B876" s="1" t="s">
        <v>25</v>
      </c>
      <c r="C876" s="2">
        <v>955000</v>
      </c>
      <c r="D876" s="2">
        <v>162238</v>
      </c>
    </row>
    <row r="877" spans="1:4" x14ac:dyDescent="0.2">
      <c r="B877" s="1" t="s">
        <v>10</v>
      </c>
      <c r="C877" s="2">
        <v>673469</v>
      </c>
      <c r="D877" s="2">
        <v>644135</v>
      </c>
    </row>
    <row r="878" spans="1:4" x14ac:dyDescent="0.2">
      <c r="B878" s="1" t="s">
        <v>22</v>
      </c>
      <c r="C878" s="2">
        <v>1728</v>
      </c>
      <c r="D878" s="2">
        <v>176976</v>
      </c>
    </row>
    <row r="879" spans="1:4" x14ac:dyDescent="0.2">
      <c r="B879" s="1" t="s">
        <v>41</v>
      </c>
      <c r="C879" s="2">
        <v>212014</v>
      </c>
      <c r="D879" s="2">
        <v>567503</v>
      </c>
    </row>
    <row r="880" spans="1:4" x14ac:dyDescent="0.2">
      <c r="B880" s="1" t="s">
        <v>9</v>
      </c>
      <c r="C880" s="2">
        <v>288219</v>
      </c>
      <c r="D880" s="2">
        <v>61279</v>
      </c>
    </row>
    <row r="881" spans="1:4" x14ac:dyDescent="0.2">
      <c r="B881" s="1" t="s">
        <v>21</v>
      </c>
      <c r="C881" s="2">
        <v>569884</v>
      </c>
      <c r="D881" s="2">
        <v>801125</v>
      </c>
    </row>
    <row r="882" spans="1:4" x14ac:dyDescent="0.2">
      <c r="B882" s="1" t="s">
        <v>8</v>
      </c>
      <c r="C882" s="2">
        <v>5489417</v>
      </c>
      <c r="D882" s="2">
        <v>1176765</v>
      </c>
    </row>
    <row r="883" spans="1:4" x14ac:dyDescent="0.2">
      <c r="B883" s="1" t="s">
        <v>58</v>
      </c>
      <c r="C883" s="2">
        <v>513484</v>
      </c>
      <c r="D883" s="2">
        <v>374277</v>
      </c>
    </row>
    <row r="884" spans="1:4" x14ac:dyDescent="0.2">
      <c r="B884" s="1" t="s">
        <v>5</v>
      </c>
      <c r="C884" s="2">
        <v>296616</v>
      </c>
      <c r="D884" s="2">
        <v>333818</v>
      </c>
    </row>
    <row r="885" spans="1:4" x14ac:dyDescent="0.2">
      <c r="B885" s="1" t="s">
        <v>39</v>
      </c>
      <c r="C885" s="2">
        <v>236659</v>
      </c>
      <c r="D885" s="2">
        <v>467767</v>
      </c>
    </row>
    <row r="886" spans="1:4" x14ac:dyDescent="0.2">
      <c r="B886" s="1" t="s">
        <v>20</v>
      </c>
      <c r="C886" s="2">
        <v>156640</v>
      </c>
      <c r="D886" s="2">
        <v>136167</v>
      </c>
    </row>
    <row r="887" spans="1:4" x14ac:dyDescent="0.2">
      <c r="B887" s="1" t="s">
        <v>19</v>
      </c>
      <c r="C887" s="2">
        <v>122526</v>
      </c>
      <c r="D887" s="2">
        <v>400442</v>
      </c>
    </row>
    <row r="888" spans="1:4" x14ac:dyDescent="0.2">
      <c r="B888" s="1" t="s">
        <v>38</v>
      </c>
      <c r="C888" s="2">
        <v>4494854</v>
      </c>
      <c r="D888" s="2">
        <v>684690</v>
      </c>
    </row>
    <row r="889" spans="1:4" x14ac:dyDescent="0.2">
      <c r="B889" s="1" t="s">
        <v>4</v>
      </c>
      <c r="C889" s="2">
        <v>14991881</v>
      </c>
      <c r="D889" s="2">
        <v>8491294</v>
      </c>
    </row>
    <row r="890" spans="1:4" x14ac:dyDescent="0.2">
      <c r="B890" s="1" t="s">
        <v>36</v>
      </c>
      <c r="C890" s="2">
        <v>0</v>
      </c>
      <c r="D890" s="2">
        <v>136193</v>
      </c>
    </row>
    <row r="891" spans="1:4" x14ac:dyDescent="0.2">
      <c r="B891" s="1" t="s">
        <v>67</v>
      </c>
      <c r="C891" s="2">
        <v>710569</v>
      </c>
      <c r="D891" s="2">
        <v>138431</v>
      </c>
    </row>
    <row r="892" spans="1:4" x14ac:dyDescent="0.2">
      <c r="B892" s="1" t="s">
        <v>35</v>
      </c>
      <c r="C892" s="2">
        <v>42698</v>
      </c>
      <c r="D892" s="2">
        <v>0</v>
      </c>
    </row>
    <row r="893" spans="1:4" x14ac:dyDescent="0.2">
      <c r="B893" s="1" t="s">
        <v>33</v>
      </c>
      <c r="C893" s="2">
        <v>50000</v>
      </c>
      <c r="D893" s="2">
        <v>0</v>
      </c>
    </row>
    <row r="894" spans="1:4" x14ac:dyDescent="0.2">
      <c r="B894" s="1" t="s">
        <v>17</v>
      </c>
      <c r="C894" s="2">
        <v>35819</v>
      </c>
      <c r="D894" s="2">
        <v>0</v>
      </c>
    </row>
    <row r="895" spans="1:4" x14ac:dyDescent="0.2">
      <c r="A895" s="9"/>
      <c r="B895" s="9" t="s">
        <v>2</v>
      </c>
      <c r="C895" s="8">
        <v>32481866</v>
      </c>
      <c r="D895" s="8">
        <v>15244207</v>
      </c>
    </row>
    <row r="896" spans="1:4" x14ac:dyDescent="0.2">
      <c r="B896" s="1" t="s">
        <v>30</v>
      </c>
      <c r="C896" s="7">
        <v>117935</v>
      </c>
      <c r="D896" s="7">
        <v>215720</v>
      </c>
    </row>
    <row r="897" spans="1:4" ht="13.5" thickBot="1" x14ac:dyDescent="0.25">
      <c r="A897" s="6" t="s">
        <v>104</v>
      </c>
      <c r="B897" s="6"/>
      <c r="C897" s="5">
        <f>SUM(C870:C896)</f>
        <v>80584008</v>
      </c>
      <c r="D897" s="5">
        <f>SUM(D870:D896)</f>
        <v>38078864</v>
      </c>
    </row>
    <row r="898" spans="1:4" x14ac:dyDescent="0.2">
      <c r="A898" s="1" t="s">
        <v>103</v>
      </c>
      <c r="B898" s="1" t="s">
        <v>45</v>
      </c>
      <c r="C898" s="2">
        <v>612232</v>
      </c>
      <c r="D898" s="2">
        <v>0</v>
      </c>
    </row>
    <row r="899" spans="1:4" x14ac:dyDescent="0.2">
      <c r="B899" s="1" t="s">
        <v>13</v>
      </c>
      <c r="C899" s="2">
        <v>6803073</v>
      </c>
      <c r="D899" s="2">
        <v>19304471</v>
      </c>
    </row>
    <row r="900" spans="1:4" x14ac:dyDescent="0.2">
      <c r="B900" s="1" t="s">
        <v>55</v>
      </c>
      <c r="C900" s="2">
        <v>1000000</v>
      </c>
      <c r="D900" s="2">
        <v>0</v>
      </c>
    </row>
    <row r="901" spans="1:4" x14ac:dyDescent="0.2">
      <c r="B901" s="1" t="s">
        <v>11</v>
      </c>
      <c r="C901" s="2">
        <v>980738</v>
      </c>
      <c r="D901" s="2">
        <v>669383</v>
      </c>
    </row>
    <row r="902" spans="1:4" x14ac:dyDescent="0.2">
      <c r="B902" s="1" t="s">
        <v>102</v>
      </c>
      <c r="C902" s="2">
        <v>122852</v>
      </c>
      <c r="D902" s="2">
        <v>0</v>
      </c>
    </row>
    <row r="903" spans="1:4" x14ac:dyDescent="0.2">
      <c r="B903" s="1" t="s">
        <v>26</v>
      </c>
      <c r="C903" s="2">
        <v>18514498</v>
      </c>
      <c r="D903" s="2">
        <v>4463029</v>
      </c>
    </row>
    <row r="904" spans="1:4" x14ac:dyDescent="0.2">
      <c r="B904" s="1" t="s">
        <v>23</v>
      </c>
      <c r="C904" s="2">
        <v>4562845</v>
      </c>
      <c r="D904" s="2">
        <v>87678</v>
      </c>
    </row>
    <row r="905" spans="1:4" x14ac:dyDescent="0.2">
      <c r="B905" s="1" t="s">
        <v>10</v>
      </c>
      <c r="C905" s="2">
        <v>424400</v>
      </c>
      <c r="D905" s="2">
        <v>319585</v>
      </c>
    </row>
    <row r="906" spans="1:4" x14ac:dyDescent="0.2">
      <c r="B906" s="1" t="s">
        <v>41</v>
      </c>
      <c r="C906" s="2">
        <v>752237</v>
      </c>
      <c r="D906" s="2">
        <v>677640</v>
      </c>
    </row>
    <row r="907" spans="1:4" x14ac:dyDescent="0.2">
      <c r="B907" s="1" t="s">
        <v>21</v>
      </c>
      <c r="C907" s="2">
        <v>70215</v>
      </c>
      <c r="D907" s="2">
        <v>9909</v>
      </c>
    </row>
    <row r="908" spans="1:4" x14ac:dyDescent="0.2">
      <c r="B908" s="1" t="s">
        <v>8</v>
      </c>
      <c r="C908" s="2">
        <v>516300</v>
      </c>
      <c r="D908" s="2">
        <v>2189204</v>
      </c>
    </row>
    <row r="909" spans="1:4" x14ac:dyDescent="0.2">
      <c r="B909" s="1" t="s">
        <v>5</v>
      </c>
      <c r="C909" s="2">
        <v>0</v>
      </c>
      <c r="D909" s="2">
        <v>0</v>
      </c>
    </row>
    <row r="910" spans="1:4" x14ac:dyDescent="0.2">
      <c r="B910" s="1" t="s">
        <v>39</v>
      </c>
      <c r="C910" s="2">
        <v>191710</v>
      </c>
      <c r="D910" s="2">
        <v>900987</v>
      </c>
    </row>
    <row r="911" spans="1:4" x14ac:dyDescent="0.2">
      <c r="B911" s="1" t="s">
        <v>20</v>
      </c>
      <c r="C911" s="2">
        <v>0</v>
      </c>
      <c r="D911" s="2">
        <v>0</v>
      </c>
    </row>
    <row r="912" spans="1:4" x14ac:dyDescent="0.2">
      <c r="B912" s="1" t="s">
        <v>38</v>
      </c>
      <c r="C912" s="2">
        <v>1867647</v>
      </c>
      <c r="D912" s="2">
        <v>19991</v>
      </c>
    </row>
    <row r="913" spans="1:4" x14ac:dyDescent="0.2">
      <c r="B913" s="1" t="s">
        <v>4</v>
      </c>
      <c r="C913" s="2">
        <v>4127356</v>
      </c>
      <c r="D913" s="2">
        <v>3292207</v>
      </c>
    </row>
    <row r="914" spans="1:4" x14ac:dyDescent="0.2">
      <c r="B914" s="1" t="s">
        <v>36</v>
      </c>
      <c r="C914" s="2">
        <v>166285.5</v>
      </c>
      <c r="D914" s="2">
        <v>34999.5</v>
      </c>
    </row>
    <row r="915" spans="1:4" x14ac:dyDescent="0.2">
      <c r="B915" s="1" t="s">
        <v>3</v>
      </c>
      <c r="C915" s="2">
        <v>9422159</v>
      </c>
      <c r="D915" s="2">
        <v>2002256</v>
      </c>
    </row>
    <row r="916" spans="1:4" x14ac:dyDescent="0.2">
      <c r="B916" s="1" t="s">
        <v>33</v>
      </c>
      <c r="C916" s="2">
        <v>28563</v>
      </c>
      <c r="D916" s="2">
        <v>21437</v>
      </c>
    </row>
    <row r="917" spans="1:4" x14ac:dyDescent="0.2">
      <c r="A917" s="9"/>
      <c r="B917" s="9" t="s">
        <v>17</v>
      </c>
      <c r="C917" s="8">
        <v>700595</v>
      </c>
      <c r="D917" s="8">
        <v>1042272</v>
      </c>
    </row>
    <row r="918" spans="1:4" x14ac:dyDescent="0.2">
      <c r="B918" s="1" t="s">
        <v>2</v>
      </c>
      <c r="C918" s="7">
        <v>27451228</v>
      </c>
      <c r="D918" s="7">
        <v>25287827</v>
      </c>
    </row>
    <row r="919" spans="1:4" ht="13.5" thickBot="1" x14ac:dyDescent="0.25">
      <c r="A919" s="6" t="s">
        <v>101</v>
      </c>
      <c r="B919" s="6"/>
      <c r="C919" s="5">
        <f>SUM(C898:C918)</f>
        <v>78314933.5</v>
      </c>
      <c r="D919" s="5">
        <f>SUM(D898:D918)</f>
        <v>60322875.5</v>
      </c>
    </row>
    <row r="920" spans="1:4" x14ac:dyDescent="0.2">
      <c r="A920" s="1" t="s">
        <v>100</v>
      </c>
      <c r="B920" s="1" t="s">
        <v>46</v>
      </c>
      <c r="C920" s="2">
        <v>2753649</v>
      </c>
      <c r="D920" s="2">
        <v>1606492</v>
      </c>
    </row>
    <row r="921" spans="1:4" x14ac:dyDescent="0.2">
      <c r="B921" s="1" t="s">
        <v>27</v>
      </c>
      <c r="C921" s="2">
        <v>1543038</v>
      </c>
      <c r="D921" s="2">
        <v>2881088</v>
      </c>
    </row>
    <row r="922" spans="1:4" x14ac:dyDescent="0.2">
      <c r="B922" s="1" t="s">
        <v>45</v>
      </c>
      <c r="C922" s="2">
        <v>2443349</v>
      </c>
      <c r="D922" s="2">
        <v>0</v>
      </c>
    </row>
    <row r="923" spans="1:4" x14ac:dyDescent="0.2">
      <c r="B923" s="1" t="s">
        <v>13</v>
      </c>
      <c r="C923" s="2">
        <v>202776613</v>
      </c>
      <c r="D923" s="2">
        <v>70526739</v>
      </c>
    </row>
    <row r="924" spans="1:4" x14ac:dyDescent="0.2">
      <c r="B924" s="1" t="s">
        <v>55</v>
      </c>
      <c r="C924" s="2">
        <v>6280106</v>
      </c>
      <c r="D924" s="2">
        <v>3904621</v>
      </c>
    </row>
    <row r="925" spans="1:4" x14ac:dyDescent="0.2">
      <c r="B925" s="1" t="s">
        <v>11</v>
      </c>
      <c r="C925" s="2">
        <v>16001716</v>
      </c>
      <c r="D925" s="2">
        <v>8924159</v>
      </c>
    </row>
    <row r="926" spans="1:4" x14ac:dyDescent="0.2">
      <c r="B926" s="1" t="s">
        <v>26</v>
      </c>
      <c r="C926" s="2">
        <v>161305195</v>
      </c>
      <c r="D926" s="2">
        <v>69397546</v>
      </c>
    </row>
    <row r="927" spans="1:4" x14ac:dyDescent="0.2">
      <c r="B927" s="1" t="s">
        <v>25</v>
      </c>
      <c r="C927" s="2">
        <v>15471224.27</v>
      </c>
      <c r="D927" s="2">
        <v>10379650</v>
      </c>
    </row>
    <row r="928" spans="1:4" x14ac:dyDescent="0.2">
      <c r="B928" s="1" t="s">
        <v>72</v>
      </c>
      <c r="C928" s="2">
        <v>4013437</v>
      </c>
      <c r="D928" s="2">
        <v>6163809</v>
      </c>
    </row>
    <row r="929" spans="2:4" x14ac:dyDescent="0.2">
      <c r="B929" s="1" t="s">
        <v>24</v>
      </c>
      <c r="C929" s="2">
        <v>523257751.80000001</v>
      </c>
      <c r="D929" s="2">
        <v>320362831</v>
      </c>
    </row>
    <row r="930" spans="2:4" x14ac:dyDescent="0.2">
      <c r="B930" s="1" t="s">
        <v>23</v>
      </c>
      <c r="C930" s="2">
        <v>4352140</v>
      </c>
      <c r="D930" s="2">
        <v>0</v>
      </c>
    </row>
    <row r="931" spans="2:4" x14ac:dyDescent="0.2">
      <c r="B931" s="1" t="s">
        <v>10</v>
      </c>
      <c r="C931" s="2">
        <v>25000</v>
      </c>
      <c r="D931" s="2">
        <v>0</v>
      </c>
    </row>
    <row r="932" spans="2:4" x14ac:dyDescent="0.2">
      <c r="B932" s="1" t="s">
        <v>22</v>
      </c>
      <c r="C932" s="2">
        <v>858767</v>
      </c>
      <c r="D932" s="2">
        <v>429847</v>
      </c>
    </row>
    <row r="933" spans="2:4" x14ac:dyDescent="0.2">
      <c r="B933" s="1" t="s">
        <v>41</v>
      </c>
      <c r="C933" s="2">
        <v>22956719</v>
      </c>
      <c r="D933" s="2">
        <v>12802316</v>
      </c>
    </row>
    <row r="934" spans="2:4" x14ac:dyDescent="0.2">
      <c r="B934" s="1" t="s">
        <v>9</v>
      </c>
      <c r="C934" s="2">
        <v>1748615</v>
      </c>
      <c r="D934" s="2">
        <v>721443</v>
      </c>
    </row>
    <row r="935" spans="2:4" x14ac:dyDescent="0.2">
      <c r="B935" s="1" t="s">
        <v>21</v>
      </c>
      <c r="C935" s="2">
        <v>4438566</v>
      </c>
      <c r="D935" s="2">
        <v>776075</v>
      </c>
    </row>
    <row r="936" spans="2:4" x14ac:dyDescent="0.2">
      <c r="B936" s="1" t="s">
        <v>8</v>
      </c>
      <c r="C936" s="2">
        <v>23088081</v>
      </c>
      <c r="D936" s="2">
        <v>772120</v>
      </c>
    </row>
    <row r="937" spans="2:4" x14ac:dyDescent="0.2">
      <c r="B937" s="1" t="s">
        <v>58</v>
      </c>
      <c r="C937" s="2">
        <v>2057424</v>
      </c>
      <c r="D937" s="2">
        <v>694531</v>
      </c>
    </row>
    <row r="938" spans="2:4" x14ac:dyDescent="0.2">
      <c r="B938" s="1" t="s">
        <v>5</v>
      </c>
      <c r="C938" s="2">
        <v>2110603</v>
      </c>
      <c r="D938" s="2">
        <v>697435</v>
      </c>
    </row>
    <row r="939" spans="2:4" x14ac:dyDescent="0.2">
      <c r="B939" s="1" t="s">
        <v>39</v>
      </c>
      <c r="C939" s="2">
        <v>21288984</v>
      </c>
      <c r="D939" s="2">
        <v>3167894</v>
      </c>
    </row>
    <row r="940" spans="2:4" x14ac:dyDescent="0.2">
      <c r="B940" s="1" t="s">
        <v>20</v>
      </c>
      <c r="C940" s="2">
        <v>912003</v>
      </c>
      <c r="D940" s="2">
        <v>0</v>
      </c>
    </row>
    <row r="941" spans="2:4" x14ac:dyDescent="0.2">
      <c r="B941" s="1" t="s">
        <v>19</v>
      </c>
      <c r="C941" s="2">
        <v>377790</v>
      </c>
      <c r="D941" s="2">
        <v>58343</v>
      </c>
    </row>
    <row r="942" spans="2:4" x14ac:dyDescent="0.2">
      <c r="B942" s="1" t="s">
        <v>38</v>
      </c>
      <c r="C942" s="2">
        <v>447461361.14999998</v>
      </c>
      <c r="D942" s="2">
        <v>235466515</v>
      </c>
    </row>
    <row r="943" spans="2:4" x14ac:dyDescent="0.2">
      <c r="B943" s="1" t="s">
        <v>4</v>
      </c>
      <c r="C943" s="2">
        <v>53299758</v>
      </c>
      <c r="D943" s="2">
        <v>6971746</v>
      </c>
    </row>
    <row r="944" spans="2:4" x14ac:dyDescent="0.2">
      <c r="B944" s="1" t="s">
        <v>36</v>
      </c>
      <c r="C944" s="2">
        <v>155900</v>
      </c>
      <c r="D944" s="2">
        <v>523785</v>
      </c>
    </row>
    <row r="945" spans="1:4" x14ac:dyDescent="0.2">
      <c r="B945" s="1" t="s">
        <v>82</v>
      </c>
      <c r="C945" s="2">
        <v>94054759</v>
      </c>
      <c r="D945" s="2">
        <v>176807855</v>
      </c>
    </row>
    <row r="946" spans="1:4" x14ac:dyDescent="0.2">
      <c r="B946" s="1" t="s">
        <v>99</v>
      </c>
      <c r="C946" s="2">
        <v>2290804</v>
      </c>
      <c r="D946" s="2">
        <v>0</v>
      </c>
    </row>
    <row r="947" spans="1:4" x14ac:dyDescent="0.2">
      <c r="B947" s="1" t="s">
        <v>33</v>
      </c>
      <c r="C947" s="2">
        <v>119141.45999999999</v>
      </c>
      <c r="D947" s="2">
        <v>0</v>
      </c>
    </row>
    <row r="948" spans="1:4" x14ac:dyDescent="0.2">
      <c r="B948" s="1" t="s">
        <v>32</v>
      </c>
      <c r="C948" s="2">
        <v>50000</v>
      </c>
      <c r="D948" s="2">
        <v>0</v>
      </c>
    </row>
    <row r="949" spans="1:4" x14ac:dyDescent="0.2">
      <c r="B949" s="1" t="s">
        <v>18</v>
      </c>
      <c r="C949" s="2">
        <v>437553.25</v>
      </c>
      <c r="D949" s="2">
        <v>640609</v>
      </c>
    </row>
    <row r="950" spans="1:4" x14ac:dyDescent="0.2">
      <c r="B950" s="1" t="s">
        <v>17</v>
      </c>
      <c r="C950" s="2">
        <v>16954614</v>
      </c>
      <c r="D950" s="2">
        <v>7198391</v>
      </c>
    </row>
    <row r="951" spans="1:4" x14ac:dyDescent="0.2">
      <c r="A951" s="9"/>
      <c r="B951" s="9" t="s">
        <v>98</v>
      </c>
      <c r="C951" s="8">
        <v>935628446.51999998</v>
      </c>
      <c r="D951" s="8">
        <v>418437494</v>
      </c>
    </row>
    <row r="952" spans="1:4" x14ac:dyDescent="0.2">
      <c r="B952" s="1" t="s">
        <v>2</v>
      </c>
      <c r="C952" s="2">
        <v>1510998841.03</v>
      </c>
      <c r="D952" s="2">
        <v>387948195.80000001</v>
      </c>
    </row>
    <row r="953" spans="1:4" ht="13.5" thickBot="1" x14ac:dyDescent="0.25">
      <c r="A953" s="6" t="s">
        <v>97</v>
      </c>
      <c r="B953" s="6"/>
      <c r="C953" s="5">
        <f>SUM(C920:C952)</f>
        <v>4081511949.4799995</v>
      </c>
      <c r="D953" s="5">
        <f>SUM(D920:D952)</f>
        <v>1748261529.8</v>
      </c>
    </row>
    <row r="954" spans="1:4" x14ac:dyDescent="0.2">
      <c r="A954" s="1" t="s">
        <v>96</v>
      </c>
      <c r="B954" s="1" t="s">
        <v>46</v>
      </c>
      <c r="C954" s="2">
        <v>885687</v>
      </c>
      <c r="D954" s="2">
        <v>574035</v>
      </c>
    </row>
    <row r="955" spans="1:4" x14ac:dyDescent="0.2">
      <c r="B955" s="1" t="s">
        <v>27</v>
      </c>
      <c r="C955" s="2">
        <v>2511972</v>
      </c>
      <c r="D955" s="2">
        <v>510459</v>
      </c>
    </row>
    <row r="956" spans="1:4" x14ac:dyDescent="0.2">
      <c r="B956" s="1" t="s">
        <v>45</v>
      </c>
      <c r="C956" s="2">
        <v>2150973</v>
      </c>
      <c r="D956" s="2">
        <v>108194</v>
      </c>
    </row>
    <row r="957" spans="1:4" x14ac:dyDescent="0.2">
      <c r="B957" s="1" t="s">
        <v>13</v>
      </c>
      <c r="C957" s="2">
        <v>25935874</v>
      </c>
      <c r="D957" s="2">
        <v>12346737</v>
      </c>
    </row>
    <row r="958" spans="1:4" x14ac:dyDescent="0.2">
      <c r="B958" s="1" t="s">
        <v>55</v>
      </c>
      <c r="C958" s="2">
        <v>2483661</v>
      </c>
      <c r="D958" s="2">
        <v>4986630</v>
      </c>
    </row>
    <row r="959" spans="1:4" x14ac:dyDescent="0.2">
      <c r="B959" s="1" t="s">
        <v>11</v>
      </c>
      <c r="C959" s="2">
        <v>9563116</v>
      </c>
      <c r="D959" s="2">
        <v>2687615</v>
      </c>
    </row>
    <row r="960" spans="1:4" x14ac:dyDescent="0.2">
      <c r="B960" s="1" t="s">
        <v>26</v>
      </c>
      <c r="C960" s="2">
        <v>46251139</v>
      </c>
      <c r="D960" s="2">
        <v>25816684</v>
      </c>
    </row>
    <row r="961" spans="2:4" x14ac:dyDescent="0.2">
      <c r="B961" s="1" t="s">
        <v>25</v>
      </c>
      <c r="C961" s="2">
        <v>14240984</v>
      </c>
      <c r="D961" s="2">
        <v>14032887</v>
      </c>
    </row>
    <row r="962" spans="2:4" x14ac:dyDescent="0.2">
      <c r="B962" s="1" t="s">
        <v>52</v>
      </c>
      <c r="C962" s="2">
        <v>140622</v>
      </c>
      <c r="D962" s="2">
        <v>33378</v>
      </c>
    </row>
    <row r="963" spans="2:4" x14ac:dyDescent="0.2">
      <c r="B963" s="1" t="s">
        <v>72</v>
      </c>
      <c r="C963" s="2">
        <v>0</v>
      </c>
      <c r="D963" s="2">
        <v>73961</v>
      </c>
    </row>
    <row r="964" spans="2:4" x14ac:dyDescent="0.2">
      <c r="B964" s="1" t="s">
        <v>24</v>
      </c>
      <c r="C964" s="2">
        <v>30468747</v>
      </c>
      <c r="D964" s="2">
        <v>14925617</v>
      </c>
    </row>
    <row r="965" spans="2:4" x14ac:dyDescent="0.2">
      <c r="B965" s="1" t="s">
        <v>85</v>
      </c>
      <c r="C965" s="2">
        <v>24614</v>
      </c>
      <c r="D965" s="2">
        <v>122071</v>
      </c>
    </row>
    <row r="966" spans="2:4" x14ac:dyDescent="0.2">
      <c r="B966" s="1" t="s">
        <v>23</v>
      </c>
      <c r="C966" s="2">
        <v>708012</v>
      </c>
      <c r="D966" s="2">
        <v>13106</v>
      </c>
    </row>
    <row r="967" spans="2:4" x14ac:dyDescent="0.2">
      <c r="B967" s="1" t="s">
        <v>51</v>
      </c>
      <c r="C967" s="2">
        <v>21748208</v>
      </c>
      <c r="D967" s="2">
        <v>0</v>
      </c>
    </row>
    <row r="968" spans="2:4" x14ac:dyDescent="0.2">
      <c r="B968" s="1" t="s">
        <v>41</v>
      </c>
      <c r="C968" s="2">
        <v>8142947</v>
      </c>
      <c r="D968" s="2">
        <v>4085742</v>
      </c>
    </row>
    <row r="969" spans="2:4" x14ac:dyDescent="0.2">
      <c r="B969" s="1" t="s">
        <v>9</v>
      </c>
      <c r="C969" s="2">
        <v>85823</v>
      </c>
      <c r="D969" s="2">
        <v>30141</v>
      </c>
    </row>
    <row r="970" spans="2:4" x14ac:dyDescent="0.2">
      <c r="B970" s="1" t="s">
        <v>21</v>
      </c>
      <c r="C970" s="2">
        <v>5827435</v>
      </c>
      <c r="D970" s="2">
        <v>1722557</v>
      </c>
    </row>
    <row r="971" spans="2:4" x14ac:dyDescent="0.2">
      <c r="B971" s="1" t="s">
        <v>71</v>
      </c>
      <c r="C971" s="2">
        <v>23135759</v>
      </c>
      <c r="D971" s="2">
        <v>1799267</v>
      </c>
    </row>
    <row r="972" spans="2:4" x14ac:dyDescent="0.2">
      <c r="B972" s="1" t="s">
        <v>8</v>
      </c>
      <c r="C972" s="2">
        <v>3223210</v>
      </c>
      <c r="D972" s="2">
        <v>410774</v>
      </c>
    </row>
    <row r="973" spans="2:4" x14ac:dyDescent="0.2">
      <c r="B973" s="1" t="s">
        <v>5</v>
      </c>
      <c r="C973" s="2">
        <v>1195232</v>
      </c>
      <c r="D973" s="2">
        <v>1232064</v>
      </c>
    </row>
    <row r="974" spans="2:4" x14ac:dyDescent="0.2">
      <c r="B974" s="1" t="s">
        <v>39</v>
      </c>
      <c r="C974" s="2">
        <v>6525436</v>
      </c>
      <c r="D974" s="2">
        <v>1882818</v>
      </c>
    </row>
    <row r="975" spans="2:4" x14ac:dyDescent="0.2">
      <c r="B975" s="1" t="s">
        <v>20</v>
      </c>
      <c r="C975" s="2">
        <v>1967494</v>
      </c>
      <c r="D975" s="2">
        <v>365548</v>
      </c>
    </row>
    <row r="976" spans="2:4" x14ac:dyDescent="0.2">
      <c r="B976" s="1" t="s">
        <v>38</v>
      </c>
      <c r="C976" s="2">
        <v>1008438.1299999999</v>
      </c>
      <c r="D976" s="2">
        <v>79859</v>
      </c>
    </row>
    <row r="977" spans="1:4" x14ac:dyDescent="0.2">
      <c r="B977" s="1" t="s">
        <v>4</v>
      </c>
      <c r="C977" s="2">
        <v>43136564</v>
      </c>
      <c r="D977" s="2">
        <v>21921172</v>
      </c>
    </row>
    <row r="978" spans="1:4" x14ac:dyDescent="0.2">
      <c r="B978" s="1" t="s">
        <v>36</v>
      </c>
      <c r="C978" s="2">
        <v>0</v>
      </c>
      <c r="D978" s="2">
        <v>284868</v>
      </c>
    </row>
    <row r="979" spans="1:4" x14ac:dyDescent="0.2">
      <c r="B979" s="1" t="s">
        <v>33</v>
      </c>
      <c r="C979" s="2">
        <v>104429</v>
      </c>
      <c r="D979" s="2">
        <v>45571</v>
      </c>
    </row>
    <row r="980" spans="1:4" x14ac:dyDescent="0.2">
      <c r="B980" s="1" t="s">
        <v>32</v>
      </c>
      <c r="C980" s="2">
        <v>0</v>
      </c>
      <c r="D980" s="2">
        <v>0</v>
      </c>
    </row>
    <row r="981" spans="1:4" x14ac:dyDescent="0.2">
      <c r="B981" s="1" t="s">
        <v>18</v>
      </c>
      <c r="C981" s="2">
        <v>462941.43</v>
      </c>
      <c r="D981" s="2">
        <v>336083.65</v>
      </c>
    </row>
    <row r="982" spans="1:4" x14ac:dyDescent="0.2">
      <c r="B982" s="1" t="s">
        <v>17</v>
      </c>
      <c r="C982" s="2">
        <v>2486520</v>
      </c>
      <c r="D982" s="2">
        <v>461352</v>
      </c>
    </row>
    <row r="983" spans="1:4" x14ac:dyDescent="0.2">
      <c r="B983" s="1" t="s">
        <v>31</v>
      </c>
      <c r="C983" s="2">
        <v>18134</v>
      </c>
      <c r="D983" s="2">
        <v>0</v>
      </c>
    </row>
    <row r="984" spans="1:4" x14ac:dyDescent="0.2">
      <c r="B984" s="1" t="s">
        <v>70</v>
      </c>
      <c r="C984" s="2">
        <v>148094</v>
      </c>
      <c r="D984" s="2">
        <v>2968783</v>
      </c>
    </row>
    <row r="985" spans="1:4" x14ac:dyDescent="0.2">
      <c r="A985" s="9"/>
      <c r="B985" s="9" t="s">
        <v>2</v>
      </c>
      <c r="C985" s="8">
        <v>93503481</v>
      </c>
      <c r="D985" s="8">
        <v>109910354</v>
      </c>
    </row>
    <row r="986" spans="1:4" x14ac:dyDescent="0.2">
      <c r="B986" s="1" t="s">
        <v>30</v>
      </c>
      <c r="C986" s="7">
        <v>5131688.88</v>
      </c>
      <c r="D986" s="7">
        <v>2019234</v>
      </c>
    </row>
    <row r="987" spans="1:4" ht="13.5" thickBot="1" x14ac:dyDescent="0.25">
      <c r="A987" s="6" t="s">
        <v>95</v>
      </c>
      <c r="B987" s="6"/>
      <c r="C987" s="5">
        <f>SUM(C954:C986)</f>
        <v>353217235.44</v>
      </c>
      <c r="D987" s="5">
        <f>SUM(D954:D986)</f>
        <v>225787561.65000001</v>
      </c>
    </row>
    <row r="988" spans="1:4" x14ac:dyDescent="0.2">
      <c r="A988" s="1" t="s">
        <v>94</v>
      </c>
      <c r="B988" s="1" t="s">
        <v>46</v>
      </c>
      <c r="C988" s="2">
        <v>107480</v>
      </c>
      <c r="D988" s="2">
        <v>150685</v>
      </c>
    </row>
    <row r="989" spans="1:4" x14ac:dyDescent="0.2">
      <c r="B989" s="1" t="s">
        <v>27</v>
      </c>
      <c r="C989" s="2">
        <v>382083.78</v>
      </c>
      <c r="D989" s="2">
        <v>1184883</v>
      </c>
    </row>
    <row r="990" spans="1:4" x14ac:dyDescent="0.2">
      <c r="B990" s="1" t="s">
        <v>45</v>
      </c>
      <c r="C990" s="2">
        <v>663427</v>
      </c>
      <c r="D990" s="2">
        <v>0</v>
      </c>
    </row>
    <row r="991" spans="1:4" x14ac:dyDescent="0.2">
      <c r="B991" s="1" t="s">
        <v>13</v>
      </c>
      <c r="C991" s="2">
        <v>6439380</v>
      </c>
      <c r="D991" s="2">
        <v>5028095</v>
      </c>
    </row>
    <row r="992" spans="1:4" x14ac:dyDescent="0.2">
      <c r="B992" s="1" t="s">
        <v>11</v>
      </c>
      <c r="C992" s="2">
        <v>1670547</v>
      </c>
      <c r="D992" s="2">
        <v>1745604</v>
      </c>
    </row>
    <row r="993" spans="2:4" x14ac:dyDescent="0.2">
      <c r="B993" s="1" t="s">
        <v>26</v>
      </c>
      <c r="C993" s="2">
        <v>831980</v>
      </c>
      <c r="D993" s="2">
        <v>225927</v>
      </c>
    </row>
    <row r="994" spans="2:4" x14ac:dyDescent="0.2">
      <c r="B994" s="1" t="s">
        <v>25</v>
      </c>
      <c r="C994" s="2">
        <v>607323</v>
      </c>
      <c r="D994" s="2">
        <v>0</v>
      </c>
    </row>
    <row r="995" spans="2:4" x14ac:dyDescent="0.2">
      <c r="B995" s="1" t="s">
        <v>10</v>
      </c>
      <c r="C995" s="2">
        <v>2624294</v>
      </c>
      <c r="D995" s="2">
        <v>3117869</v>
      </c>
    </row>
    <row r="996" spans="2:4" x14ac:dyDescent="0.2">
      <c r="B996" s="1" t="s">
        <v>41</v>
      </c>
      <c r="C996" s="2">
        <v>406265</v>
      </c>
      <c r="D996" s="2">
        <v>991121</v>
      </c>
    </row>
    <row r="997" spans="2:4" x14ac:dyDescent="0.2">
      <c r="B997" s="1" t="s">
        <v>9</v>
      </c>
      <c r="C997" s="2">
        <v>95257</v>
      </c>
      <c r="D997" s="2">
        <v>473194</v>
      </c>
    </row>
    <row r="998" spans="2:4" x14ac:dyDescent="0.2">
      <c r="B998" s="1" t="s">
        <v>21</v>
      </c>
      <c r="C998" s="2">
        <v>255002</v>
      </c>
      <c r="D998" s="2">
        <v>1210822</v>
      </c>
    </row>
    <row r="999" spans="2:4" x14ac:dyDescent="0.2">
      <c r="B999" s="1" t="s">
        <v>8</v>
      </c>
      <c r="C999" s="2">
        <v>174400</v>
      </c>
      <c r="D999" s="2">
        <v>233600</v>
      </c>
    </row>
    <row r="1000" spans="2:4" x14ac:dyDescent="0.2">
      <c r="B1000" s="1" t="s">
        <v>58</v>
      </c>
      <c r="C1000" s="2">
        <v>1773739</v>
      </c>
      <c r="D1000" s="2">
        <v>449912</v>
      </c>
    </row>
    <row r="1001" spans="2:4" x14ac:dyDescent="0.2">
      <c r="B1001" s="1" t="s">
        <v>5</v>
      </c>
      <c r="C1001" s="2">
        <v>78478</v>
      </c>
      <c r="D1001" s="2">
        <v>563921</v>
      </c>
    </row>
    <row r="1002" spans="2:4" x14ac:dyDescent="0.2">
      <c r="B1002" s="1" t="s">
        <v>39</v>
      </c>
      <c r="C1002" s="2">
        <v>1097226</v>
      </c>
      <c r="D1002" s="2">
        <v>613836</v>
      </c>
    </row>
    <row r="1003" spans="2:4" x14ac:dyDescent="0.2">
      <c r="B1003" s="1" t="s">
        <v>20</v>
      </c>
      <c r="C1003" s="2">
        <v>232516</v>
      </c>
      <c r="D1003" s="2">
        <v>202259</v>
      </c>
    </row>
    <row r="1004" spans="2:4" x14ac:dyDescent="0.2">
      <c r="B1004" s="1" t="s">
        <v>4</v>
      </c>
      <c r="C1004" s="2">
        <v>2099216</v>
      </c>
      <c r="D1004" s="2">
        <v>11460655</v>
      </c>
    </row>
    <row r="1005" spans="2:4" x14ac:dyDescent="0.2">
      <c r="B1005" s="1" t="s">
        <v>36</v>
      </c>
      <c r="C1005" s="2">
        <v>3925</v>
      </c>
      <c r="D1005" s="2">
        <v>33618</v>
      </c>
    </row>
    <row r="1006" spans="2:4" x14ac:dyDescent="0.2">
      <c r="B1006" s="1" t="s">
        <v>35</v>
      </c>
      <c r="C1006" s="2">
        <v>1106166</v>
      </c>
      <c r="D1006" s="2">
        <v>0</v>
      </c>
    </row>
    <row r="1007" spans="2:4" x14ac:dyDescent="0.2">
      <c r="B1007" s="1" t="s">
        <v>33</v>
      </c>
      <c r="C1007" s="2">
        <v>50000</v>
      </c>
      <c r="D1007" s="2">
        <v>0</v>
      </c>
    </row>
    <row r="1008" spans="2:4" x14ac:dyDescent="0.2">
      <c r="B1008" s="1" t="s">
        <v>18</v>
      </c>
      <c r="C1008" s="2">
        <v>273876.25</v>
      </c>
      <c r="D1008" s="2">
        <v>64511.77</v>
      </c>
    </row>
    <row r="1009" spans="1:4" x14ac:dyDescent="0.2">
      <c r="A1009" s="9"/>
      <c r="B1009" s="9" t="s">
        <v>31</v>
      </c>
      <c r="C1009" s="8">
        <v>20108</v>
      </c>
      <c r="D1009" s="8">
        <v>9549</v>
      </c>
    </row>
    <row r="1010" spans="1:4" x14ac:dyDescent="0.2">
      <c r="B1010" s="1" t="s">
        <v>2</v>
      </c>
      <c r="C1010" s="7">
        <v>10231114</v>
      </c>
      <c r="D1010" s="7">
        <v>15725254</v>
      </c>
    </row>
    <row r="1011" spans="1:4" ht="13.5" thickBot="1" x14ac:dyDescent="0.25">
      <c r="A1011" s="6" t="s">
        <v>93</v>
      </c>
      <c r="B1011" s="6"/>
      <c r="C1011" s="5">
        <f>SUM(C988:C1010)</f>
        <v>31223803.030000001</v>
      </c>
      <c r="D1011" s="5">
        <f>SUM(D988:D1010)</f>
        <v>43485315.769999996</v>
      </c>
    </row>
    <row r="1012" spans="1:4" x14ac:dyDescent="0.2">
      <c r="A1012" s="1" t="s">
        <v>92</v>
      </c>
      <c r="B1012" s="1" t="s">
        <v>46</v>
      </c>
      <c r="C1012" s="2">
        <v>954155</v>
      </c>
      <c r="D1012" s="2">
        <v>685829</v>
      </c>
    </row>
    <row r="1013" spans="1:4" x14ac:dyDescent="0.2">
      <c r="B1013" s="1" t="s">
        <v>27</v>
      </c>
      <c r="C1013" s="2">
        <v>0</v>
      </c>
      <c r="D1013" s="2">
        <v>0</v>
      </c>
    </row>
    <row r="1014" spans="1:4" x14ac:dyDescent="0.2">
      <c r="B1014" s="1" t="s">
        <v>45</v>
      </c>
      <c r="C1014" s="2">
        <v>0</v>
      </c>
      <c r="D1014" s="2">
        <v>2727419</v>
      </c>
    </row>
    <row r="1015" spans="1:4" x14ac:dyDescent="0.2">
      <c r="B1015" s="1" t="s">
        <v>13</v>
      </c>
      <c r="C1015" s="2">
        <v>7467444</v>
      </c>
      <c r="D1015" s="2">
        <v>16496861</v>
      </c>
    </row>
    <row r="1016" spans="1:4" x14ac:dyDescent="0.2">
      <c r="B1016" s="1" t="s">
        <v>55</v>
      </c>
      <c r="C1016" s="2">
        <v>3558250</v>
      </c>
      <c r="D1016" s="2">
        <v>0</v>
      </c>
    </row>
    <row r="1017" spans="1:4" x14ac:dyDescent="0.2">
      <c r="B1017" s="1" t="s">
        <v>11</v>
      </c>
      <c r="C1017" s="2">
        <v>217854</v>
      </c>
      <c r="D1017" s="2">
        <v>1416354</v>
      </c>
    </row>
    <row r="1018" spans="1:4" x14ac:dyDescent="0.2">
      <c r="B1018" s="1" t="s">
        <v>54</v>
      </c>
      <c r="C1018" s="2">
        <v>1640323</v>
      </c>
      <c r="D1018" s="2">
        <v>0</v>
      </c>
    </row>
    <row r="1019" spans="1:4" x14ac:dyDescent="0.2">
      <c r="B1019" s="1" t="s">
        <v>53</v>
      </c>
      <c r="C1019" s="2">
        <v>1167080</v>
      </c>
      <c r="D1019" s="2">
        <v>0</v>
      </c>
    </row>
    <row r="1020" spans="1:4" x14ac:dyDescent="0.2">
      <c r="B1020" s="1" t="s">
        <v>26</v>
      </c>
      <c r="C1020" s="2">
        <v>1391430</v>
      </c>
      <c r="D1020" s="2">
        <v>6503627</v>
      </c>
    </row>
    <row r="1021" spans="1:4" x14ac:dyDescent="0.2">
      <c r="B1021" s="1" t="s">
        <v>25</v>
      </c>
      <c r="C1021" s="2">
        <v>20285682</v>
      </c>
      <c r="D1021" s="2">
        <v>17753104</v>
      </c>
    </row>
    <row r="1022" spans="1:4" x14ac:dyDescent="0.2">
      <c r="B1022" s="1" t="s">
        <v>91</v>
      </c>
      <c r="C1022" s="2">
        <v>16959403</v>
      </c>
      <c r="D1022" s="2">
        <v>16467465</v>
      </c>
    </row>
    <row r="1023" spans="1:4" x14ac:dyDescent="0.2">
      <c r="B1023" s="1" t="s">
        <v>52</v>
      </c>
      <c r="C1023" s="2">
        <v>573968</v>
      </c>
      <c r="D1023" s="2">
        <v>1414662</v>
      </c>
    </row>
    <row r="1024" spans="1:4" x14ac:dyDescent="0.2">
      <c r="B1024" s="1" t="s">
        <v>23</v>
      </c>
      <c r="C1024" s="2">
        <v>173661</v>
      </c>
      <c r="D1024" s="2">
        <v>2678045</v>
      </c>
    </row>
    <row r="1025" spans="2:4" x14ac:dyDescent="0.2">
      <c r="B1025" s="1" t="s">
        <v>43</v>
      </c>
      <c r="C1025" s="2">
        <v>0</v>
      </c>
      <c r="D1025" s="2">
        <v>17388893</v>
      </c>
    </row>
    <row r="1026" spans="2:4" x14ac:dyDescent="0.2">
      <c r="B1026" s="1" t="s">
        <v>10</v>
      </c>
      <c r="C1026" s="2">
        <v>1223037</v>
      </c>
      <c r="D1026" s="2">
        <v>495827</v>
      </c>
    </row>
    <row r="1027" spans="2:4" x14ac:dyDescent="0.2">
      <c r="B1027" s="1" t="s">
        <v>41</v>
      </c>
      <c r="C1027" s="2">
        <v>2121677</v>
      </c>
      <c r="D1027" s="2">
        <v>1306479</v>
      </c>
    </row>
    <row r="1028" spans="2:4" x14ac:dyDescent="0.2">
      <c r="B1028" s="1" t="s">
        <v>9</v>
      </c>
      <c r="C1028" s="2">
        <v>51900</v>
      </c>
      <c r="D1028" s="2">
        <v>632485</v>
      </c>
    </row>
    <row r="1029" spans="2:4" x14ac:dyDescent="0.2">
      <c r="B1029" s="1" t="s">
        <v>21</v>
      </c>
      <c r="C1029" s="2">
        <v>17302</v>
      </c>
      <c r="D1029" s="2">
        <v>335483</v>
      </c>
    </row>
    <row r="1030" spans="2:4" x14ac:dyDescent="0.2">
      <c r="B1030" s="1" t="s">
        <v>8</v>
      </c>
      <c r="C1030" s="2">
        <v>3936764</v>
      </c>
      <c r="D1030" s="2">
        <v>2863236</v>
      </c>
    </row>
    <row r="1031" spans="2:4" x14ac:dyDescent="0.2">
      <c r="B1031" s="1" t="s">
        <v>58</v>
      </c>
      <c r="C1031" s="2">
        <v>659069</v>
      </c>
      <c r="D1031" s="2">
        <v>790212</v>
      </c>
    </row>
    <row r="1032" spans="2:4" x14ac:dyDescent="0.2">
      <c r="B1032" s="1" t="s">
        <v>5</v>
      </c>
      <c r="C1032" s="2">
        <v>173111</v>
      </c>
      <c r="D1032" s="2">
        <v>615943</v>
      </c>
    </row>
    <row r="1033" spans="2:4" x14ac:dyDescent="0.2">
      <c r="B1033" s="1" t="s">
        <v>39</v>
      </c>
      <c r="C1033" s="2">
        <v>1030437</v>
      </c>
      <c r="D1033" s="2">
        <v>500081</v>
      </c>
    </row>
    <row r="1034" spans="2:4" x14ac:dyDescent="0.2">
      <c r="B1034" s="1" t="s">
        <v>20</v>
      </c>
      <c r="C1034" s="2">
        <v>51279</v>
      </c>
      <c r="D1034" s="2">
        <v>365033</v>
      </c>
    </row>
    <row r="1035" spans="2:4" x14ac:dyDescent="0.2">
      <c r="B1035" s="1" t="s">
        <v>38</v>
      </c>
      <c r="C1035" s="2">
        <v>3644139</v>
      </c>
      <c r="D1035" s="2">
        <v>95750625</v>
      </c>
    </row>
    <row r="1036" spans="2:4" x14ac:dyDescent="0.2">
      <c r="B1036" s="1" t="s">
        <v>4</v>
      </c>
      <c r="C1036" s="2">
        <v>16175491</v>
      </c>
      <c r="D1036" s="2">
        <v>10212961</v>
      </c>
    </row>
    <row r="1037" spans="2:4" x14ac:dyDescent="0.2">
      <c r="B1037" s="1" t="s">
        <v>36</v>
      </c>
      <c r="C1037" s="2">
        <v>89100</v>
      </c>
      <c r="D1037" s="2">
        <v>0</v>
      </c>
    </row>
    <row r="1038" spans="2:4" x14ac:dyDescent="0.2">
      <c r="B1038" s="1" t="s">
        <v>67</v>
      </c>
      <c r="C1038" s="2">
        <v>567764</v>
      </c>
      <c r="D1038" s="2">
        <v>22691</v>
      </c>
    </row>
    <row r="1039" spans="2:4" x14ac:dyDescent="0.2">
      <c r="B1039" s="1" t="s">
        <v>35</v>
      </c>
      <c r="C1039" s="2">
        <v>729135</v>
      </c>
      <c r="D1039" s="2">
        <v>0</v>
      </c>
    </row>
    <row r="1040" spans="2:4" x14ac:dyDescent="0.2">
      <c r="B1040" s="1" t="s">
        <v>33</v>
      </c>
      <c r="C1040" s="2">
        <v>47887</v>
      </c>
      <c r="D1040" s="2">
        <v>10934</v>
      </c>
    </row>
    <row r="1041" spans="1:4" x14ac:dyDescent="0.2">
      <c r="B1041" s="1" t="s">
        <v>18</v>
      </c>
      <c r="C1041" s="2">
        <v>710097.9</v>
      </c>
      <c r="D1041" s="2">
        <v>405476.55</v>
      </c>
    </row>
    <row r="1042" spans="1:4" x14ac:dyDescent="0.2">
      <c r="B1042" s="1" t="s">
        <v>17</v>
      </c>
      <c r="C1042" s="2">
        <v>150500</v>
      </c>
      <c r="D1042" s="2">
        <v>234075</v>
      </c>
    </row>
    <row r="1043" spans="1:4" x14ac:dyDescent="0.2">
      <c r="A1043" s="9"/>
      <c r="B1043" s="9" t="s">
        <v>2</v>
      </c>
      <c r="C1043" s="8">
        <v>8920152</v>
      </c>
      <c r="D1043" s="8">
        <v>48970210</v>
      </c>
    </row>
    <row r="1044" spans="1:4" x14ac:dyDescent="0.2">
      <c r="B1044" s="1" t="s">
        <v>30</v>
      </c>
      <c r="C1044" s="7">
        <v>16543</v>
      </c>
      <c r="D1044" s="7">
        <v>91317</v>
      </c>
    </row>
    <row r="1045" spans="1:4" ht="13.5" thickBot="1" x14ac:dyDescent="0.25">
      <c r="A1045" s="6" t="s">
        <v>90</v>
      </c>
      <c r="B1045" s="6"/>
      <c r="C1045" s="5">
        <f>SUM(C1012:C1044)</f>
        <v>94704634.900000006</v>
      </c>
      <c r="D1045" s="5">
        <f>SUM(D1012:D1044)</f>
        <v>247135327.55000001</v>
      </c>
    </row>
    <row r="1046" spans="1:4" x14ac:dyDescent="0.2">
      <c r="A1046" s="1" t="s">
        <v>89</v>
      </c>
      <c r="B1046" s="1" t="s">
        <v>46</v>
      </c>
      <c r="C1046" s="2">
        <v>51524</v>
      </c>
      <c r="D1046" s="2">
        <v>259578</v>
      </c>
    </row>
    <row r="1047" spans="1:4" x14ac:dyDescent="0.2">
      <c r="B1047" s="1" t="s">
        <v>27</v>
      </c>
      <c r="C1047" s="2">
        <v>8068468.5800000001</v>
      </c>
      <c r="D1047" s="2">
        <v>4725780</v>
      </c>
    </row>
    <row r="1048" spans="1:4" x14ac:dyDescent="0.2">
      <c r="B1048" s="1" t="s">
        <v>45</v>
      </c>
      <c r="C1048" s="2">
        <v>5827000</v>
      </c>
      <c r="D1048" s="2">
        <v>0</v>
      </c>
    </row>
    <row r="1049" spans="1:4" x14ac:dyDescent="0.2">
      <c r="B1049" s="1" t="s">
        <v>13</v>
      </c>
      <c r="C1049" s="2">
        <v>83633998.189999998</v>
      </c>
      <c r="D1049" s="2">
        <v>29984425.009999998</v>
      </c>
    </row>
    <row r="1050" spans="1:4" x14ac:dyDescent="0.2">
      <c r="B1050" s="1" t="s">
        <v>55</v>
      </c>
      <c r="C1050" s="2">
        <v>5540000</v>
      </c>
      <c r="D1050" s="2">
        <v>5500000</v>
      </c>
    </row>
    <row r="1051" spans="1:4" x14ac:dyDescent="0.2">
      <c r="B1051" s="1" t="s">
        <v>11</v>
      </c>
      <c r="C1051" s="2">
        <v>5196733</v>
      </c>
      <c r="D1051" s="2">
        <v>8609328</v>
      </c>
    </row>
    <row r="1052" spans="1:4" x14ac:dyDescent="0.2">
      <c r="B1052" s="1" t="s">
        <v>26</v>
      </c>
      <c r="C1052" s="2">
        <v>40005499</v>
      </c>
      <c r="D1052" s="2">
        <v>5693901</v>
      </c>
    </row>
    <row r="1053" spans="1:4" x14ac:dyDescent="0.2">
      <c r="B1053" s="1" t="s">
        <v>25</v>
      </c>
      <c r="C1053" s="2">
        <v>3360080</v>
      </c>
      <c r="D1053" s="2">
        <v>15630136</v>
      </c>
    </row>
    <row r="1054" spans="1:4" x14ac:dyDescent="0.2">
      <c r="B1054" s="1" t="s">
        <v>73</v>
      </c>
      <c r="C1054" s="2">
        <v>780507</v>
      </c>
      <c r="D1054" s="2">
        <v>685598</v>
      </c>
    </row>
    <row r="1055" spans="1:4" x14ac:dyDescent="0.2">
      <c r="B1055" s="1" t="s">
        <v>52</v>
      </c>
      <c r="C1055" s="2">
        <v>1144000</v>
      </c>
      <c r="D1055" s="2">
        <v>117000</v>
      </c>
    </row>
    <row r="1056" spans="1:4" x14ac:dyDescent="0.2">
      <c r="B1056" s="1" t="s">
        <v>72</v>
      </c>
      <c r="C1056" s="2">
        <v>4548497</v>
      </c>
      <c r="D1056" s="2">
        <v>2877452</v>
      </c>
    </row>
    <row r="1057" spans="2:4" x14ac:dyDescent="0.2">
      <c r="B1057" s="1" t="s">
        <v>24</v>
      </c>
      <c r="C1057" s="2">
        <v>77741092</v>
      </c>
      <c r="D1057" s="2">
        <v>60204161</v>
      </c>
    </row>
    <row r="1058" spans="2:4" x14ac:dyDescent="0.2">
      <c r="B1058" s="1" t="s">
        <v>23</v>
      </c>
      <c r="C1058" s="2">
        <v>3400000</v>
      </c>
      <c r="D1058" s="2">
        <v>1760000</v>
      </c>
    </row>
    <row r="1059" spans="2:4" x14ac:dyDescent="0.2">
      <c r="B1059" s="1" t="s">
        <v>51</v>
      </c>
      <c r="C1059" s="2">
        <v>41605706</v>
      </c>
      <c r="D1059" s="2">
        <v>58005704</v>
      </c>
    </row>
    <row r="1060" spans="2:4" x14ac:dyDescent="0.2">
      <c r="B1060" s="1" t="s">
        <v>43</v>
      </c>
      <c r="C1060" s="2">
        <v>19509989</v>
      </c>
      <c r="D1060" s="2">
        <v>0</v>
      </c>
    </row>
    <row r="1061" spans="2:4" x14ac:dyDescent="0.2">
      <c r="B1061" s="1" t="s">
        <v>41</v>
      </c>
      <c r="C1061" s="2">
        <v>5306027</v>
      </c>
      <c r="D1061" s="2">
        <v>4577900</v>
      </c>
    </row>
    <row r="1062" spans="2:4" x14ac:dyDescent="0.2">
      <c r="B1062" s="1" t="s">
        <v>9</v>
      </c>
      <c r="C1062" s="2">
        <v>9172491</v>
      </c>
      <c r="D1062" s="2">
        <v>2682524</v>
      </c>
    </row>
    <row r="1063" spans="2:4" x14ac:dyDescent="0.2">
      <c r="B1063" s="1" t="s">
        <v>8</v>
      </c>
      <c r="C1063" s="2">
        <v>7584165</v>
      </c>
      <c r="D1063" s="2">
        <v>8736370</v>
      </c>
    </row>
    <row r="1064" spans="2:4" x14ac:dyDescent="0.2">
      <c r="B1064" s="1" t="s">
        <v>58</v>
      </c>
      <c r="C1064" s="2">
        <v>24620</v>
      </c>
      <c r="D1064" s="2">
        <v>776063</v>
      </c>
    </row>
    <row r="1065" spans="2:4" x14ac:dyDescent="0.2">
      <c r="B1065" s="1" t="s">
        <v>5</v>
      </c>
      <c r="C1065" s="2">
        <v>794398</v>
      </c>
      <c r="D1065" s="2">
        <v>1311792</v>
      </c>
    </row>
    <row r="1066" spans="2:4" x14ac:dyDescent="0.2">
      <c r="B1066" s="1" t="s">
        <v>39</v>
      </c>
      <c r="C1066" s="2">
        <v>7744498</v>
      </c>
      <c r="D1066" s="2">
        <v>1575625</v>
      </c>
    </row>
    <row r="1067" spans="2:4" x14ac:dyDescent="0.2">
      <c r="B1067" s="1" t="s">
        <v>20</v>
      </c>
      <c r="C1067" s="2">
        <v>2648864</v>
      </c>
      <c r="D1067" s="2">
        <v>976854</v>
      </c>
    </row>
    <row r="1068" spans="2:4" x14ac:dyDescent="0.2">
      <c r="B1068" s="1" t="s">
        <v>38</v>
      </c>
      <c r="C1068" s="2">
        <v>18670445</v>
      </c>
      <c r="D1068" s="2">
        <v>8809875</v>
      </c>
    </row>
    <row r="1069" spans="2:4" x14ac:dyDescent="0.2">
      <c r="B1069" s="1" t="s">
        <v>88</v>
      </c>
      <c r="C1069" s="2">
        <v>0</v>
      </c>
      <c r="D1069" s="2">
        <v>81176</v>
      </c>
    </row>
    <row r="1070" spans="2:4" x14ac:dyDescent="0.2">
      <c r="B1070" s="1" t="s">
        <v>4</v>
      </c>
      <c r="C1070" s="2">
        <v>41220322</v>
      </c>
      <c r="D1070" s="2">
        <v>25591463</v>
      </c>
    </row>
    <row r="1071" spans="2:4" x14ac:dyDescent="0.2">
      <c r="B1071" s="1" t="s">
        <v>36</v>
      </c>
      <c r="C1071" s="2">
        <v>120693</v>
      </c>
      <c r="D1071" s="2">
        <v>466973.66000000003</v>
      </c>
    </row>
    <row r="1072" spans="2:4" x14ac:dyDescent="0.2">
      <c r="B1072" s="1" t="s">
        <v>67</v>
      </c>
      <c r="C1072" s="2">
        <v>446758</v>
      </c>
      <c r="D1072" s="2">
        <v>67816</v>
      </c>
    </row>
    <row r="1073" spans="1:4" x14ac:dyDescent="0.2">
      <c r="B1073" s="1" t="s">
        <v>82</v>
      </c>
      <c r="C1073" s="2">
        <v>0</v>
      </c>
      <c r="D1073" s="2">
        <v>1192568</v>
      </c>
    </row>
    <row r="1074" spans="1:4" x14ac:dyDescent="0.2">
      <c r="B1074" s="1" t="s">
        <v>50</v>
      </c>
      <c r="C1074" s="2">
        <v>0</v>
      </c>
      <c r="D1074" s="2">
        <v>304333</v>
      </c>
    </row>
    <row r="1075" spans="1:4" x14ac:dyDescent="0.2">
      <c r="B1075" s="1" t="s">
        <v>3</v>
      </c>
      <c r="C1075" s="2">
        <v>1028031</v>
      </c>
      <c r="D1075" s="2">
        <v>486676</v>
      </c>
    </row>
    <row r="1076" spans="1:4" x14ac:dyDescent="0.2">
      <c r="B1076" s="1" t="s">
        <v>34</v>
      </c>
      <c r="C1076" s="2">
        <v>6</v>
      </c>
      <c r="D1076" s="2">
        <v>0</v>
      </c>
    </row>
    <row r="1077" spans="1:4" x14ac:dyDescent="0.2">
      <c r="B1077" s="1" t="s">
        <v>18</v>
      </c>
      <c r="C1077" s="2">
        <v>3195710.3500000006</v>
      </c>
      <c r="D1077" s="2">
        <v>308583</v>
      </c>
    </row>
    <row r="1078" spans="1:4" x14ac:dyDescent="0.2">
      <c r="B1078" s="1" t="s">
        <v>31</v>
      </c>
      <c r="C1078" s="2">
        <v>18526</v>
      </c>
      <c r="D1078" s="2">
        <v>36207</v>
      </c>
    </row>
    <row r="1079" spans="1:4" x14ac:dyDescent="0.2">
      <c r="B1079" s="1" t="s">
        <v>70</v>
      </c>
      <c r="C1079" s="2">
        <v>3999188</v>
      </c>
      <c r="D1079" s="2">
        <v>127172</v>
      </c>
    </row>
    <row r="1080" spans="1:4" x14ac:dyDescent="0.2">
      <c r="A1080" s="9"/>
      <c r="B1080" s="9" t="s">
        <v>2</v>
      </c>
      <c r="C1080" s="8">
        <v>170122761</v>
      </c>
      <c r="D1080" s="8">
        <v>163330787</v>
      </c>
    </row>
    <row r="1081" spans="1:4" x14ac:dyDescent="0.2">
      <c r="B1081" s="1" t="s">
        <v>30</v>
      </c>
      <c r="C1081" s="7">
        <v>1539405</v>
      </c>
      <c r="D1081" s="7">
        <v>633773</v>
      </c>
    </row>
    <row r="1082" spans="1:4" ht="13.5" thickBot="1" x14ac:dyDescent="0.25">
      <c r="A1082" s="6" t="s">
        <v>87</v>
      </c>
      <c r="B1082" s="6"/>
      <c r="C1082" s="5">
        <f>SUM(C1046:C1081)</f>
        <v>574050002.12</v>
      </c>
      <c r="D1082" s="5">
        <f>SUM(D1046:D1081)</f>
        <v>416127593.66999996</v>
      </c>
    </row>
    <row r="1083" spans="1:4" x14ac:dyDescent="0.2">
      <c r="A1083" s="1" t="s">
        <v>86</v>
      </c>
      <c r="B1083" s="1" t="s">
        <v>13</v>
      </c>
      <c r="C1083" s="2">
        <v>3694001</v>
      </c>
      <c r="D1083" s="2">
        <v>266438</v>
      </c>
    </row>
    <row r="1084" spans="1:4" x14ac:dyDescent="0.2">
      <c r="B1084" s="1" t="s">
        <v>11</v>
      </c>
      <c r="C1084" s="2">
        <v>6670643</v>
      </c>
      <c r="D1084" s="2">
        <v>3885527</v>
      </c>
    </row>
    <row r="1085" spans="1:4" x14ac:dyDescent="0.2">
      <c r="B1085" s="1" t="s">
        <v>24</v>
      </c>
      <c r="C1085" s="2">
        <v>9913096</v>
      </c>
      <c r="D1085" s="2">
        <v>0</v>
      </c>
    </row>
    <row r="1086" spans="1:4" x14ac:dyDescent="0.2">
      <c r="B1086" s="1" t="s">
        <v>85</v>
      </c>
      <c r="C1086" s="2">
        <v>132702</v>
      </c>
      <c r="D1086" s="2">
        <v>428231</v>
      </c>
    </row>
    <row r="1087" spans="1:4" x14ac:dyDescent="0.2">
      <c r="B1087" s="1" t="s">
        <v>22</v>
      </c>
      <c r="C1087" s="2">
        <v>1035725</v>
      </c>
      <c r="D1087" s="2">
        <v>9381</v>
      </c>
    </row>
    <row r="1088" spans="1:4" x14ac:dyDescent="0.2">
      <c r="B1088" s="1" t="s">
        <v>41</v>
      </c>
      <c r="C1088" s="2">
        <v>14966063</v>
      </c>
      <c r="D1088" s="2">
        <v>39492</v>
      </c>
    </row>
    <row r="1089" spans="1:4" x14ac:dyDescent="0.2">
      <c r="B1089" s="1" t="s">
        <v>58</v>
      </c>
      <c r="C1089" s="2">
        <v>1773612</v>
      </c>
      <c r="D1089" s="2">
        <v>1005201</v>
      </c>
    </row>
    <row r="1090" spans="1:4" x14ac:dyDescent="0.2">
      <c r="B1090" s="1" t="s">
        <v>39</v>
      </c>
      <c r="C1090" s="2">
        <v>2073982</v>
      </c>
      <c r="D1090" s="2">
        <v>0</v>
      </c>
    </row>
    <row r="1091" spans="1:4" x14ac:dyDescent="0.2">
      <c r="B1091" s="1" t="s">
        <v>4</v>
      </c>
      <c r="C1091" s="2">
        <v>6889379</v>
      </c>
      <c r="D1091" s="2">
        <v>48135</v>
      </c>
    </row>
    <row r="1092" spans="1:4" x14ac:dyDescent="0.2">
      <c r="B1092" s="1" t="s">
        <v>3</v>
      </c>
      <c r="C1092" s="2">
        <v>3154612</v>
      </c>
      <c r="D1092" s="2">
        <v>48541</v>
      </c>
    </row>
    <row r="1093" spans="1:4" x14ac:dyDescent="0.2">
      <c r="B1093" s="1" t="s">
        <v>17</v>
      </c>
      <c r="C1093" s="2">
        <v>5515661</v>
      </c>
      <c r="D1093" s="2">
        <v>257578</v>
      </c>
    </row>
    <row r="1094" spans="1:4" x14ac:dyDescent="0.2">
      <c r="A1094" s="9"/>
      <c r="B1094" s="9" t="s">
        <v>31</v>
      </c>
      <c r="C1094" s="8">
        <v>0</v>
      </c>
      <c r="D1094" s="8">
        <v>0</v>
      </c>
    </row>
    <row r="1095" spans="1:4" x14ac:dyDescent="0.2">
      <c r="B1095" s="1" t="s">
        <v>2</v>
      </c>
      <c r="C1095" s="7">
        <v>60235111</v>
      </c>
      <c r="D1095" s="7">
        <v>31556094</v>
      </c>
    </row>
    <row r="1096" spans="1:4" ht="13.5" thickBot="1" x14ac:dyDescent="0.25">
      <c r="A1096" s="6" t="s">
        <v>84</v>
      </c>
      <c r="B1096" s="6"/>
      <c r="C1096" s="5">
        <f>SUM(C1083:C1095)</f>
        <v>116054587</v>
      </c>
      <c r="D1096" s="5">
        <f>SUM(D1083:D1095)</f>
        <v>37544618</v>
      </c>
    </row>
    <row r="1097" spans="1:4" x14ac:dyDescent="0.2">
      <c r="A1097" s="1" t="s">
        <v>83</v>
      </c>
      <c r="B1097" s="1" t="s">
        <v>46</v>
      </c>
      <c r="C1097" s="2">
        <v>15359</v>
      </c>
      <c r="D1097" s="2">
        <v>-2955</v>
      </c>
    </row>
    <row r="1098" spans="1:4" x14ac:dyDescent="0.2">
      <c r="B1098" s="1" t="s">
        <v>27</v>
      </c>
      <c r="C1098" s="2">
        <v>0</v>
      </c>
      <c r="D1098" s="2">
        <v>876239</v>
      </c>
    </row>
    <row r="1099" spans="1:4" x14ac:dyDescent="0.2">
      <c r="B1099" s="1" t="s">
        <v>13</v>
      </c>
      <c r="C1099" s="2">
        <v>2994169</v>
      </c>
      <c r="D1099" s="2">
        <v>3763559</v>
      </c>
    </row>
    <row r="1100" spans="1:4" x14ac:dyDescent="0.2">
      <c r="B1100" s="1" t="s">
        <v>55</v>
      </c>
      <c r="C1100" s="2">
        <v>0</v>
      </c>
      <c r="D1100" s="2">
        <v>11973133</v>
      </c>
    </row>
    <row r="1101" spans="1:4" x14ac:dyDescent="0.2">
      <c r="B1101" s="1" t="s">
        <v>11</v>
      </c>
      <c r="C1101" s="2">
        <v>635708</v>
      </c>
      <c r="D1101" s="2">
        <v>422200</v>
      </c>
    </row>
    <row r="1102" spans="1:4" x14ac:dyDescent="0.2">
      <c r="B1102" s="1" t="s">
        <v>26</v>
      </c>
      <c r="C1102" s="2">
        <v>2361190</v>
      </c>
      <c r="D1102" s="2">
        <v>8118866</v>
      </c>
    </row>
    <row r="1103" spans="1:4" x14ac:dyDescent="0.2">
      <c r="B1103" s="1" t="s">
        <v>72</v>
      </c>
      <c r="C1103" s="2">
        <v>4076024</v>
      </c>
      <c r="D1103" s="2">
        <v>301505</v>
      </c>
    </row>
    <row r="1104" spans="1:4" x14ac:dyDescent="0.2">
      <c r="B1104" s="1" t="s">
        <v>24</v>
      </c>
      <c r="C1104" s="2">
        <v>5657092</v>
      </c>
      <c r="D1104" s="2">
        <v>1416107</v>
      </c>
    </row>
    <row r="1105" spans="1:4" x14ac:dyDescent="0.2">
      <c r="B1105" s="1" t="s">
        <v>23</v>
      </c>
      <c r="C1105" s="2">
        <v>0</v>
      </c>
      <c r="D1105" s="2">
        <v>1126661</v>
      </c>
    </row>
    <row r="1106" spans="1:4" x14ac:dyDescent="0.2">
      <c r="B1106" s="1" t="s">
        <v>10</v>
      </c>
      <c r="C1106" s="2">
        <v>0</v>
      </c>
      <c r="D1106" s="2">
        <v>10500</v>
      </c>
    </row>
    <row r="1107" spans="1:4" x14ac:dyDescent="0.2">
      <c r="B1107" s="1" t="s">
        <v>41</v>
      </c>
      <c r="C1107" s="2">
        <v>1150847</v>
      </c>
      <c r="D1107" s="2">
        <v>871181</v>
      </c>
    </row>
    <row r="1108" spans="1:4" x14ac:dyDescent="0.2">
      <c r="B1108" s="1" t="s">
        <v>8</v>
      </c>
      <c r="C1108" s="2">
        <v>1100000</v>
      </c>
      <c r="D1108" s="2">
        <v>0</v>
      </c>
    </row>
    <row r="1109" spans="1:4" x14ac:dyDescent="0.2">
      <c r="B1109" s="1" t="s">
        <v>58</v>
      </c>
      <c r="C1109" s="2">
        <v>157098</v>
      </c>
      <c r="D1109" s="2">
        <v>0</v>
      </c>
    </row>
    <row r="1110" spans="1:4" x14ac:dyDescent="0.2">
      <c r="B1110" s="1" t="s">
        <v>5</v>
      </c>
      <c r="C1110" s="2">
        <v>0</v>
      </c>
      <c r="D1110" s="2">
        <v>2755</v>
      </c>
    </row>
    <row r="1111" spans="1:4" x14ac:dyDescent="0.2">
      <c r="B1111" s="1" t="s">
        <v>39</v>
      </c>
      <c r="C1111" s="2">
        <v>1008809</v>
      </c>
      <c r="D1111" s="2">
        <v>300500</v>
      </c>
    </row>
    <row r="1112" spans="1:4" x14ac:dyDescent="0.2">
      <c r="B1112" s="1" t="s">
        <v>38</v>
      </c>
      <c r="C1112" s="2">
        <v>1797693</v>
      </c>
      <c r="D1112" s="2">
        <v>155049</v>
      </c>
    </row>
    <row r="1113" spans="1:4" x14ac:dyDescent="0.2">
      <c r="B1113" s="1" t="s">
        <v>4</v>
      </c>
      <c r="C1113" s="2">
        <v>0</v>
      </c>
      <c r="D1113" s="2">
        <v>0</v>
      </c>
    </row>
    <row r="1114" spans="1:4" x14ac:dyDescent="0.2">
      <c r="B1114" s="1" t="s">
        <v>82</v>
      </c>
      <c r="C1114" s="2">
        <v>0</v>
      </c>
      <c r="D1114" s="2">
        <v>1179</v>
      </c>
    </row>
    <row r="1115" spans="1:4" x14ac:dyDescent="0.2">
      <c r="B1115" s="1" t="s">
        <v>3</v>
      </c>
      <c r="C1115" s="2">
        <v>698068</v>
      </c>
      <c r="D1115" s="2">
        <v>56987</v>
      </c>
    </row>
    <row r="1116" spans="1:4" x14ac:dyDescent="0.2">
      <c r="B1116" s="1" t="s">
        <v>17</v>
      </c>
      <c r="C1116" s="7">
        <v>0</v>
      </c>
      <c r="D1116" s="7">
        <v>0</v>
      </c>
    </row>
    <row r="1117" spans="1:4" x14ac:dyDescent="0.2">
      <c r="A1117" s="9"/>
      <c r="B1117" s="9" t="s">
        <v>2</v>
      </c>
      <c r="C1117" s="8">
        <v>60311355</v>
      </c>
      <c r="D1117" s="8">
        <v>22163526</v>
      </c>
    </row>
    <row r="1118" spans="1:4" x14ac:dyDescent="0.2">
      <c r="B1118" s="1" t="s">
        <v>30</v>
      </c>
      <c r="C1118" s="7">
        <v>729318</v>
      </c>
      <c r="D1118" s="7">
        <v>1852</v>
      </c>
    </row>
    <row r="1119" spans="1:4" ht="13.5" thickBot="1" x14ac:dyDescent="0.25">
      <c r="A1119" s="6" t="s">
        <v>81</v>
      </c>
      <c r="B1119" s="6"/>
      <c r="C1119" s="5">
        <f>SUM(C1097:C1118)</f>
        <v>82692730</v>
      </c>
      <c r="D1119" s="5">
        <f>SUM(D1097:D1118)</f>
        <v>51558844</v>
      </c>
    </row>
    <row r="1120" spans="1:4" x14ac:dyDescent="0.2">
      <c r="A1120" s="1" t="s">
        <v>80</v>
      </c>
      <c r="B1120" s="1" t="s">
        <v>46</v>
      </c>
      <c r="C1120" s="2">
        <v>231932</v>
      </c>
      <c r="D1120" s="2">
        <v>456289</v>
      </c>
    </row>
    <row r="1121" spans="2:4" x14ac:dyDescent="0.2">
      <c r="B1121" s="1" t="s">
        <v>27</v>
      </c>
      <c r="C1121" s="2">
        <v>803368</v>
      </c>
      <c r="D1121" s="2">
        <v>0</v>
      </c>
    </row>
    <row r="1122" spans="2:4" x14ac:dyDescent="0.2">
      <c r="B1122" s="1" t="s">
        <v>13</v>
      </c>
      <c r="C1122" s="2">
        <v>12251115</v>
      </c>
      <c r="D1122" s="2">
        <v>314872</v>
      </c>
    </row>
    <row r="1123" spans="2:4" x14ac:dyDescent="0.2">
      <c r="B1123" s="1" t="s">
        <v>11</v>
      </c>
      <c r="C1123" s="2">
        <v>1163581</v>
      </c>
      <c r="D1123" s="2">
        <v>1649997</v>
      </c>
    </row>
    <row r="1124" spans="2:4" x14ac:dyDescent="0.2">
      <c r="B1124" s="1" t="s">
        <v>72</v>
      </c>
      <c r="C1124" s="2">
        <v>21858</v>
      </c>
      <c r="D1124" s="2">
        <v>4216</v>
      </c>
    </row>
    <row r="1125" spans="2:4" x14ac:dyDescent="0.2">
      <c r="B1125" s="1" t="s">
        <v>23</v>
      </c>
      <c r="C1125" s="2">
        <v>4097566</v>
      </c>
      <c r="D1125" s="2">
        <v>20434</v>
      </c>
    </row>
    <row r="1126" spans="2:4" x14ac:dyDescent="0.2">
      <c r="B1126" s="1" t="s">
        <v>10</v>
      </c>
      <c r="C1126" s="2">
        <v>351063</v>
      </c>
      <c r="D1126" s="2">
        <v>167452</v>
      </c>
    </row>
    <row r="1127" spans="2:4" x14ac:dyDescent="0.2">
      <c r="B1127" s="1" t="s">
        <v>41</v>
      </c>
      <c r="C1127" s="2">
        <v>830110</v>
      </c>
      <c r="D1127" s="2">
        <v>591776</v>
      </c>
    </row>
    <row r="1128" spans="2:4" x14ac:dyDescent="0.2">
      <c r="B1128" s="1" t="s">
        <v>9</v>
      </c>
      <c r="C1128" s="2">
        <v>1034599</v>
      </c>
      <c r="D1128" s="2">
        <v>153564</v>
      </c>
    </row>
    <row r="1129" spans="2:4" x14ac:dyDescent="0.2">
      <c r="B1129" s="1" t="s">
        <v>21</v>
      </c>
      <c r="C1129" s="2">
        <v>3948498</v>
      </c>
      <c r="D1129" s="2">
        <v>572002</v>
      </c>
    </row>
    <row r="1130" spans="2:4" x14ac:dyDescent="0.2">
      <c r="B1130" s="1" t="s">
        <v>8</v>
      </c>
      <c r="C1130" s="2">
        <v>1812500</v>
      </c>
      <c r="D1130" s="2">
        <v>0</v>
      </c>
    </row>
    <row r="1131" spans="2:4" x14ac:dyDescent="0.2">
      <c r="B1131" s="1" t="s">
        <v>58</v>
      </c>
      <c r="C1131" s="2">
        <v>360838</v>
      </c>
      <c r="D1131" s="2">
        <v>85772</v>
      </c>
    </row>
    <row r="1132" spans="2:4" x14ac:dyDescent="0.2">
      <c r="B1132" s="1" t="s">
        <v>5</v>
      </c>
      <c r="C1132" s="2">
        <v>1697790</v>
      </c>
      <c r="D1132" s="2">
        <v>512661</v>
      </c>
    </row>
    <row r="1133" spans="2:4" x14ac:dyDescent="0.2">
      <c r="B1133" s="1" t="s">
        <v>39</v>
      </c>
      <c r="C1133" s="2">
        <v>866663</v>
      </c>
      <c r="D1133" s="2">
        <v>205254</v>
      </c>
    </row>
    <row r="1134" spans="2:4" x14ac:dyDescent="0.2">
      <c r="B1134" s="1" t="s">
        <v>20</v>
      </c>
      <c r="C1134" s="2">
        <v>1402047</v>
      </c>
      <c r="D1134" s="2">
        <v>198029</v>
      </c>
    </row>
    <row r="1135" spans="2:4" x14ac:dyDescent="0.2">
      <c r="B1135" s="1" t="s">
        <v>38</v>
      </c>
      <c r="C1135" s="2">
        <v>0</v>
      </c>
      <c r="D1135" s="2">
        <v>0</v>
      </c>
    </row>
    <row r="1136" spans="2:4" x14ac:dyDescent="0.2">
      <c r="B1136" s="1" t="s">
        <v>4</v>
      </c>
      <c r="C1136" s="2">
        <v>15594360</v>
      </c>
      <c r="D1136" s="2">
        <v>10837476</v>
      </c>
    </row>
    <row r="1137" spans="1:4" x14ac:dyDescent="0.2">
      <c r="B1137" s="1" t="s">
        <v>36</v>
      </c>
      <c r="C1137" s="2">
        <v>0</v>
      </c>
      <c r="D1137" s="2">
        <v>25834</v>
      </c>
    </row>
    <row r="1138" spans="1:4" x14ac:dyDescent="0.2">
      <c r="B1138" s="1" t="s">
        <v>3</v>
      </c>
      <c r="C1138" s="2">
        <v>1492924</v>
      </c>
      <c r="D1138" s="2">
        <v>138068</v>
      </c>
    </row>
    <row r="1139" spans="1:4" x14ac:dyDescent="0.2">
      <c r="B1139" s="1" t="s">
        <v>33</v>
      </c>
      <c r="C1139" s="2">
        <v>49714</v>
      </c>
      <c r="D1139" s="2">
        <v>0</v>
      </c>
    </row>
    <row r="1140" spans="1:4" x14ac:dyDescent="0.2">
      <c r="B1140" s="1" t="s">
        <v>18</v>
      </c>
      <c r="C1140" s="2">
        <v>38716</v>
      </c>
      <c r="D1140" s="2">
        <v>12461</v>
      </c>
    </row>
    <row r="1141" spans="1:4" x14ac:dyDescent="0.2">
      <c r="B1141" s="1" t="s">
        <v>17</v>
      </c>
      <c r="C1141" s="2">
        <v>748433</v>
      </c>
      <c r="D1141" s="2">
        <v>76247</v>
      </c>
    </row>
    <row r="1142" spans="1:4" x14ac:dyDescent="0.2">
      <c r="A1142" s="9"/>
      <c r="B1142" s="9" t="s">
        <v>31</v>
      </c>
      <c r="C1142" s="8">
        <v>826629</v>
      </c>
      <c r="D1142" s="8">
        <v>297373</v>
      </c>
    </row>
    <row r="1143" spans="1:4" x14ac:dyDescent="0.2">
      <c r="B1143" s="1" t="s">
        <v>2</v>
      </c>
      <c r="C1143" s="7">
        <v>25099442</v>
      </c>
      <c r="D1143" s="7">
        <v>13520754</v>
      </c>
    </row>
    <row r="1144" spans="1:4" ht="13.5" thickBot="1" x14ac:dyDescent="0.25">
      <c r="A1144" s="6" t="s">
        <v>79</v>
      </c>
      <c r="B1144" s="6"/>
      <c r="C1144" s="5">
        <f>SUM(C1120:C1143)</f>
        <v>74723746</v>
      </c>
      <c r="D1144" s="5">
        <f>SUM(D1120:D1143)</f>
        <v>29840531</v>
      </c>
    </row>
    <row r="1145" spans="1:4" x14ac:dyDescent="0.2">
      <c r="A1145" s="1" t="s">
        <v>78</v>
      </c>
      <c r="B1145" s="1" t="s">
        <v>27</v>
      </c>
      <c r="C1145" s="2">
        <v>0</v>
      </c>
      <c r="D1145" s="2">
        <v>75250</v>
      </c>
    </row>
    <row r="1146" spans="1:4" x14ac:dyDescent="0.2">
      <c r="B1146" s="1" t="s">
        <v>13</v>
      </c>
      <c r="C1146" s="2">
        <v>3178613</v>
      </c>
      <c r="D1146" s="2">
        <v>2848921</v>
      </c>
    </row>
    <row r="1147" spans="1:4" x14ac:dyDescent="0.2">
      <c r="B1147" s="1" t="s">
        <v>11</v>
      </c>
      <c r="C1147" s="2">
        <v>733949</v>
      </c>
      <c r="D1147" s="2">
        <v>139543</v>
      </c>
    </row>
    <row r="1148" spans="1:4" x14ac:dyDescent="0.2">
      <c r="B1148" s="1" t="s">
        <v>10</v>
      </c>
      <c r="C1148" s="2">
        <v>511530</v>
      </c>
      <c r="D1148" s="2">
        <v>1372119</v>
      </c>
    </row>
    <row r="1149" spans="1:4" x14ac:dyDescent="0.2">
      <c r="B1149" s="1" t="s">
        <v>9</v>
      </c>
      <c r="C1149" s="2">
        <v>715629</v>
      </c>
      <c r="D1149" s="2">
        <v>338663</v>
      </c>
    </row>
    <row r="1150" spans="1:4" x14ac:dyDescent="0.2">
      <c r="B1150" s="1" t="s">
        <v>21</v>
      </c>
      <c r="C1150" s="2">
        <v>0</v>
      </c>
      <c r="D1150" s="2">
        <v>6755</v>
      </c>
    </row>
    <row r="1151" spans="1:4" x14ac:dyDescent="0.2">
      <c r="B1151" s="1" t="s">
        <v>8</v>
      </c>
      <c r="C1151" s="2">
        <v>36698</v>
      </c>
      <c r="D1151" s="2">
        <v>89862</v>
      </c>
    </row>
    <row r="1152" spans="1:4" x14ac:dyDescent="0.2">
      <c r="B1152" s="1" t="s">
        <v>20</v>
      </c>
      <c r="C1152" s="2">
        <v>223669</v>
      </c>
      <c r="D1152" s="2">
        <v>200445</v>
      </c>
    </row>
    <row r="1153" spans="1:4" x14ac:dyDescent="0.2">
      <c r="B1153" s="1" t="s">
        <v>4</v>
      </c>
      <c r="C1153" s="2">
        <v>1539340</v>
      </c>
      <c r="D1153" s="2">
        <v>7364245</v>
      </c>
    </row>
    <row r="1154" spans="1:4" x14ac:dyDescent="0.2">
      <c r="B1154" s="1" t="s">
        <v>35</v>
      </c>
      <c r="C1154" s="2">
        <v>703046</v>
      </c>
      <c r="D1154" s="2">
        <v>183096</v>
      </c>
    </row>
    <row r="1155" spans="1:4" x14ac:dyDescent="0.2">
      <c r="B1155" s="1" t="s">
        <v>18</v>
      </c>
      <c r="C1155" s="2">
        <v>69519.489999999991</v>
      </c>
      <c r="D1155" s="2">
        <v>172618.39</v>
      </c>
    </row>
    <row r="1156" spans="1:4" x14ac:dyDescent="0.2">
      <c r="A1156" s="9"/>
      <c r="B1156" s="9" t="s">
        <v>17</v>
      </c>
      <c r="C1156" s="8">
        <v>512551</v>
      </c>
      <c r="D1156" s="8">
        <v>0</v>
      </c>
    </row>
    <row r="1157" spans="1:4" x14ac:dyDescent="0.2">
      <c r="B1157" s="1" t="s">
        <v>2</v>
      </c>
      <c r="C1157" s="7">
        <v>448757</v>
      </c>
      <c r="D1157" s="7">
        <v>3242520</v>
      </c>
    </row>
    <row r="1158" spans="1:4" ht="13.5" thickBot="1" x14ac:dyDescent="0.25">
      <c r="A1158" s="6" t="s">
        <v>77</v>
      </c>
      <c r="B1158" s="6"/>
      <c r="C1158" s="5">
        <f>SUM(C1145:C1157)</f>
        <v>8673301.4900000002</v>
      </c>
      <c r="D1158" s="5">
        <f>SUM(D1145:D1157)</f>
        <v>16034037.390000001</v>
      </c>
    </row>
    <row r="1159" spans="1:4" x14ac:dyDescent="0.2">
      <c r="A1159" s="1" t="s">
        <v>76</v>
      </c>
      <c r="B1159" s="1" t="s">
        <v>46</v>
      </c>
      <c r="C1159" s="2">
        <v>800000</v>
      </c>
      <c r="D1159" s="2">
        <v>0</v>
      </c>
    </row>
    <row r="1160" spans="1:4" x14ac:dyDescent="0.2">
      <c r="B1160" s="1" t="s">
        <v>27</v>
      </c>
      <c r="C1160" s="2">
        <v>2204974</v>
      </c>
      <c r="D1160" s="2">
        <v>0</v>
      </c>
    </row>
    <row r="1161" spans="1:4" x14ac:dyDescent="0.2">
      <c r="B1161" s="1" t="s">
        <v>45</v>
      </c>
      <c r="C1161" s="2">
        <v>1466747</v>
      </c>
      <c r="D1161" s="2">
        <v>0</v>
      </c>
    </row>
    <row r="1162" spans="1:4" x14ac:dyDescent="0.2">
      <c r="B1162" s="1" t="s">
        <v>13</v>
      </c>
      <c r="C1162" s="2">
        <v>23316793</v>
      </c>
      <c r="D1162" s="2">
        <v>12148715</v>
      </c>
    </row>
    <row r="1163" spans="1:4" x14ac:dyDescent="0.2">
      <c r="B1163" s="1" t="s">
        <v>55</v>
      </c>
      <c r="C1163" s="2">
        <v>3734940</v>
      </c>
      <c r="D1163" s="2">
        <v>0</v>
      </c>
    </row>
    <row r="1164" spans="1:4" x14ac:dyDescent="0.2">
      <c r="B1164" s="1" t="s">
        <v>11</v>
      </c>
      <c r="C1164" s="2">
        <v>3212816</v>
      </c>
      <c r="D1164" s="2">
        <v>2078015</v>
      </c>
    </row>
    <row r="1165" spans="1:4" x14ac:dyDescent="0.2">
      <c r="B1165" s="1" t="s">
        <v>26</v>
      </c>
      <c r="C1165" s="2">
        <v>10378263</v>
      </c>
      <c r="D1165" s="2">
        <v>6883743</v>
      </c>
    </row>
    <row r="1166" spans="1:4" x14ac:dyDescent="0.2">
      <c r="B1166" s="1" t="s">
        <v>25</v>
      </c>
      <c r="C1166" s="2">
        <v>6230794</v>
      </c>
      <c r="D1166" s="2">
        <v>2426812</v>
      </c>
    </row>
    <row r="1167" spans="1:4" x14ac:dyDescent="0.2">
      <c r="B1167" s="1" t="s">
        <v>72</v>
      </c>
      <c r="C1167" s="2">
        <v>26458</v>
      </c>
      <c r="D1167" s="2">
        <v>0</v>
      </c>
    </row>
    <row r="1168" spans="1:4" x14ac:dyDescent="0.2">
      <c r="B1168" s="1" t="s">
        <v>24</v>
      </c>
      <c r="C1168" s="2">
        <v>438240</v>
      </c>
      <c r="D1168" s="2">
        <v>551738</v>
      </c>
    </row>
    <row r="1169" spans="2:4" x14ac:dyDescent="0.2">
      <c r="B1169" s="1" t="s">
        <v>23</v>
      </c>
      <c r="C1169" s="2">
        <v>2502400</v>
      </c>
      <c r="D1169" s="2">
        <v>0</v>
      </c>
    </row>
    <row r="1170" spans="2:4" x14ac:dyDescent="0.2">
      <c r="B1170" s="1" t="s">
        <v>51</v>
      </c>
      <c r="C1170" s="2">
        <v>175836</v>
      </c>
      <c r="D1170" s="2">
        <v>1080000</v>
      </c>
    </row>
    <row r="1171" spans="2:4" x14ac:dyDescent="0.2">
      <c r="B1171" s="1" t="s">
        <v>22</v>
      </c>
      <c r="C1171" s="2">
        <v>114388</v>
      </c>
      <c r="D1171" s="2">
        <v>174334</v>
      </c>
    </row>
    <row r="1172" spans="2:4" x14ac:dyDescent="0.2">
      <c r="B1172" s="1" t="s">
        <v>41</v>
      </c>
      <c r="C1172" s="2">
        <v>470241</v>
      </c>
      <c r="D1172" s="2">
        <v>2229842</v>
      </c>
    </row>
    <row r="1173" spans="2:4" x14ac:dyDescent="0.2">
      <c r="B1173" s="1" t="s">
        <v>9</v>
      </c>
      <c r="C1173" s="2">
        <v>4051146</v>
      </c>
      <c r="D1173" s="2">
        <v>913217</v>
      </c>
    </row>
    <row r="1174" spans="2:4" x14ac:dyDescent="0.2">
      <c r="B1174" s="1" t="s">
        <v>40</v>
      </c>
      <c r="C1174" s="2">
        <v>9263</v>
      </c>
      <c r="D1174" s="2">
        <v>-1</v>
      </c>
    </row>
    <row r="1175" spans="2:4" x14ac:dyDescent="0.2">
      <c r="B1175" s="1" t="s">
        <v>21</v>
      </c>
      <c r="C1175" s="2">
        <v>1240110</v>
      </c>
      <c r="D1175" s="2">
        <v>242852</v>
      </c>
    </row>
    <row r="1176" spans="2:4" x14ac:dyDescent="0.2">
      <c r="B1176" s="1" t="s">
        <v>8</v>
      </c>
      <c r="C1176" s="2">
        <v>474654</v>
      </c>
      <c r="D1176" s="2">
        <v>609346</v>
      </c>
    </row>
    <row r="1177" spans="2:4" x14ac:dyDescent="0.2">
      <c r="B1177" s="1" t="s">
        <v>58</v>
      </c>
      <c r="C1177" s="2">
        <v>549249</v>
      </c>
      <c r="D1177" s="2">
        <v>167791</v>
      </c>
    </row>
    <row r="1178" spans="2:4" x14ac:dyDescent="0.2">
      <c r="B1178" s="1" t="s">
        <v>5</v>
      </c>
      <c r="C1178" s="2">
        <v>4134660</v>
      </c>
      <c r="D1178" s="2">
        <v>1363386</v>
      </c>
    </row>
    <row r="1179" spans="2:4" x14ac:dyDescent="0.2">
      <c r="B1179" s="1" t="s">
        <v>39</v>
      </c>
      <c r="C1179" s="2">
        <v>2437121</v>
      </c>
      <c r="D1179" s="2">
        <v>828484</v>
      </c>
    </row>
    <row r="1180" spans="2:4" x14ac:dyDescent="0.2">
      <c r="B1180" s="1" t="s">
        <v>38</v>
      </c>
      <c r="C1180" s="2">
        <v>6203704</v>
      </c>
      <c r="D1180" s="2">
        <v>652325</v>
      </c>
    </row>
    <row r="1181" spans="2:4" x14ac:dyDescent="0.2">
      <c r="B1181" s="1" t="s">
        <v>4</v>
      </c>
      <c r="C1181" s="2">
        <v>7424585</v>
      </c>
      <c r="D1181" s="2">
        <v>14629420</v>
      </c>
    </row>
    <row r="1182" spans="2:4" x14ac:dyDescent="0.2">
      <c r="B1182" s="1" t="s">
        <v>36</v>
      </c>
      <c r="C1182" s="2">
        <v>101599</v>
      </c>
      <c r="D1182" s="2">
        <v>135092</v>
      </c>
    </row>
    <row r="1183" spans="2:4" x14ac:dyDescent="0.2">
      <c r="B1183" s="1" t="s">
        <v>67</v>
      </c>
      <c r="C1183" s="2">
        <v>186126</v>
      </c>
      <c r="D1183" s="2">
        <v>103045</v>
      </c>
    </row>
    <row r="1184" spans="2:4" x14ac:dyDescent="0.2">
      <c r="B1184" s="1" t="s">
        <v>3</v>
      </c>
      <c r="C1184" s="2">
        <v>8086928</v>
      </c>
      <c r="D1184" s="2">
        <v>0</v>
      </c>
    </row>
    <row r="1185" spans="1:4" x14ac:dyDescent="0.2">
      <c r="B1185" s="1" t="s">
        <v>18</v>
      </c>
      <c r="C1185" s="2">
        <v>250014.38</v>
      </c>
      <c r="D1185" s="2">
        <v>10414.27</v>
      </c>
    </row>
    <row r="1186" spans="1:4" x14ac:dyDescent="0.2">
      <c r="A1186" s="9"/>
      <c r="B1186" s="9" t="s">
        <v>17</v>
      </c>
      <c r="C1186" s="8">
        <v>2758405</v>
      </c>
      <c r="D1186" s="8">
        <v>550874</v>
      </c>
    </row>
    <row r="1187" spans="1:4" x14ac:dyDescent="0.2">
      <c r="B1187" s="1" t="s">
        <v>2</v>
      </c>
      <c r="C1187" s="7">
        <v>23333385</v>
      </c>
      <c r="D1187" s="7">
        <v>40905592</v>
      </c>
    </row>
    <row r="1188" spans="1:4" ht="13.5" thickBot="1" x14ac:dyDescent="0.25">
      <c r="A1188" s="6" t="s">
        <v>75</v>
      </c>
      <c r="B1188" s="6"/>
      <c r="C1188" s="5">
        <f>SUM(C1159:C1187)</f>
        <v>116313839.38</v>
      </c>
      <c r="D1188" s="5">
        <f>SUM(D1159:D1187)</f>
        <v>88685036.270000011</v>
      </c>
    </row>
    <row r="1189" spans="1:4" x14ac:dyDescent="0.2">
      <c r="A1189" s="1" t="s">
        <v>74</v>
      </c>
      <c r="B1189" s="1" t="s">
        <v>46</v>
      </c>
      <c r="C1189" s="2">
        <v>1928674</v>
      </c>
      <c r="D1189" s="2">
        <v>2662205</v>
      </c>
    </row>
    <row r="1190" spans="1:4" x14ac:dyDescent="0.2">
      <c r="B1190" s="1" t="s">
        <v>27</v>
      </c>
      <c r="C1190" s="2">
        <v>1321386</v>
      </c>
      <c r="D1190" s="2">
        <v>3451202</v>
      </c>
    </row>
    <row r="1191" spans="1:4" x14ac:dyDescent="0.2">
      <c r="B1191" s="1" t="s">
        <v>13</v>
      </c>
      <c r="C1191" s="2">
        <v>100380167</v>
      </c>
      <c r="D1191" s="2">
        <v>67983822</v>
      </c>
    </row>
    <row r="1192" spans="1:4" x14ac:dyDescent="0.2">
      <c r="B1192" s="1" t="s">
        <v>55</v>
      </c>
      <c r="C1192" s="2">
        <v>5462581</v>
      </c>
      <c r="D1192" s="2">
        <v>2801153</v>
      </c>
    </row>
    <row r="1193" spans="1:4" x14ac:dyDescent="0.2">
      <c r="B1193" s="1" t="s">
        <v>11</v>
      </c>
      <c r="C1193" s="2">
        <v>3506749</v>
      </c>
      <c r="D1193" s="2">
        <v>8007535</v>
      </c>
    </row>
    <row r="1194" spans="1:4" x14ac:dyDescent="0.2">
      <c r="B1194" s="1" t="s">
        <v>54</v>
      </c>
      <c r="C1194" s="2">
        <v>6653206</v>
      </c>
      <c r="D1194" s="2">
        <v>0</v>
      </c>
    </row>
    <row r="1195" spans="1:4" x14ac:dyDescent="0.2">
      <c r="B1195" s="1" t="s">
        <v>53</v>
      </c>
      <c r="C1195" s="2">
        <v>1467221</v>
      </c>
      <c r="D1195" s="2">
        <v>0</v>
      </c>
    </row>
    <row r="1196" spans="1:4" x14ac:dyDescent="0.2">
      <c r="B1196" s="1" t="s">
        <v>26</v>
      </c>
      <c r="C1196" s="2">
        <v>24954536</v>
      </c>
      <c r="D1196" s="2">
        <v>7503386</v>
      </c>
    </row>
    <row r="1197" spans="1:4" x14ac:dyDescent="0.2">
      <c r="B1197" s="1" t="s">
        <v>25</v>
      </c>
      <c r="C1197" s="2">
        <v>12008218</v>
      </c>
      <c r="D1197" s="2">
        <v>11742139</v>
      </c>
    </row>
    <row r="1198" spans="1:4" x14ac:dyDescent="0.2">
      <c r="B1198" s="1" t="s">
        <v>73</v>
      </c>
      <c r="C1198" s="2">
        <v>680000</v>
      </c>
      <c r="D1198" s="2">
        <v>0</v>
      </c>
    </row>
    <row r="1199" spans="1:4" x14ac:dyDescent="0.2">
      <c r="B1199" s="1" t="s">
        <v>52</v>
      </c>
      <c r="C1199" s="2">
        <v>880000</v>
      </c>
      <c r="D1199" s="2">
        <v>0</v>
      </c>
    </row>
    <row r="1200" spans="1:4" x14ac:dyDescent="0.2">
      <c r="B1200" s="1" t="s">
        <v>72</v>
      </c>
      <c r="C1200" s="2">
        <v>2258988</v>
      </c>
      <c r="D1200" s="2">
        <v>504956</v>
      </c>
    </row>
    <row r="1201" spans="2:4" x14ac:dyDescent="0.2">
      <c r="B1201" s="1" t="s">
        <v>24</v>
      </c>
      <c r="C1201" s="2">
        <v>44519487</v>
      </c>
      <c r="D1201" s="2">
        <v>35453870</v>
      </c>
    </row>
    <row r="1202" spans="2:4" x14ac:dyDescent="0.2">
      <c r="B1202" s="1" t="s">
        <v>23</v>
      </c>
      <c r="C1202" s="2">
        <v>1906908</v>
      </c>
      <c r="D1202" s="2">
        <v>0</v>
      </c>
    </row>
    <row r="1203" spans="2:4" x14ac:dyDescent="0.2">
      <c r="B1203" s="1" t="s">
        <v>41</v>
      </c>
      <c r="C1203" s="2">
        <v>31324512</v>
      </c>
      <c r="D1203" s="2">
        <v>4931869</v>
      </c>
    </row>
    <row r="1204" spans="2:4" x14ac:dyDescent="0.2">
      <c r="B1204" s="1" t="s">
        <v>9</v>
      </c>
      <c r="C1204" s="2">
        <v>5722145</v>
      </c>
      <c r="D1204" s="2">
        <v>3054404</v>
      </c>
    </row>
    <row r="1205" spans="2:4" x14ac:dyDescent="0.2">
      <c r="B1205" s="1" t="s">
        <v>40</v>
      </c>
      <c r="C1205" s="2">
        <v>2742</v>
      </c>
      <c r="D1205" s="2">
        <v>200348</v>
      </c>
    </row>
    <row r="1206" spans="2:4" x14ac:dyDescent="0.2">
      <c r="B1206" s="1" t="s">
        <v>21</v>
      </c>
      <c r="C1206" s="2">
        <v>12700124</v>
      </c>
      <c r="D1206" s="2">
        <v>6639826</v>
      </c>
    </row>
    <row r="1207" spans="2:4" x14ac:dyDescent="0.2">
      <c r="B1207" s="1" t="s">
        <v>71</v>
      </c>
      <c r="C1207" s="2">
        <v>4262129</v>
      </c>
      <c r="D1207" s="2">
        <v>192805</v>
      </c>
    </row>
    <row r="1208" spans="2:4" x14ac:dyDescent="0.2">
      <c r="B1208" s="1" t="s">
        <v>8</v>
      </c>
      <c r="C1208" s="2">
        <v>11089650</v>
      </c>
      <c r="D1208" s="2">
        <v>-1041587</v>
      </c>
    </row>
    <row r="1209" spans="2:4" x14ac:dyDescent="0.2">
      <c r="B1209" s="1" t="s">
        <v>58</v>
      </c>
      <c r="C1209" s="2">
        <v>1439348</v>
      </c>
      <c r="D1209" s="2">
        <v>9268728</v>
      </c>
    </row>
    <row r="1210" spans="2:4" x14ac:dyDescent="0.2">
      <c r="B1210" s="1" t="s">
        <v>5</v>
      </c>
      <c r="C1210" s="2">
        <v>2090563</v>
      </c>
      <c r="D1210" s="2">
        <v>1837101</v>
      </c>
    </row>
    <row r="1211" spans="2:4" x14ac:dyDescent="0.2">
      <c r="B1211" s="1" t="s">
        <v>39</v>
      </c>
      <c r="C1211" s="2">
        <v>15971982</v>
      </c>
      <c r="D1211" s="2">
        <v>2891474</v>
      </c>
    </row>
    <row r="1212" spans="2:4" x14ac:dyDescent="0.2">
      <c r="B1212" s="1" t="s">
        <v>20</v>
      </c>
      <c r="C1212" s="2">
        <v>5181180</v>
      </c>
      <c r="D1212" s="2">
        <v>1982880</v>
      </c>
    </row>
    <row r="1213" spans="2:4" x14ac:dyDescent="0.2">
      <c r="B1213" s="1" t="s">
        <v>38</v>
      </c>
      <c r="C1213" s="2">
        <v>160094070</v>
      </c>
      <c r="D1213" s="2">
        <v>278823442</v>
      </c>
    </row>
    <row r="1214" spans="2:4" x14ac:dyDescent="0.2">
      <c r="B1214" s="1" t="s">
        <v>4</v>
      </c>
      <c r="C1214" s="2">
        <v>13527933</v>
      </c>
      <c r="D1214" s="2">
        <v>32060565</v>
      </c>
    </row>
    <row r="1215" spans="2:4" x14ac:dyDescent="0.2">
      <c r="B1215" s="1" t="s">
        <v>36</v>
      </c>
      <c r="C1215" s="2">
        <v>3735049</v>
      </c>
      <c r="D1215" s="2">
        <v>4093443</v>
      </c>
    </row>
    <row r="1216" spans="2:4" x14ac:dyDescent="0.2">
      <c r="B1216" s="1" t="s">
        <v>67</v>
      </c>
      <c r="C1216" s="2">
        <v>286326</v>
      </c>
      <c r="D1216" s="2">
        <v>333448</v>
      </c>
    </row>
    <row r="1217" spans="1:4" x14ac:dyDescent="0.2">
      <c r="B1217" s="1" t="s">
        <v>3</v>
      </c>
      <c r="C1217" s="2">
        <v>33669196</v>
      </c>
      <c r="D1217" s="2">
        <v>5230445</v>
      </c>
    </row>
    <row r="1218" spans="1:4" x14ac:dyDescent="0.2">
      <c r="B1218" s="1" t="s">
        <v>33</v>
      </c>
      <c r="C1218" s="2">
        <v>151249.53</v>
      </c>
      <c r="D1218" s="2">
        <v>0</v>
      </c>
    </row>
    <row r="1219" spans="1:4" x14ac:dyDescent="0.2">
      <c r="B1219" s="1" t="s">
        <v>32</v>
      </c>
      <c r="C1219" s="2">
        <v>0</v>
      </c>
      <c r="D1219" s="2">
        <v>75503.19</v>
      </c>
    </row>
    <row r="1220" spans="1:4" x14ac:dyDescent="0.2">
      <c r="B1220" s="1" t="s">
        <v>18</v>
      </c>
      <c r="C1220" s="2">
        <v>106502.84000000001</v>
      </c>
      <c r="D1220" s="2">
        <v>923318.95</v>
      </c>
    </row>
    <row r="1221" spans="1:4" x14ac:dyDescent="0.2">
      <c r="B1221" s="1" t="s">
        <v>17</v>
      </c>
      <c r="C1221" s="2">
        <v>1731508</v>
      </c>
      <c r="D1221" s="2">
        <v>0</v>
      </c>
    </row>
    <row r="1222" spans="1:4" x14ac:dyDescent="0.2">
      <c r="B1222" s="1" t="s">
        <v>31</v>
      </c>
      <c r="C1222" s="2">
        <v>0</v>
      </c>
      <c r="D1222" s="2">
        <v>96349</v>
      </c>
    </row>
    <row r="1223" spans="1:4" x14ac:dyDescent="0.2">
      <c r="B1223" s="1" t="s">
        <v>70</v>
      </c>
      <c r="C1223" s="2">
        <v>55327</v>
      </c>
      <c r="D1223" s="2">
        <v>2487687</v>
      </c>
    </row>
    <row r="1224" spans="1:4" x14ac:dyDescent="0.2">
      <c r="A1224" s="9"/>
      <c r="B1224" s="9" t="s">
        <v>2</v>
      </c>
      <c r="C1224" s="8">
        <v>191157253</v>
      </c>
      <c r="D1224" s="8">
        <v>172558857</v>
      </c>
    </row>
    <row r="1225" spans="1:4" x14ac:dyDescent="0.2">
      <c r="B1225" s="1" t="s">
        <v>30</v>
      </c>
      <c r="C1225" s="7">
        <v>1045408</v>
      </c>
      <c r="D1225" s="7">
        <v>424540</v>
      </c>
    </row>
    <row r="1226" spans="1:4" ht="13.5" thickBot="1" x14ac:dyDescent="0.25">
      <c r="A1226" s="6" t="s">
        <v>69</v>
      </c>
      <c r="B1226" s="6"/>
      <c r="C1226" s="5">
        <f>SUM(C1189:C1225)</f>
        <v>703272318.36999989</v>
      </c>
      <c r="D1226" s="5">
        <f>SUM(D1189:D1225)</f>
        <v>667175714.13999999</v>
      </c>
    </row>
    <row r="1227" spans="1:4" x14ac:dyDescent="0.2">
      <c r="A1227" s="1" t="s">
        <v>68</v>
      </c>
      <c r="B1227" s="1" t="s">
        <v>46</v>
      </c>
      <c r="C1227" s="2">
        <v>707929</v>
      </c>
      <c r="D1227" s="2">
        <v>122071</v>
      </c>
    </row>
    <row r="1228" spans="1:4" x14ac:dyDescent="0.2">
      <c r="B1228" s="1" t="s">
        <v>13</v>
      </c>
      <c r="C1228" s="2">
        <v>6900200</v>
      </c>
      <c r="D1228" s="2">
        <v>3097420</v>
      </c>
    </row>
    <row r="1229" spans="1:4" x14ac:dyDescent="0.2">
      <c r="B1229" s="1" t="s">
        <v>55</v>
      </c>
      <c r="C1229" s="2">
        <v>0</v>
      </c>
      <c r="D1229" s="2">
        <v>310269</v>
      </c>
    </row>
    <row r="1230" spans="1:4" x14ac:dyDescent="0.2">
      <c r="B1230" s="1" t="s">
        <v>11</v>
      </c>
      <c r="C1230" s="2">
        <v>1541006</v>
      </c>
      <c r="D1230" s="2">
        <v>786866</v>
      </c>
    </row>
    <row r="1231" spans="1:4" x14ac:dyDescent="0.2">
      <c r="B1231" s="1" t="s">
        <v>26</v>
      </c>
      <c r="C1231" s="2">
        <v>1900618</v>
      </c>
      <c r="D1231" s="2">
        <v>963863</v>
      </c>
    </row>
    <row r="1232" spans="1:4" x14ac:dyDescent="0.2">
      <c r="B1232" s="1" t="s">
        <v>25</v>
      </c>
      <c r="C1232" s="2">
        <v>225815</v>
      </c>
      <c r="D1232" s="2">
        <v>-39507</v>
      </c>
    </row>
    <row r="1233" spans="1:4" x14ac:dyDescent="0.2">
      <c r="B1233" s="1" t="s">
        <v>24</v>
      </c>
      <c r="C1233" s="2">
        <v>1005197</v>
      </c>
      <c r="D1233" s="2">
        <v>3303244</v>
      </c>
    </row>
    <row r="1234" spans="1:4" x14ac:dyDescent="0.2">
      <c r="B1234" s="1" t="s">
        <v>23</v>
      </c>
      <c r="C1234" s="2">
        <v>1181027</v>
      </c>
      <c r="D1234" s="2">
        <v>1316918</v>
      </c>
    </row>
    <row r="1235" spans="1:4" x14ac:dyDescent="0.2">
      <c r="B1235" s="1" t="s">
        <v>9</v>
      </c>
      <c r="C1235" s="2">
        <v>1278334</v>
      </c>
      <c r="D1235" s="2">
        <v>972523</v>
      </c>
    </row>
    <row r="1236" spans="1:4" x14ac:dyDescent="0.2">
      <c r="B1236" s="1" t="s">
        <v>21</v>
      </c>
      <c r="C1236" s="2">
        <v>1533014</v>
      </c>
      <c r="D1236" s="2">
        <v>190658</v>
      </c>
    </row>
    <row r="1237" spans="1:4" x14ac:dyDescent="0.2">
      <c r="B1237" s="1" t="s">
        <v>8</v>
      </c>
      <c r="C1237" s="2">
        <v>1506056</v>
      </c>
      <c r="D1237" s="2">
        <v>4087501</v>
      </c>
    </row>
    <row r="1238" spans="1:4" x14ac:dyDescent="0.2">
      <c r="B1238" s="1" t="s">
        <v>5</v>
      </c>
      <c r="C1238" s="2">
        <v>532115</v>
      </c>
      <c r="D1238" s="2">
        <v>373021</v>
      </c>
    </row>
    <row r="1239" spans="1:4" x14ac:dyDescent="0.2">
      <c r="B1239" s="1" t="s">
        <v>39</v>
      </c>
      <c r="C1239" s="2">
        <v>347751</v>
      </c>
      <c r="D1239" s="2">
        <v>15579</v>
      </c>
    </row>
    <row r="1240" spans="1:4" x14ac:dyDescent="0.2">
      <c r="B1240" s="1" t="s">
        <v>20</v>
      </c>
      <c r="C1240" s="2">
        <v>685141</v>
      </c>
      <c r="D1240" s="2">
        <v>78468</v>
      </c>
    </row>
    <row r="1241" spans="1:4" x14ac:dyDescent="0.2">
      <c r="B1241" s="1" t="s">
        <v>38</v>
      </c>
      <c r="C1241" s="2">
        <v>69461299</v>
      </c>
      <c r="D1241" s="2">
        <v>41412159</v>
      </c>
    </row>
    <row r="1242" spans="1:4" x14ac:dyDescent="0.2">
      <c r="B1242" s="1" t="s">
        <v>4</v>
      </c>
      <c r="C1242" s="2">
        <v>9314003</v>
      </c>
      <c r="D1242" s="2">
        <v>1469455</v>
      </c>
    </row>
    <row r="1243" spans="1:4" x14ac:dyDescent="0.2">
      <c r="B1243" s="1" t="s">
        <v>67</v>
      </c>
      <c r="C1243" s="2">
        <v>3473491</v>
      </c>
      <c r="D1243" s="2">
        <v>5368804</v>
      </c>
    </row>
    <row r="1244" spans="1:4" x14ac:dyDescent="0.2">
      <c r="B1244" s="1" t="s">
        <v>33</v>
      </c>
      <c r="C1244" s="2">
        <v>142192</v>
      </c>
      <c r="D1244" s="2">
        <v>228215</v>
      </c>
    </row>
    <row r="1245" spans="1:4" x14ac:dyDescent="0.2">
      <c r="B1245" s="1" t="s">
        <v>32</v>
      </c>
      <c r="C1245" s="2">
        <v>0</v>
      </c>
      <c r="D1245" s="2">
        <v>9063</v>
      </c>
    </row>
    <row r="1246" spans="1:4" x14ac:dyDescent="0.2">
      <c r="A1246" s="9"/>
      <c r="B1246" s="9" t="s">
        <v>18</v>
      </c>
      <c r="C1246" s="8">
        <v>0</v>
      </c>
      <c r="D1246" s="8">
        <v>110140</v>
      </c>
    </row>
    <row r="1247" spans="1:4" x14ac:dyDescent="0.2">
      <c r="B1247" s="1" t="s">
        <v>2</v>
      </c>
      <c r="C1247" s="7">
        <v>15814471</v>
      </c>
      <c r="D1247" s="7">
        <v>42794895</v>
      </c>
    </row>
    <row r="1248" spans="1:4" ht="13.5" thickBot="1" x14ac:dyDescent="0.25">
      <c r="A1248" s="6" t="s">
        <v>66</v>
      </c>
      <c r="B1248" s="6"/>
      <c r="C1248" s="5">
        <f>SUM(C1227:C1247)</f>
        <v>117549659</v>
      </c>
      <c r="D1248" s="5">
        <f>SUM(D1227:D1247)</f>
        <v>106971625</v>
      </c>
    </row>
    <row r="1249" spans="1:4" x14ac:dyDescent="0.2">
      <c r="A1249" s="1" t="s">
        <v>65</v>
      </c>
      <c r="B1249" s="1" t="s">
        <v>46</v>
      </c>
      <c r="C1249" s="2">
        <v>1974146</v>
      </c>
      <c r="D1249" s="2">
        <v>527216</v>
      </c>
    </row>
    <row r="1250" spans="1:4" x14ac:dyDescent="0.2">
      <c r="B1250" s="1" t="s">
        <v>27</v>
      </c>
      <c r="C1250" s="2">
        <v>7678360</v>
      </c>
      <c r="D1250" s="2">
        <v>439570</v>
      </c>
    </row>
    <row r="1251" spans="1:4" x14ac:dyDescent="0.2">
      <c r="B1251" s="1" t="s">
        <v>13</v>
      </c>
      <c r="C1251" s="2">
        <v>27197824</v>
      </c>
      <c r="D1251" s="2">
        <v>6295517</v>
      </c>
    </row>
    <row r="1252" spans="1:4" x14ac:dyDescent="0.2">
      <c r="B1252" s="1" t="s">
        <v>11</v>
      </c>
      <c r="C1252" s="2">
        <v>4449897</v>
      </c>
      <c r="D1252" s="2">
        <v>1343312</v>
      </c>
    </row>
    <row r="1253" spans="1:4" x14ac:dyDescent="0.2">
      <c r="B1253" s="1" t="s">
        <v>26</v>
      </c>
      <c r="C1253" s="2">
        <v>33819185</v>
      </c>
      <c r="D1253" s="2">
        <v>12800055</v>
      </c>
    </row>
    <row r="1254" spans="1:4" x14ac:dyDescent="0.2">
      <c r="B1254" s="1" t="s">
        <v>25</v>
      </c>
      <c r="C1254" s="2">
        <v>49319910</v>
      </c>
      <c r="D1254" s="2">
        <v>38860255</v>
      </c>
    </row>
    <row r="1255" spans="1:4" x14ac:dyDescent="0.2">
      <c r="B1255" s="1" t="s">
        <v>52</v>
      </c>
      <c r="C1255" s="2">
        <v>6155295</v>
      </c>
      <c r="D1255" s="2">
        <v>1758446</v>
      </c>
    </row>
    <row r="1256" spans="1:4" x14ac:dyDescent="0.2">
      <c r="B1256" s="1" t="s">
        <v>24</v>
      </c>
      <c r="C1256" s="2">
        <v>5362854</v>
      </c>
      <c r="D1256" s="2">
        <v>4858333</v>
      </c>
    </row>
    <row r="1257" spans="1:4" x14ac:dyDescent="0.2">
      <c r="B1257" s="1" t="s">
        <v>23</v>
      </c>
      <c r="C1257" s="2">
        <v>1750488</v>
      </c>
      <c r="D1257" s="2">
        <v>108192</v>
      </c>
    </row>
    <row r="1258" spans="1:4" x14ac:dyDescent="0.2">
      <c r="B1258" s="1" t="s">
        <v>22</v>
      </c>
      <c r="C1258" s="2">
        <v>537292</v>
      </c>
      <c r="D1258" s="2">
        <v>644951</v>
      </c>
    </row>
    <row r="1259" spans="1:4" x14ac:dyDescent="0.2">
      <c r="B1259" s="1" t="s">
        <v>41</v>
      </c>
      <c r="C1259" s="2">
        <v>3133430</v>
      </c>
      <c r="D1259" s="2">
        <v>1626821</v>
      </c>
    </row>
    <row r="1260" spans="1:4" x14ac:dyDescent="0.2">
      <c r="B1260" s="1" t="s">
        <v>9</v>
      </c>
      <c r="C1260" s="2">
        <v>1404722</v>
      </c>
      <c r="D1260" s="2">
        <v>898092</v>
      </c>
    </row>
    <row r="1261" spans="1:4" x14ac:dyDescent="0.2">
      <c r="B1261" s="1" t="s">
        <v>21</v>
      </c>
      <c r="C1261" s="2">
        <v>295845</v>
      </c>
      <c r="D1261" s="2">
        <v>96539</v>
      </c>
    </row>
    <row r="1262" spans="1:4" x14ac:dyDescent="0.2">
      <c r="B1262" s="1" t="s">
        <v>8</v>
      </c>
      <c r="C1262" s="2">
        <v>0</v>
      </c>
      <c r="D1262" s="2">
        <v>25924</v>
      </c>
    </row>
    <row r="1263" spans="1:4" x14ac:dyDescent="0.2">
      <c r="B1263" s="1" t="s">
        <v>58</v>
      </c>
      <c r="C1263" s="2">
        <v>3391550</v>
      </c>
      <c r="D1263" s="2">
        <v>1408701</v>
      </c>
    </row>
    <row r="1264" spans="1:4" x14ac:dyDescent="0.2">
      <c r="B1264" s="1" t="s">
        <v>5</v>
      </c>
      <c r="C1264" s="2">
        <v>1949333</v>
      </c>
      <c r="D1264" s="2">
        <v>1246836</v>
      </c>
    </row>
    <row r="1265" spans="1:4" x14ac:dyDescent="0.2">
      <c r="B1265" s="1" t="s">
        <v>39</v>
      </c>
      <c r="C1265" s="2">
        <v>2522778</v>
      </c>
      <c r="D1265" s="2">
        <v>532016</v>
      </c>
    </row>
    <row r="1266" spans="1:4" x14ac:dyDescent="0.2">
      <c r="B1266" s="1" t="s">
        <v>19</v>
      </c>
      <c r="C1266" s="2">
        <v>34</v>
      </c>
      <c r="D1266" s="2">
        <v>44167</v>
      </c>
    </row>
    <row r="1267" spans="1:4" x14ac:dyDescent="0.2">
      <c r="B1267" s="1" t="s">
        <v>38</v>
      </c>
      <c r="C1267" s="2">
        <v>2797219</v>
      </c>
      <c r="D1267" s="2">
        <v>2246358</v>
      </c>
    </row>
    <row r="1268" spans="1:4" x14ac:dyDescent="0.2">
      <c r="B1268" s="1" t="s">
        <v>64</v>
      </c>
      <c r="C1268" s="2">
        <v>198014</v>
      </c>
      <c r="D1268" s="2">
        <v>49706</v>
      </c>
    </row>
    <row r="1269" spans="1:4" x14ac:dyDescent="0.2">
      <c r="B1269" s="1" t="s">
        <v>4</v>
      </c>
      <c r="C1269" s="2">
        <v>1473184</v>
      </c>
      <c r="D1269" s="2">
        <v>3061013</v>
      </c>
    </row>
    <row r="1270" spans="1:4" x14ac:dyDescent="0.2">
      <c r="B1270" s="1" t="s">
        <v>36</v>
      </c>
      <c r="C1270" s="2">
        <v>0</v>
      </c>
      <c r="D1270" s="2">
        <v>131733</v>
      </c>
    </row>
    <row r="1271" spans="1:4" x14ac:dyDescent="0.2">
      <c r="B1271" s="1" t="s">
        <v>3</v>
      </c>
      <c r="C1271" s="2">
        <v>4582147</v>
      </c>
      <c r="D1271" s="2">
        <v>9180175</v>
      </c>
    </row>
    <row r="1272" spans="1:4" x14ac:dyDescent="0.2">
      <c r="B1272" s="1" t="s">
        <v>33</v>
      </c>
      <c r="C1272" s="2">
        <v>343675.01</v>
      </c>
      <c r="D1272" s="2">
        <v>32628.48</v>
      </c>
    </row>
    <row r="1273" spans="1:4" x14ac:dyDescent="0.2">
      <c r="B1273" s="1" t="s">
        <v>32</v>
      </c>
      <c r="C1273" s="2">
        <v>57408</v>
      </c>
      <c r="D1273" s="2">
        <v>15252</v>
      </c>
    </row>
    <row r="1274" spans="1:4" x14ac:dyDescent="0.2">
      <c r="B1274" s="1" t="s">
        <v>18</v>
      </c>
      <c r="C1274" s="2">
        <v>296674.03000000003</v>
      </c>
      <c r="D1274" s="2">
        <v>480043.79999999993</v>
      </c>
    </row>
    <row r="1275" spans="1:4" x14ac:dyDescent="0.2">
      <c r="B1275" s="1" t="s">
        <v>17</v>
      </c>
      <c r="C1275" s="2">
        <v>1408233</v>
      </c>
      <c r="D1275" s="2">
        <v>1534259</v>
      </c>
    </row>
    <row r="1276" spans="1:4" x14ac:dyDescent="0.2">
      <c r="B1276" s="1" t="s">
        <v>31</v>
      </c>
      <c r="C1276" s="2">
        <v>2417</v>
      </c>
      <c r="D1276" s="2">
        <v>61510</v>
      </c>
    </row>
    <row r="1277" spans="1:4" x14ac:dyDescent="0.2">
      <c r="A1277" s="9"/>
      <c r="B1277" s="9" t="s">
        <v>2</v>
      </c>
      <c r="C1277" s="8">
        <v>43967387</v>
      </c>
      <c r="D1277" s="8">
        <v>54056702</v>
      </c>
    </row>
    <row r="1278" spans="1:4" x14ac:dyDescent="0.2">
      <c r="B1278" s="1" t="s">
        <v>30</v>
      </c>
      <c r="C1278" s="7">
        <v>7821087</v>
      </c>
      <c r="D1278" s="7">
        <v>707168</v>
      </c>
    </row>
    <row r="1279" spans="1:4" ht="13.5" thickBot="1" x14ac:dyDescent="0.25">
      <c r="A1279" s="6" t="s">
        <v>63</v>
      </c>
      <c r="B1279" s="6"/>
      <c r="C1279" s="5">
        <f>SUM(C1249:C1278)</f>
        <v>213890388.03999999</v>
      </c>
      <c r="D1279" s="5">
        <f>SUM(D1249:D1278)</f>
        <v>145071491.28</v>
      </c>
    </row>
    <row r="1280" spans="1:4" x14ac:dyDescent="0.2">
      <c r="A1280" s="1" t="s">
        <v>62</v>
      </c>
      <c r="B1280" s="1" t="s">
        <v>27</v>
      </c>
      <c r="C1280" s="2">
        <v>130672</v>
      </c>
      <c r="D1280" s="2">
        <v>0</v>
      </c>
    </row>
    <row r="1281" spans="1:4" x14ac:dyDescent="0.2">
      <c r="A1281" s="9"/>
      <c r="B1281" s="9" t="s">
        <v>13</v>
      </c>
      <c r="C1281" s="8">
        <v>1341601</v>
      </c>
      <c r="D1281" s="8">
        <v>0</v>
      </c>
    </row>
    <row r="1282" spans="1:4" x14ac:dyDescent="0.2">
      <c r="A1282" s="9"/>
      <c r="B1282" s="9" t="s">
        <v>22</v>
      </c>
      <c r="C1282" s="8">
        <v>1908631</v>
      </c>
      <c r="D1282" s="8">
        <v>225461</v>
      </c>
    </row>
    <row r="1283" spans="1:4" x14ac:dyDescent="0.2">
      <c r="B1283" s="1" t="s">
        <v>2</v>
      </c>
      <c r="C1283" s="7">
        <v>2775272</v>
      </c>
      <c r="D1283" s="7">
        <v>356383</v>
      </c>
    </row>
    <row r="1284" spans="1:4" ht="13.5" thickBot="1" x14ac:dyDescent="0.25">
      <c r="A1284" s="6" t="s">
        <v>61</v>
      </c>
      <c r="B1284" s="6"/>
      <c r="C1284" s="5">
        <f>SUM(C1280:C1283)</f>
        <v>6156176</v>
      </c>
      <c r="D1284" s="5">
        <f>SUM(D1280:D1283)</f>
        <v>581844</v>
      </c>
    </row>
    <row r="1285" spans="1:4" x14ac:dyDescent="0.2">
      <c r="A1285" s="1" t="s">
        <v>60</v>
      </c>
      <c r="B1285" s="1" t="s">
        <v>27</v>
      </c>
      <c r="C1285" s="2">
        <v>11988162</v>
      </c>
      <c r="D1285" s="2">
        <v>7044</v>
      </c>
    </row>
    <row r="1286" spans="1:4" x14ac:dyDescent="0.2">
      <c r="B1286" s="1" t="s">
        <v>13</v>
      </c>
      <c r="C1286" s="2">
        <v>14499199</v>
      </c>
      <c r="D1286" s="2">
        <v>6363958</v>
      </c>
    </row>
    <row r="1287" spans="1:4" x14ac:dyDescent="0.2">
      <c r="B1287" s="1" t="s">
        <v>11</v>
      </c>
      <c r="C1287" s="2">
        <v>676359</v>
      </c>
      <c r="D1287" s="2">
        <v>193256</v>
      </c>
    </row>
    <row r="1288" spans="1:4" x14ac:dyDescent="0.2">
      <c r="B1288" s="1" t="s">
        <v>26</v>
      </c>
      <c r="C1288" s="2">
        <v>1628885</v>
      </c>
      <c r="D1288" s="2">
        <v>1890705</v>
      </c>
    </row>
    <row r="1289" spans="1:4" x14ac:dyDescent="0.2">
      <c r="B1289" s="1" t="s">
        <v>52</v>
      </c>
      <c r="C1289" s="2">
        <v>9794568</v>
      </c>
      <c r="D1289" s="2">
        <v>9650566</v>
      </c>
    </row>
    <row r="1290" spans="1:4" x14ac:dyDescent="0.2">
      <c r="B1290" s="1" t="s">
        <v>59</v>
      </c>
      <c r="C1290" s="2">
        <v>24873.600000000002</v>
      </c>
      <c r="D1290" s="2">
        <v>-24873.600000000002</v>
      </c>
    </row>
    <row r="1291" spans="1:4" x14ac:dyDescent="0.2">
      <c r="B1291" s="1" t="s">
        <v>23</v>
      </c>
      <c r="C1291" s="2">
        <v>47794</v>
      </c>
      <c r="D1291" s="2">
        <v>37324</v>
      </c>
    </row>
    <row r="1292" spans="1:4" x14ac:dyDescent="0.2">
      <c r="B1292" s="1" t="s">
        <v>9</v>
      </c>
      <c r="C1292" s="2">
        <v>43824</v>
      </c>
      <c r="D1292" s="2">
        <v>241381</v>
      </c>
    </row>
    <row r="1293" spans="1:4" x14ac:dyDescent="0.2">
      <c r="B1293" s="1" t="s">
        <v>8</v>
      </c>
      <c r="C1293" s="2">
        <v>474187</v>
      </c>
      <c r="D1293" s="2">
        <v>2885813</v>
      </c>
    </row>
    <row r="1294" spans="1:4" x14ac:dyDescent="0.2">
      <c r="B1294" s="1" t="s">
        <v>58</v>
      </c>
      <c r="C1294" s="2">
        <v>53388</v>
      </c>
      <c r="D1294" s="2">
        <v>10871</v>
      </c>
    </row>
    <row r="1295" spans="1:4" x14ac:dyDescent="0.2">
      <c r="B1295" s="1" t="s">
        <v>5</v>
      </c>
      <c r="C1295" s="2">
        <v>250519</v>
      </c>
      <c r="D1295" s="2">
        <v>40642</v>
      </c>
    </row>
    <row r="1296" spans="1:4" x14ac:dyDescent="0.2">
      <c r="B1296" s="1" t="s">
        <v>19</v>
      </c>
      <c r="C1296" s="2">
        <v>110422</v>
      </c>
      <c r="D1296" s="2">
        <v>37030</v>
      </c>
    </row>
    <row r="1297" spans="1:4" x14ac:dyDescent="0.2">
      <c r="B1297" s="1" t="s">
        <v>4</v>
      </c>
      <c r="C1297" s="2">
        <v>211367</v>
      </c>
      <c r="D1297" s="2">
        <v>2640150</v>
      </c>
    </row>
    <row r="1298" spans="1:4" x14ac:dyDescent="0.2">
      <c r="B1298" s="1" t="s">
        <v>36</v>
      </c>
      <c r="C1298" s="2">
        <v>87060</v>
      </c>
      <c r="D1298" s="2">
        <v>0</v>
      </c>
    </row>
    <row r="1299" spans="1:4" x14ac:dyDescent="0.2">
      <c r="B1299" s="1" t="s">
        <v>3</v>
      </c>
      <c r="C1299" s="2">
        <v>2719779.47</v>
      </c>
      <c r="D1299" s="2">
        <v>884601.53</v>
      </c>
    </row>
    <row r="1300" spans="1:4" x14ac:dyDescent="0.2">
      <c r="B1300" s="1" t="s">
        <v>18</v>
      </c>
      <c r="C1300" s="2">
        <v>0</v>
      </c>
      <c r="D1300" s="2">
        <v>0</v>
      </c>
    </row>
    <row r="1301" spans="1:4" x14ac:dyDescent="0.2">
      <c r="A1301" s="9"/>
      <c r="B1301" s="9" t="s">
        <v>17</v>
      </c>
      <c r="C1301" s="8">
        <v>217330</v>
      </c>
      <c r="D1301" s="8">
        <v>117115</v>
      </c>
    </row>
    <row r="1302" spans="1:4" x14ac:dyDescent="0.2">
      <c r="B1302" s="1" t="s">
        <v>2</v>
      </c>
      <c r="C1302" s="2">
        <v>4185788</v>
      </c>
      <c r="D1302" s="2">
        <v>2124602</v>
      </c>
    </row>
    <row r="1303" spans="1:4" ht="13.5" thickBot="1" x14ac:dyDescent="0.25">
      <c r="A1303" s="6" t="s">
        <v>57</v>
      </c>
      <c r="B1303" s="6"/>
      <c r="C1303" s="5">
        <f>SUM(C1285:C1302)</f>
        <v>47013505.07</v>
      </c>
      <c r="D1303" s="5">
        <f>SUM(D1285:D1302)</f>
        <v>27100184.93</v>
      </c>
    </row>
    <row r="1304" spans="1:4" x14ac:dyDescent="0.2">
      <c r="A1304" s="1" t="s">
        <v>56</v>
      </c>
      <c r="B1304" s="1" t="s">
        <v>46</v>
      </c>
      <c r="C1304" s="2">
        <v>1793323</v>
      </c>
      <c r="D1304" s="2">
        <v>850583</v>
      </c>
    </row>
    <row r="1305" spans="1:4" x14ac:dyDescent="0.2">
      <c r="B1305" s="1" t="s">
        <v>27</v>
      </c>
      <c r="C1305" s="2">
        <v>5226444</v>
      </c>
      <c r="D1305" s="2">
        <v>323349</v>
      </c>
    </row>
    <row r="1306" spans="1:4" x14ac:dyDescent="0.2">
      <c r="B1306" s="1" t="s">
        <v>45</v>
      </c>
      <c r="C1306" s="2">
        <v>881002</v>
      </c>
      <c r="D1306" s="2">
        <v>0</v>
      </c>
    </row>
    <row r="1307" spans="1:4" x14ac:dyDescent="0.2">
      <c r="B1307" s="1" t="s">
        <v>13</v>
      </c>
      <c r="C1307" s="2">
        <v>87795295</v>
      </c>
      <c r="D1307" s="2">
        <v>54484668</v>
      </c>
    </row>
    <row r="1308" spans="1:4" x14ac:dyDescent="0.2">
      <c r="B1308" s="1" t="s">
        <v>55</v>
      </c>
      <c r="C1308" s="2">
        <v>4650000</v>
      </c>
      <c r="D1308" s="2">
        <v>3596797</v>
      </c>
    </row>
    <row r="1309" spans="1:4" x14ac:dyDescent="0.2">
      <c r="B1309" s="1" t="s">
        <v>11</v>
      </c>
      <c r="C1309" s="2">
        <v>3825367</v>
      </c>
      <c r="D1309" s="2">
        <v>3115530</v>
      </c>
    </row>
    <row r="1310" spans="1:4" x14ac:dyDescent="0.2">
      <c r="B1310" s="1" t="s">
        <v>54</v>
      </c>
      <c r="C1310" s="2">
        <v>2613068</v>
      </c>
      <c r="D1310" s="2">
        <v>0</v>
      </c>
    </row>
    <row r="1311" spans="1:4" x14ac:dyDescent="0.2">
      <c r="B1311" s="1" t="s">
        <v>53</v>
      </c>
      <c r="C1311" s="2">
        <v>1723030</v>
      </c>
      <c r="D1311" s="2">
        <v>0</v>
      </c>
    </row>
    <row r="1312" spans="1:4" x14ac:dyDescent="0.2">
      <c r="B1312" s="1" t="s">
        <v>26</v>
      </c>
      <c r="C1312" s="2">
        <v>44019615</v>
      </c>
      <c r="D1312" s="2">
        <v>12077794</v>
      </c>
    </row>
    <row r="1313" spans="2:4" x14ac:dyDescent="0.2">
      <c r="B1313" s="1" t="s">
        <v>25</v>
      </c>
      <c r="C1313" s="2">
        <v>3012765</v>
      </c>
      <c r="D1313" s="2">
        <v>1818313</v>
      </c>
    </row>
    <row r="1314" spans="2:4" x14ac:dyDescent="0.2">
      <c r="B1314" s="1" t="s">
        <v>52</v>
      </c>
      <c r="C1314" s="2">
        <v>1105804</v>
      </c>
      <c r="D1314" s="2">
        <v>15013</v>
      </c>
    </row>
    <row r="1315" spans="2:4" x14ac:dyDescent="0.2">
      <c r="B1315" s="1" t="s">
        <v>24</v>
      </c>
      <c r="C1315" s="2">
        <v>26959236</v>
      </c>
      <c r="D1315" s="2">
        <v>30504644</v>
      </c>
    </row>
    <row r="1316" spans="2:4" x14ac:dyDescent="0.2">
      <c r="B1316" s="1" t="s">
        <v>23</v>
      </c>
      <c r="C1316" s="2">
        <v>8798956</v>
      </c>
      <c r="D1316" s="2">
        <v>902591</v>
      </c>
    </row>
    <row r="1317" spans="2:4" x14ac:dyDescent="0.2">
      <c r="B1317" s="1" t="s">
        <v>51</v>
      </c>
      <c r="C1317" s="2">
        <v>15488832</v>
      </c>
      <c r="D1317" s="2">
        <v>801041</v>
      </c>
    </row>
    <row r="1318" spans="2:4" x14ac:dyDescent="0.2">
      <c r="B1318" s="1" t="s">
        <v>43</v>
      </c>
      <c r="C1318" s="2">
        <v>8468904</v>
      </c>
      <c r="D1318" s="2">
        <v>0</v>
      </c>
    </row>
    <row r="1319" spans="2:4" x14ac:dyDescent="0.2">
      <c r="B1319" s="1" t="s">
        <v>10</v>
      </c>
      <c r="C1319" s="2">
        <v>1652862</v>
      </c>
      <c r="D1319" s="2">
        <v>1404569</v>
      </c>
    </row>
    <row r="1320" spans="2:4" x14ac:dyDescent="0.2">
      <c r="B1320" s="1" t="s">
        <v>41</v>
      </c>
      <c r="C1320" s="2">
        <v>3369022</v>
      </c>
      <c r="D1320" s="2">
        <v>2686776</v>
      </c>
    </row>
    <row r="1321" spans="2:4" x14ac:dyDescent="0.2">
      <c r="B1321" s="1" t="s">
        <v>9</v>
      </c>
      <c r="C1321" s="2">
        <v>1901867</v>
      </c>
      <c r="D1321" s="2">
        <v>1170027</v>
      </c>
    </row>
    <row r="1322" spans="2:4" x14ac:dyDescent="0.2">
      <c r="B1322" s="1" t="s">
        <v>40</v>
      </c>
      <c r="C1322" s="2">
        <v>535117</v>
      </c>
      <c r="D1322" s="2">
        <v>-3658</v>
      </c>
    </row>
    <row r="1323" spans="2:4" x14ac:dyDescent="0.2">
      <c r="B1323" s="1" t="s">
        <v>21</v>
      </c>
      <c r="C1323" s="2">
        <v>199173</v>
      </c>
      <c r="D1323" s="2">
        <v>747437</v>
      </c>
    </row>
    <row r="1324" spans="2:4" x14ac:dyDescent="0.2">
      <c r="B1324" s="1" t="s">
        <v>8</v>
      </c>
      <c r="C1324" s="2">
        <v>9313315</v>
      </c>
      <c r="D1324" s="2">
        <v>1017839</v>
      </c>
    </row>
    <row r="1325" spans="2:4" x14ac:dyDescent="0.2">
      <c r="B1325" s="1" t="s">
        <v>39</v>
      </c>
      <c r="C1325" s="2">
        <v>2585819</v>
      </c>
      <c r="D1325" s="2">
        <v>1377173</v>
      </c>
    </row>
    <row r="1326" spans="2:4" x14ac:dyDescent="0.2">
      <c r="B1326" s="1" t="s">
        <v>20</v>
      </c>
      <c r="C1326" s="2">
        <v>413232</v>
      </c>
      <c r="D1326" s="2">
        <v>1749023</v>
      </c>
    </row>
    <row r="1327" spans="2:4" x14ac:dyDescent="0.2">
      <c r="B1327" s="1" t="s">
        <v>38</v>
      </c>
      <c r="C1327" s="2">
        <v>214143887</v>
      </c>
      <c r="D1327" s="2">
        <v>94278135</v>
      </c>
    </row>
    <row r="1328" spans="2:4" x14ac:dyDescent="0.2">
      <c r="B1328" s="1" t="s">
        <v>4</v>
      </c>
      <c r="C1328" s="2">
        <v>21564120</v>
      </c>
      <c r="D1328" s="2">
        <v>10635710</v>
      </c>
    </row>
    <row r="1329" spans="1:4" x14ac:dyDescent="0.2">
      <c r="B1329" s="1" t="s">
        <v>36</v>
      </c>
      <c r="C1329" s="2">
        <v>0</v>
      </c>
      <c r="D1329" s="2">
        <v>177740</v>
      </c>
    </row>
    <row r="1330" spans="1:4" x14ac:dyDescent="0.2">
      <c r="B1330" s="1" t="s">
        <v>50</v>
      </c>
      <c r="C1330" s="2">
        <v>0</v>
      </c>
      <c r="D1330" s="2">
        <v>46534</v>
      </c>
    </row>
    <row r="1331" spans="1:4" x14ac:dyDescent="0.2">
      <c r="B1331" s="1" t="s">
        <v>18</v>
      </c>
      <c r="C1331" s="2">
        <v>1582129</v>
      </c>
      <c r="D1331" s="2">
        <v>123236</v>
      </c>
    </row>
    <row r="1332" spans="1:4" x14ac:dyDescent="0.2">
      <c r="B1332" s="1" t="s">
        <v>17</v>
      </c>
      <c r="C1332" s="2">
        <v>2087003</v>
      </c>
      <c r="D1332" s="2">
        <v>445241</v>
      </c>
    </row>
    <row r="1333" spans="1:4" x14ac:dyDescent="0.2">
      <c r="B1333" s="1" t="s">
        <v>31</v>
      </c>
      <c r="C1333" s="2">
        <v>368360</v>
      </c>
      <c r="D1333" s="2">
        <v>2548971</v>
      </c>
    </row>
    <row r="1334" spans="1:4" x14ac:dyDescent="0.2">
      <c r="B1334" s="1" t="s">
        <v>2</v>
      </c>
      <c r="C1334" s="2">
        <v>103210192</v>
      </c>
      <c r="D1334" s="2">
        <v>126039153</v>
      </c>
    </row>
    <row r="1335" spans="1:4" x14ac:dyDescent="0.2">
      <c r="A1335" s="9"/>
      <c r="B1335" s="9" t="s">
        <v>49</v>
      </c>
      <c r="C1335" s="8">
        <v>9554000</v>
      </c>
      <c r="D1335" s="8">
        <v>387906</v>
      </c>
    </row>
    <row r="1336" spans="1:4" x14ac:dyDescent="0.2">
      <c r="B1336" s="1" t="s">
        <v>30</v>
      </c>
      <c r="C1336" s="2">
        <v>1794910</v>
      </c>
      <c r="D1336" s="2">
        <v>740321</v>
      </c>
    </row>
    <row r="1337" spans="1:4" ht="13.5" thickBot="1" x14ac:dyDescent="0.25">
      <c r="A1337" s="6" t="s">
        <v>48</v>
      </c>
      <c r="B1337" s="6"/>
      <c r="C1337" s="5">
        <f>SUM(C1304:C1336)</f>
        <v>590636649</v>
      </c>
      <c r="D1337" s="5">
        <f>SUM(D1304:D1336)</f>
        <v>354062456</v>
      </c>
    </row>
    <row r="1338" spans="1:4" x14ac:dyDescent="0.2">
      <c r="A1338" s="1" t="s">
        <v>47</v>
      </c>
      <c r="B1338" s="1" t="s">
        <v>46</v>
      </c>
      <c r="C1338" s="2">
        <v>812499</v>
      </c>
      <c r="D1338" s="2">
        <v>0</v>
      </c>
    </row>
    <row r="1339" spans="1:4" x14ac:dyDescent="0.2">
      <c r="B1339" s="1" t="s">
        <v>27</v>
      </c>
      <c r="C1339" s="2">
        <v>198548</v>
      </c>
      <c r="D1339" s="2">
        <v>57050</v>
      </c>
    </row>
    <row r="1340" spans="1:4" x14ac:dyDescent="0.2">
      <c r="B1340" s="1" t="s">
        <v>45</v>
      </c>
      <c r="C1340" s="2">
        <v>795141</v>
      </c>
      <c r="D1340" s="2">
        <v>0</v>
      </c>
    </row>
    <row r="1341" spans="1:4" x14ac:dyDescent="0.2">
      <c r="B1341" s="1" t="s">
        <v>13</v>
      </c>
      <c r="C1341" s="2">
        <v>25333891</v>
      </c>
      <c r="D1341" s="2">
        <v>13961050</v>
      </c>
    </row>
    <row r="1342" spans="1:4" x14ac:dyDescent="0.2">
      <c r="B1342" s="1" t="s">
        <v>11</v>
      </c>
      <c r="C1342" s="2">
        <v>4817960</v>
      </c>
      <c r="D1342" s="2">
        <v>670629</v>
      </c>
    </row>
    <row r="1343" spans="1:4" x14ac:dyDescent="0.2">
      <c r="B1343" s="1" t="s">
        <v>26</v>
      </c>
      <c r="C1343" s="2">
        <v>12510525</v>
      </c>
      <c r="D1343" s="2">
        <v>9445992</v>
      </c>
    </row>
    <row r="1344" spans="1:4" x14ac:dyDescent="0.2">
      <c r="B1344" s="1" t="s">
        <v>25</v>
      </c>
      <c r="C1344" s="2">
        <v>28080</v>
      </c>
      <c r="D1344" s="2">
        <v>0</v>
      </c>
    </row>
    <row r="1345" spans="2:4" x14ac:dyDescent="0.2">
      <c r="B1345" s="1" t="s">
        <v>44</v>
      </c>
      <c r="C1345" s="2">
        <v>70238394</v>
      </c>
      <c r="D1345" s="2">
        <v>1618159</v>
      </c>
    </row>
    <row r="1346" spans="2:4" x14ac:dyDescent="0.2">
      <c r="B1346" s="1" t="s">
        <v>24</v>
      </c>
      <c r="C1346" s="2">
        <v>2015030</v>
      </c>
      <c r="D1346" s="2">
        <v>0</v>
      </c>
    </row>
    <row r="1347" spans="2:4" x14ac:dyDescent="0.2">
      <c r="B1347" s="1" t="s">
        <v>43</v>
      </c>
      <c r="C1347" s="2">
        <v>505430</v>
      </c>
      <c r="D1347" s="2">
        <v>0</v>
      </c>
    </row>
    <row r="1348" spans="2:4" x14ac:dyDescent="0.2">
      <c r="B1348" s="1" t="s">
        <v>42</v>
      </c>
      <c r="C1348" s="2">
        <v>0</v>
      </c>
      <c r="D1348" s="2">
        <v>0</v>
      </c>
    </row>
    <row r="1349" spans="2:4" x14ac:dyDescent="0.2">
      <c r="B1349" s="1" t="s">
        <v>10</v>
      </c>
      <c r="C1349" s="2">
        <v>143398</v>
      </c>
      <c r="D1349" s="2">
        <v>668948</v>
      </c>
    </row>
    <row r="1350" spans="2:4" x14ac:dyDescent="0.2">
      <c r="B1350" s="1" t="s">
        <v>41</v>
      </c>
      <c r="C1350" s="2">
        <v>2934009</v>
      </c>
      <c r="D1350" s="2">
        <v>2258680</v>
      </c>
    </row>
    <row r="1351" spans="2:4" x14ac:dyDescent="0.2">
      <c r="B1351" s="1" t="s">
        <v>9</v>
      </c>
      <c r="C1351" s="2">
        <v>9780</v>
      </c>
      <c r="D1351" s="2">
        <v>139404</v>
      </c>
    </row>
    <row r="1352" spans="2:4" x14ac:dyDescent="0.2">
      <c r="B1352" s="1" t="s">
        <v>40</v>
      </c>
      <c r="C1352" s="2">
        <v>31321</v>
      </c>
      <c r="D1352" s="2">
        <v>251631</v>
      </c>
    </row>
    <row r="1353" spans="2:4" x14ac:dyDescent="0.2">
      <c r="B1353" s="1" t="s">
        <v>21</v>
      </c>
      <c r="C1353" s="2">
        <v>293468</v>
      </c>
      <c r="D1353" s="2">
        <v>200711</v>
      </c>
    </row>
    <row r="1354" spans="2:4" x14ac:dyDescent="0.2">
      <c r="B1354" s="1" t="s">
        <v>8</v>
      </c>
      <c r="C1354" s="2">
        <v>208584</v>
      </c>
      <c r="D1354" s="2">
        <v>171416</v>
      </c>
    </row>
    <row r="1355" spans="2:4" x14ac:dyDescent="0.2">
      <c r="B1355" s="1" t="s">
        <v>39</v>
      </c>
      <c r="C1355" s="2">
        <v>226302</v>
      </c>
      <c r="D1355" s="2">
        <v>1051699</v>
      </c>
    </row>
    <row r="1356" spans="2:4" x14ac:dyDescent="0.2">
      <c r="B1356" s="1" t="s">
        <v>20</v>
      </c>
      <c r="C1356" s="2">
        <v>1135005</v>
      </c>
      <c r="D1356" s="2">
        <v>1102468</v>
      </c>
    </row>
    <row r="1357" spans="2:4" x14ac:dyDescent="0.2">
      <c r="B1357" s="1" t="s">
        <v>19</v>
      </c>
      <c r="C1357" s="2">
        <v>435075</v>
      </c>
      <c r="D1357" s="2">
        <v>0</v>
      </c>
    </row>
    <row r="1358" spans="2:4" x14ac:dyDescent="0.2">
      <c r="B1358" s="1" t="s">
        <v>38</v>
      </c>
      <c r="C1358" s="2">
        <v>0</v>
      </c>
      <c r="D1358" s="2">
        <v>0</v>
      </c>
    </row>
    <row r="1359" spans="2:4" x14ac:dyDescent="0.2">
      <c r="B1359" s="1" t="s">
        <v>37</v>
      </c>
      <c r="C1359" s="2">
        <v>0</v>
      </c>
      <c r="D1359" s="2">
        <v>0</v>
      </c>
    </row>
    <row r="1360" spans="2:4" x14ac:dyDescent="0.2">
      <c r="B1360" s="1" t="s">
        <v>4</v>
      </c>
      <c r="C1360" s="2">
        <v>22623256</v>
      </c>
      <c r="D1360" s="2">
        <v>16488179</v>
      </c>
    </row>
    <row r="1361" spans="1:4" x14ac:dyDescent="0.2">
      <c r="B1361" s="1" t="s">
        <v>36</v>
      </c>
      <c r="C1361" s="2">
        <v>27450</v>
      </c>
      <c r="D1361" s="2">
        <v>277488</v>
      </c>
    </row>
    <row r="1362" spans="1:4" x14ac:dyDescent="0.2">
      <c r="B1362" s="1" t="s">
        <v>35</v>
      </c>
      <c r="C1362" s="2">
        <v>963605</v>
      </c>
      <c r="D1362" s="2">
        <v>98881</v>
      </c>
    </row>
    <row r="1363" spans="1:4" x14ac:dyDescent="0.2">
      <c r="B1363" s="1" t="s">
        <v>3</v>
      </c>
      <c r="C1363" s="2">
        <v>2522160</v>
      </c>
      <c r="D1363" s="2">
        <v>3096918</v>
      </c>
    </row>
    <row r="1364" spans="1:4" x14ac:dyDescent="0.2">
      <c r="B1364" s="1" t="s">
        <v>34</v>
      </c>
      <c r="C1364" s="2">
        <v>0</v>
      </c>
      <c r="D1364" s="2">
        <v>204639</v>
      </c>
    </row>
    <row r="1365" spans="1:4" x14ac:dyDescent="0.2">
      <c r="B1365" s="1" t="s">
        <v>33</v>
      </c>
      <c r="C1365" s="2">
        <v>2549099</v>
      </c>
      <c r="D1365" s="2">
        <v>1466718</v>
      </c>
    </row>
    <row r="1366" spans="1:4" x14ac:dyDescent="0.2">
      <c r="B1366" s="1" t="s">
        <v>32</v>
      </c>
      <c r="C1366" s="2">
        <v>0</v>
      </c>
      <c r="D1366" s="2">
        <v>0</v>
      </c>
    </row>
    <row r="1367" spans="1:4" x14ac:dyDescent="0.2">
      <c r="B1367" s="1" t="s">
        <v>17</v>
      </c>
      <c r="C1367" s="2">
        <v>489413</v>
      </c>
      <c r="D1367" s="2">
        <v>218070</v>
      </c>
    </row>
    <row r="1368" spans="1:4" x14ac:dyDescent="0.2">
      <c r="B1368" s="1" t="s">
        <v>31</v>
      </c>
      <c r="C1368" s="2">
        <v>0</v>
      </c>
      <c r="D1368" s="2">
        <v>77220</v>
      </c>
    </row>
    <row r="1369" spans="1:4" x14ac:dyDescent="0.2">
      <c r="A1369" s="9"/>
      <c r="B1369" s="9" t="s">
        <v>2</v>
      </c>
      <c r="C1369" s="8">
        <v>30993310</v>
      </c>
      <c r="D1369" s="8">
        <v>60201045</v>
      </c>
    </row>
    <row r="1370" spans="1:4" x14ac:dyDescent="0.2">
      <c r="B1370" s="1" t="s">
        <v>30</v>
      </c>
      <c r="C1370" s="2">
        <v>0</v>
      </c>
      <c r="D1370" s="2">
        <v>0</v>
      </c>
    </row>
    <row r="1371" spans="1:4" ht="13.5" thickBot="1" x14ac:dyDescent="0.25">
      <c r="A1371" s="6" t="s">
        <v>29</v>
      </c>
      <c r="B1371" s="6"/>
      <c r="C1371" s="5">
        <f>SUM(C1338:C1370)</f>
        <v>182840733</v>
      </c>
      <c r="D1371" s="5">
        <f>SUM(D1338:D1370)</f>
        <v>113726995</v>
      </c>
    </row>
    <row r="1372" spans="1:4" x14ac:dyDescent="0.2">
      <c r="A1372" s="1" t="s">
        <v>28</v>
      </c>
      <c r="B1372" s="1" t="s">
        <v>27</v>
      </c>
      <c r="C1372" s="2">
        <v>0</v>
      </c>
      <c r="D1372" s="2">
        <v>-1</v>
      </c>
    </row>
    <row r="1373" spans="1:4" x14ac:dyDescent="0.2">
      <c r="B1373" s="1" t="s">
        <v>13</v>
      </c>
      <c r="C1373" s="2">
        <v>8411205</v>
      </c>
      <c r="D1373" s="2">
        <v>4253593.93</v>
      </c>
    </row>
    <row r="1374" spans="1:4" x14ac:dyDescent="0.2">
      <c r="B1374" s="1" t="s">
        <v>11</v>
      </c>
      <c r="C1374" s="2">
        <v>349559</v>
      </c>
      <c r="D1374" s="2">
        <v>1825608</v>
      </c>
    </row>
    <row r="1375" spans="1:4" x14ac:dyDescent="0.2">
      <c r="B1375" s="1" t="s">
        <v>26</v>
      </c>
      <c r="C1375" s="2">
        <v>50000</v>
      </c>
      <c r="D1375" s="2">
        <v>225506</v>
      </c>
    </row>
    <row r="1376" spans="1:4" x14ac:dyDescent="0.2">
      <c r="B1376" s="1" t="s">
        <v>25</v>
      </c>
      <c r="C1376" s="2">
        <v>0</v>
      </c>
      <c r="D1376" s="2">
        <v>45000</v>
      </c>
    </row>
    <row r="1377" spans="1:4" x14ac:dyDescent="0.2">
      <c r="B1377" s="1" t="s">
        <v>24</v>
      </c>
      <c r="C1377" s="2">
        <v>1151614</v>
      </c>
      <c r="D1377" s="2">
        <v>544388</v>
      </c>
    </row>
    <row r="1378" spans="1:4" x14ac:dyDescent="0.2">
      <c r="B1378" s="1" t="s">
        <v>23</v>
      </c>
      <c r="C1378" s="2">
        <v>0</v>
      </c>
      <c r="D1378" s="2">
        <v>0</v>
      </c>
    </row>
    <row r="1379" spans="1:4" x14ac:dyDescent="0.2">
      <c r="B1379" s="1" t="s">
        <v>22</v>
      </c>
      <c r="C1379" s="2">
        <v>1984726</v>
      </c>
      <c r="D1379" s="2">
        <v>798316</v>
      </c>
    </row>
    <row r="1380" spans="1:4" x14ac:dyDescent="0.2">
      <c r="B1380" s="1" t="s">
        <v>9</v>
      </c>
      <c r="C1380" s="2">
        <v>108990</v>
      </c>
      <c r="D1380" s="2">
        <v>304373</v>
      </c>
    </row>
    <row r="1381" spans="1:4" x14ac:dyDescent="0.2">
      <c r="B1381" s="1" t="s">
        <v>21</v>
      </c>
      <c r="C1381" s="2">
        <v>136228</v>
      </c>
      <c r="D1381" s="2">
        <v>0</v>
      </c>
    </row>
    <row r="1382" spans="1:4" x14ac:dyDescent="0.2">
      <c r="B1382" s="1" t="s">
        <v>8</v>
      </c>
      <c r="C1382" s="2">
        <v>560000</v>
      </c>
      <c r="D1382" s="2">
        <v>0</v>
      </c>
    </row>
    <row r="1383" spans="1:4" x14ac:dyDescent="0.2">
      <c r="B1383" s="1" t="s">
        <v>5</v>
      </c>
      <c r="C1383" s="2">
        <v>231556</v>
      </c>
      <c r="D1383" s="2">
        <v>390795</v>
      </c>
    </row>
    <row r="1384" spans="1:4" x14ac:dyDescent="0.2">
      <c r="B1384" s="1" t="s">
        <v>20</v>
      </c>
      <c r="C1384" s="2">
        <v>237871</v>
      </c>
      <c r="D1384" s="2">
        <v>89120</v>
      </c>
    </row>
    <row r="1385" spans="1:4" x14ac:dyDescent="0.2">
      <c r="B1385" s="1" t="s">
        <v>19</v>
      </c>
      <c r="C1385" s="2">
        <v>539184</v>
      </c>
      <c r="D1385" s="2">
        <v>149405</v>
      </c>
    </row>
    <row r="1386" spans="1:4" x14ac:dyDescent="0.2">
      <c r="B1386" s="1" t="s">
        <v>4</v>
      </c>
      <c r="C1386" s="2">
        <v>6134838</v>
      </c>
      <c r="D1386" s="2">
        <v>7100058</v>
      </c>
    </row>
    <row r="1387" spans="1:4" x14ac:dyDescent="0.2">
      <c r="B1387" s="1" t="s">
        <v>18</v>
      </c>
      <c r="C1387" s="2">
        <v>496415.22000000003</v>
      </c>
      <c r="D1387" s="2">
        <v>3294</v>
      </c>
    </row>
    <row r="1388" spans="1:4" x14ac:dyDescent="0.2">
      <c r="B1388" s="1" t="s">
        <v>17</v>
      </c>
      <c r="C1388" s="2">
        <v>147114</v>
      </c>
      <c r="D1388" s="2">
        <v>73035</v>
      </c>
    </row>
    <row r="1389" spans="1:4" x14ac:dyDescent="0.2">
      <c r="A1389" s="9"/>
      <c r="B1389" s="9" t="s">
        <v>16</v>
      </c>
      <c r="C1389" s="8">
        <v>199995</v>
      </c>
      <c r="D1389" s="8">
        <v>0</v>
      </c>
    </row>
    <row r="1390" spans="1:4" x14ac:dyDescent="0.2">
      <c r="B1390" s="1" t="s">
        <v>2</v>
      </c>
      <c r="C1390" s="2">
        <v>5378910</v>
      </c>
      <c r="D1390" s="2">
        <v>8200981</v>
      </c>
    </row>
    <row r="1391" spans="1:4" ht="13.5" thickBot="1" x14ac:dyDescent="0.25">
      <c r="A1391" s="6" t="s">
        <v>15</v>
      </c>
      <c r="B1391" s="6"/>
      <c r="C1391" s="5">
        <f>SUM(C1372:C1390)</f>
        <v>26118205.219999999</v>
      </c>
      <c r="D1391" s="5">
        <f>SUM(D1372:D1390)</f>
        <v>24003471.93</v>
      </c>
    </row>
    <row r="1392" spans="1:4" x14ac:dyDescent="0.2">
      <c r="A1392" s="1" t="s">
        <v>14</v>
      </c>
      <c r="B1392" s="1" t="s">
        <v>13</v>
      </c>
      <c r="C1392" s="2">
        <v>4382368</v>
      </c>
      <c r="D1392" s="2">
        <v>687409</v>
      </c>
    </row>
    <row r="1393" spans="1:4" x14ac:dyDescent="0.2">
      <c r="B1393" s="1" t="s">
        <v>12</v>
      </c>
      <c r="C1393" s="2">
        <v>101742</v>
      </c>
      <c r="D1393" s="2">
        <v>0</v>
      </c>
    </row>
    <row r="1394" spans="1:4" x14ac:dyDescent="0.2">
      <c r="B1394" s="1" t="s">
        <v>11</v>
      </c>
      <c r="C1394" s="2">
        <v>443283</v>
      </c>
      <c r="D1394" s="2">
        <v>462023</v>
      </c>
    </row>
    <row r="1395" spans="1:4" x14ac:dyDescent="0.2">
      <c r="B1395" s="1" t="s">
        <v>10</v>
      </c>
      <c r="C1395" s="2">
        <v>400000</v>
      </c>
      <c r="D1395" s="2">
        <v>0</v>
      </c>
    </row>
    <row r="1396" spans="1:4" x14ac:dyDescent="0.2">
      <c r="B1396" s="1" t="s">
        <v>9</v>
      </c>
      <c r="C1396" s="2">
        <v>213385</v>
      </c>
      <c r="D1396" s="2">
        <v>283163</v>
      </c>
    </row>
    <row r="1397" spans="1:4" x14ac:dyDescent="0.2">
      <c r="B1397" s="1" t="s">
        <v>8</v>
      </c>
      <c r="C1397" s="2">
        <v>1000000</v>
      </c>
      <c r="D1397" s="2">
        <v>0</v>
      </c>
    </row>
    <row r="1398" spans="1:4" x14ac:dyDescent="0.2">
      <c r="B1398" s="1" t="s">
        <v>7</v>
      </c>
      <c r="C1398" s="2">
        <v>858702</v>
      </c>
      <c r="D1398" s="2">
        <v>120792</v>
      </c>
    </row>
    <row r="1399" spans="1:4" x14ac:dyDescent="0.2">
      <c r="B1399" s="1" t="s">
        <v>6</v>
      </c>
      <c r="C1399" s="2">
        <v>332055</v>
      </c>
      <c r="D1399" s="2">
        <v>1768655</v>
      </c>
    </row>
    <row r="1400" spans="1:4" x14ac:dyDescent="0.2">
      <c r="B1400" s="1" t="s">
        <v>5</v>
      </c>
      <c r="C1400" s="2">
        <v>840</v>
      </c>
      <c r="D1400" s="2">
        <v>4543</v>
      </c>
    </row>
    <row r="1401" spans="1:4" x14ac:dyDescent="0.2">
      <c r="B1401" s="1" t="s">
        <v>4</v>
      </c>
      <c r="C1401" s="2">
        <v>603696</v>
      </c>
      <c r="D1401" s="2">
        <v>2697352</v>
      </c>
    </row>
    <row r="1402" spans="1:4" x14ac:dyDescent="0.2">
      <c r="A1402" s="9"/>
      <c r="B1402" s="9" t="s">
        <v>3</v>
      </c>
      <c r="C1402" s="8">
        <v>2656605</v>
      </c>
      <c r="D1402" s="8">
        <v>3604918</v>
      </c>
    </row>
    <row r="1403" spans="1:4" x14ac:dyDescent="0.2">
      <c r="B1403" s="1" t="s">
        <v>2</v>
      </c>
      <c r="C1403" s="7">
        <v>3080879</v>
      </c>
      <c r="D1403" s="7">
        <v>1842680</v>
      </c>
    </row>
    <row r="1404" spans="1:4" ht="13.5" thickBot="1" x14ac:dyDescent="0.25">
      <c r="A1404" s="6" t="s">
        <v>1</v>
      </c>
      <c r="B1404" s="6"/>
      <c r="C1404" s="5">
        <f>SUM(C1392:C1403)</f>
        <v>14073555</v>
      </c>
      <c r="D1404" s="5">
        <f>SUM(D1392:D1403)</f>
        <v>11471535</v>
      </c>
    </row>
    <row r="1405" spans="1:4" x14ac:dyDescent="0.2">
      <c r="A1405" s="4" t="s">
        <v>0</v>
      </c>
      <c r="B1405" s="4"/>
      <c r="C1405" s="3">
        <f>C1404+C1391+C1371+C1337+C1303+C1284+C1279+C1248+C1226+C1188+C1158+C1144+C1119+C1096+C1082+C1045+C1011+C987+C953+C919+C897+C869+C838+C817+C801+C785+C755+C735+C718+C712+C678+C644+C607+C587+C556+C522+C494+C470+C450+C425+C389+C366+C337+C318+C313+C284+C248+C233+C213+C181+C154+C110+C78+C75+C58+C35</f>
        <v>18596900813.400002</v>
      </c>
      <c r="D1405" s="3">
        <f>D1404+D1391+D1371+D1337+D1303+D1284+D1279+D1248+D1226+D1188+D1158+D1144+D1119+D1096+D1082+D1045+D1011+D987+D953+D919+D897+D869+D838+D817+D801+D785+D755+D735+D718+D712+D678+D644+D607+D587+D556+D522+D494+D470+D450+D425+D389+D366+D337+D318+D313+D284+D248+D233+D213+D181+D154+D110+D78+D75+D58+D35</f>
        <v>10689380109.949999</v>
      </c>
    </row>
  </sheetData>
  <autoFilter ref="A1:D1405"/>
  <printOptions horizontalCentered="1"/>
  <pageMargins left="0.5" right="0.5" top="1" bottom="0.6" header="0.3" footer="0.25"/>
  <pageSetup scale="95" fitToHeight="0" orientation="portrait" r:id="rId1"/>
  <headerFooter>
    <oddHeader>&amp;C&amp;"Times New Roman,Bold"&amp;12Federal Transit Administration (FTA)
MAP-21 Sec 1503(c) 
Federal-Aid Project Annual Expenditures With Remaining Obligation Balances</oddHeader>
    <oddFooter>&amp;R&amp;"Times New Roman,Regular"&amp;8Prepared: 1/19/2016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Congress - FY13</vt:lpstr>
      <vt:lpstr>'Congress - FY13'!Print_Titles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2016-03-25T19:28:37Z</dcterms:created>
  <dcterms:modified xsi:type="dcterms:W3CDTF">2016-03-25T19:29:27Z</dcterms:modified>
</cp:coreProperties>
</file>