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portionments\FY 2026 Full Year Formula Apportionments\FY 2026 Full Year Tables for TCA posting\"/>
    </mc:Choice>
  </mc:AlternateContent>
  <xr:revisionPtr revIDLastSave="0" documentId="13_ncr:1_{84BAEA31-4093-4D02-873B-24DB4B1BA180}" xr6:coauthVersionLast="47" xr6:coauthVersionMax="47" xr10:uidLastSave="{00000000-0000-0000-0000-000000000000}"/>
  <bookViews>
    <workbookView xWindow="-120" yWindow="-120" windowWidth="29040" windowHeight="15720" xr2:uid="{E6E8DD4C-1910-442C-9063-13BC43800356}"/>
  </bookViews>
  <sheets>
    <sheet name="FY 2026 5311 &amp; 5340 Table 9" sheetId="2" r:id="rId1"/>
    <sheet name="FY 2026 5311 &amp; 5340 Breakout" sheetId="1" r:id="rId2"/>
  </sheets>
  <definedNames>
    <definedName name="_xlnm._FilterDatabase" localSheetId="1" hidden="1">'FY 2026 5311 &amp; 5340 Breakout'!$A$9:$I$64</definedName>
    <definedName name="_xlnm._FilterDatabase" localSheetId="0" hidden="1">'FY 2026 5311 &amp; 5340 Table 9'!$A$10:$D$65</definedName>
    <definedName name="_NST01">#N/A</definedName>
    <definedName name="_Order1" hidden="1">0</definedName>
    <definedName name="_xlnm.Database">#REF!</definedName>
    <definedName name="FINAL">#N/A</definedName>
    <definedName name="HTML_CodePage" hidden="1">1252</definedName>
    <definedName name="HTML_Control" hidden="1">{"'Final'!$A$1:$K$1"}</definedName>
    <definedName name="HTML_Description" hidden="1">""</definedName>
    <definedName name="HTML_Email" hidden="1">""</definedName>
    <definedName name="HTML_Header" hidden="1">"Final"</definedName>
    <definedName name="HTML_LastUpdate" hidden="1">"8/21/00"</definedName>
    <definedName name="HTML_LineAfter" hidden="1">FALSE</definedName>
    <definedName name="HTML_LineBefore" hidden="1">FALSE</definedName>
    <definedName name="HTML_Name" hidden="1">"nosekg"</definedName>
    <definedName name="HTML_OBDlg2" hidden="1">TRUE</definedName>
    <definedName name="HTML_OBDlg4" hidden="1">TRUE</definedName>
    <definedName name="HTML_OS" hidden="1">0</definedName>
    <definedName name="HTML_PathFile" hidden="1">"A:\table12 Html.htm"</definedName>
    <definedName name="HTML_Title" hidden="1">"Table 12"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'FY 2026 5311 &amp; 5340 Table 9'!$A$1:$D$65</definedName>
    <definedName name="_xlnm.Print_Titles" localSheetId="0">'FY 2026 5311 &amp; 5340 Table 9'!$10:$10</definedName>
    <definedName name="TABLE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2" l="1"/>
  <c r="C65" i="2"/>
  <c r="D64" i="1"/>
  <c r="C64" i="1"/>
  <c r="B64" i="1"/>
  <c r="B65" i="2" l="1"/>
</calcChain>
</file>

<file path=xl/sharedStrings.xml><?xml version="1.0" encoding="utf-8"?>
<sst xmlns="http://schemas.openxmlformats.org/spreadsheetml/2006/main" count="131" uniqueCount="73">
  <si>
    <t>FEDERAL TRANSIT ADMINISTRATION</t>
  </si>
  <si>
    <t>FY 2026 FULL YEAR SECTION 5311 AND SECTION 5340 RURAL AREA APPORTIONMENTS</t>
  </si>
  <si>
    <t>FY 2026 Section 5311/ 5340 Allocations Disaggregated into Component Programs</t>
  </si>
  <si>
    <t xml:space="preserve">This table disaggregates the Section 5311/5340 total allocations </t>
  </si>
  <si>
    <t>STATE</t>
  </si>
  <si>
    <t>5311 Total Allocations</t>
  </si>
  <si>
    <t>5340 Growing States</t>
  </si>
  <si>
    <t>Grand Total</t>
  </si>
  <si>
    <t>Alabama</t>
  </si>
  <si>
    <t>Alaska</t>
  </si>
  <si>
    <t>American Samoa</t>
  </si>
  <si>
    <t>Arizona</t>
  </si>
  <si>
    <t>Arkansas</t>
  </si>
  <si>
    <t>California</t>
  </si>
  <si>
    <t>Colorado</t>
  </si>
  <si>
    <t>Commonwealth of the Northern Mariana Islands</t>
  </si>
  <si>
    <t>Connecticut</t>
  </si>
  <si>
    <t>Delaware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</si>
  <si>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</si>
  <si>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</si>
  <si>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</si>
  <si>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</si>
  <si>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</si>
  <si>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</si>
  <si>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</si>
  <si>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</si>
  <si>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</si>
  <si>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</si>
  <si>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</si>
  <si>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</si>
  <si>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</si>
  <si>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</si>
  <si>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</si>
  <si>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</si>
  <si>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</si>
  <si>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</si>
  <si>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</si>
  <si>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</si>
  <si>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</si>
  <si>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</si>
  <si>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</si>
  <si>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</si>
  <si>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</si>
  <si>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</si>
  <si>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</si>
  <si>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</si>
  <si>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</si>
  <si>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</si>
  <si>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</si>
  <si>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</si>
  <si>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</si>
  <si>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</si>
  <si>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</si>
  <si>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</si>
  <si>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</si>
  <si>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</si>
  <si>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</si>
  <si>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</si>
  <si>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</si>
  <si>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</si>
  <si>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</si>
  <si>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</si>
  <si>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</si>
  <si>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TABLE 9</t>
  </si>
  <si>
    <t xml:space="preserve">SECTION 5311(b)(3) RURAL TRANSIT ASSISTANCE PROGRAM (RTAP) APPORTIONMENTS </t>
  </si>
  <si>
    <t>SECTION 5311(c)(3) APPALACHIAN DEVELOPMENT PUBLIC TRANSPORTATION ASSISTANCE PROGRAM APPORTIONMENTS</t>
  </si>
  <si>
    <t>The amount apportioned in this notice includes funding enacted in the Infrastructure Investment and Jobs Act (Pub. L. 117-58), and is based on funding made available under the Full-Year Consolidated Appropriations Act, 2026 (H.R. 7148 / Public Law 119-75, February 3, 2026).</t>
  </si>
  <si>
    <t>SECTION 5311(b)(3) RTAP APPORTIONMENT</t>
  </si>
  <si>
    <t xml:space="preserve">SECTION 5311 (c)(3) APPALACHIAN DEVELOPMENT PUBLIC TRANSPORTATION ASSISTANCE PROGRAM </t>
  </si>
  <si>
    <r>
      <rPr>
        <u/>
        <sz val="10"/>
        <rFont val="Times New Roman"/>
        <family val="1"/>
      </rPr>
      <t>Note:</t>
    </r>
    <r>
      <rPr>
        <sz val="10"/>
        <rFont val="Times New Roman"/>
        <family val="1"/>
      </rPr>
      <t>  Apportionments for Section 5311 and Section 5340 were combined to show a single amount.  Each State's apportionment under the column heading "Section 5311 and 5340 Rural Apportionment" includes Section 5311 and Growing States funds.</t>
    </r>
  </si>
  <si>
    <r>
      <t xml:space="preserve">These funds must be obligated in grants by: </t>
    </r>
    <r>
      <rPr>
        <b/>
        <i/>
        <sz val="11"/>
        <color theme="1"/>
        <rFont val="Times New Roman"/>
        <family val="1"/>
      </rPr>
      <t>September 30, 2028.</t>
    </r>
  </si>
  <si>
    <r>
      <t xml:space="preserve"> SECTION 5311</t>
    </r>
    <r>
      <rPr>
        <i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AND 5340 RURAL APPORTIONMENT</t>
    </r>
  </si>
  <si>
    <t xml:space="preserve">Refer to FTA C 9040.1H for program guidance.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</si>
</sst>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i/>
      <sz val="11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8F8F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0" fillId="0" borderId="0" applyNumberFormat="0" applyFill="0" applyBorder="0" applyAlignment="0" applyProtection="0"/>
  </cellStyleXfs>
  <cellXfs count="68">
    <xf numFmtId="0" fontId="0" fillId="0" borderId="0" xfId="0"/>
    <xf numFmtId="0" fontId="6" fillId="0" borderId="0" xfId="4" applyFont="1" applyAlignment="1">
      <alignment vertical="center"/>
    </xf>
    <xf numFmtId="0" fontId="6" fillId="0" borderId="0" xfId="4" applyFont="1"/>
    <xf numFmtId="0" fontId="6" fillId="0" borderId="0" xfId="4" applyFont="1" applyAlignment="1">
      <alignment horizontal="left"/>
    </xf>
    <xf numFmtId="0" fontId="6" fillId="0" borderId="1" xfId="4" applyFont="1" applyBorder="1" applyAlignment="1">
      <alignment horizontal="center" vertical="center"/>
    </xf>
    <xf numFmtId="5" fontId="6" fillId="0" borderId="1" xfId="2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13" fillId="0" borderId="1" xfId="4" applyFont="1" applyBorder="1"/>
    <xf numFmtId="5" fontId="13" fillId="0" borderId="1" xfId="2" applyNumberFormat="1" applyFont="1" applyBorder="1"/>
    <xf numFmtId="0" fontId="13" fillId="0" borderId="0" xfId="4" applyFont="1"/>
    <xf numFmtId="0" fontId="13" fillId="0" borderId="1" xfId="4" applyFont="1" applyBorder="1" applyAlignment="1">
      <alignment vertical="top" wrapText="1"/>
    </xf>
    <xf numFmtId="0" fontId="6" fillId="0" borderId="1" xfId="4" applyFont="1" applyBorder="1" applyAlignment="1">
      <alignment vertical="center"/>
    </xf>
    <xf numFmtId="5" fontId="6" fillId="0" borderId="1" xfId="2" applyNumberFormat="1" applyFont="1" applyBorder="1" applyAlignment="1">
      <alignment vertical="center"/>
    </xf>
    <xf numFmtId="5" fontId="14" fillId="0" borderId="1" xfId="2" applyNumberFormat="1" applyFont="1" applyBorder="1" applyAlignment="1">
      <alignment vertical="center"/>
    </xf>
    <xf numFmtId="5" fontId="6" fillId="0" borderId="0" xfId="4" applyNumberFormat="1" applyFont="1"/>
    <xf numFmtId="5" fontId="13" fillId="0" borderId="0" xfId="2" applyNumberFormat="1" applyFont="1"/>
    <xf numFmtId="0" fontId="5" fillId="0" borderId="0" xfId="0" applyFont="1"/>
    <xf numFmtId="43" fontId="5" fillId="0" borderId="0" xfId="1" applyFont="1"/>
    <xf numFmtId="0" fontId="15" fillId="0" borderId="0" xfId="0" applyFont="1"/>
    <xf numFmtId="5" fontId="15" fillId="0" borderId="0" xfId="1" applyNumberFormat="1" applyFont="1"/>
    <xf numFmtId="5" fontId="5" fillId="0" borderId="0" xfId="1" applyNumberFormat="1" applyFont="1"/>
    <xf numFmtId="5" fontId="5" fillId="0" borderId="0" xfId="1" applyNumberFormat="1" applyFont="1" applyFill="1"/>
    <xf numFmtId="0" fontId="5" fillId="0" borderId="0" xfId="0" applyFont="1" applyAlignment="1">
      <alignment wrapText="1"/>
    </xf>
    <xf numFmtId="49" fontId="18" fillId="2" borderId="1" xfId="0" applyNumberFormat="1" applyFont="1" applyFill="1" applyBorder="1" applyAlignment="1">
      <alignment horizontal="center" vertical="center" wrapText="1"/>
    </xf>
    <xf numFmtId="7" fontId="19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49" fontId="9" fillId="0" borderId="1" xfId="3" applyNumberFormat="1" applyFont="1" applyBorder="1" applyAlignment="1">
      <alignment vertical="center"/>
    </xf>
    <xf numFmtId="5" fontId="5" fillId="0" borderId="1" xfId="1" applyNumberFormat="1" applyFont="1" applyFill="1" applyBorder="1"/>
    <xf numFmtId="7" fontId="5" fillId="0" borderId="0" xfId="0" applyNumberFormat="1" applyFont="1"/>
    <xf numFmtId="49" fontId="9" fillId="0" borderId="1" xfId="3" applyNumberFormat="1" applyFont="1" applyBorder="1" applyAlignment="1">
      <alignment vertical="center" wrapText="1"/>
    </xf>
    <xf numFmtId="49" fontId="18" fillId="2" borderId="1" xfId="3" applyNumberFormat="1" applyFont="1" applyFill="1" applyBorder="1" applyAlignment="1">
      <alignment vertical="center"/>
    </xf>
    <xf numFmtId="5" fontId="15" fillId="2" borderId="1" xfId="1" applyNumberFormat="1" applyFont="1" applyFill="1" applyBorder="1" applyAlignment="1">
      <alignment horizontal="right" vertical="center"/>
    </xf>
    <xf numFmtId="5" fontId="19" fillId="2" borderId="1" xfId="1" applyNumberFormat="1" applyFont="1" applyFill="1" applyBorder="1" applyAlignment="1">
      <alignment horizontal="right"/>
    </xf>
    <xf numFmtId="5" fontId="19" fillId="2" borderId="1" xfId="1" applyNumberFormat="1" applyFont="1" applyFill="1" applyBorder="1"/>
    <xf numFmtId="0" fontId="6" fillId="0" borderId="0" xfId="4" applyFont="1" applyBorder="1" applyAlignment="1">
      <alignment vertical="center"/>
    </xf>
    <xf numFmtId="0" fontId="20" fillId="3" borderId="8" xfId="6" applyFill="1" applyBorder="1" applyAlignment="1">
      <alignment horizontal="center" vertical="center" wrapText="1"/>
    </xf>
    <xf numFmtId="0" fontId="20" fillId="3" borderId="9" xfId="6" applyFill="1" applyBorder="1" applyAlignment="1">
      <alignment horizontal="center" vertical="center" wrapText="1"/>
    </xf>
    <xf numFmtId="0" fontId="20" fillId="3" borderId="10" xfId="6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0" borderId="8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left" vertical="center" wrapText="1"/>
    </xf>
    <xf numFmtId="0" fontId="9" fillId="0" borderId="10" xfId="4" applyFont="1" applyBorder="1" applyAlignment="1">
      <alignment horizontal="left" vertical="center" wrapText="1"/>
    </xf>
    <xf numFmtId="0" fontId="4" fillId="0" borderId="2" xfId="4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2" xfId="4" xr:uid="{91417FA4-8CB3-47F8-8042-52631F8CAFE0}"/>
    <cellStyle name="Normal 5" xfId="5" xr:uid="{45DCE825-8F7F-41D0-A0F3-43590E48F5FD}"/>
    <cellStyle name="Normal_urban rural pop density" xfId="3" xr:uid="{D336DBCF-3DD2-41F1-8AE0-51FA92CA1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it.dot.gov/regulations-and-programs/fta-circulars/formula-grants-rural-areas-program-guida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E396-2B16-4F5A-BB5F-2367058F5780}">
  <sheetPr>
    <pageSetUpPr fitToPage="1"/>
  </sheetPr>
  <dimension ref="A1:E65"/>
  <sheetViews>
    <sheetView tabSelected="1" zoomScaleNormal="100" workbookViewId="0">
      <selection activeCell="F9" sqref="F9"/>
    </sheetView>
  </sheetViews>
  <sheetFormatPr defaultColWidth="14.85546875" defaultRowHeight="15.75" x14ac:dyDescent="0.25"/>
  <cols>
    <col min="1" max="1" width="30.28515625" style="9" customWidth="1"/>
    <col min="2" max="2" width="31.140625" style="15" bestFit="1" customWidth="1"/>
    <col min="3" max="3" width="30.85546875" style="15" bestFit="1" customWidth="1"/>
    <col min="4" max="4" width="59.7109375" style="15" customWidth="1"/>
    <col min="5" max="5" width="23.7109375" style="9" bestFit="1" customWidth="1"/>
    <col min="6" max="78" width="14.85546875" style="9"/>
    <col min="79" max="79" width="38.42578125" style="9" customWidth="1"/>
    <col min="80" max="82" width="31.85546875" style="9" customWidth="1"/>
    <col min="83" max="83" width="14.85546875" style="9" customWidth="1"/>
    <col min="84" max="334" width="14.85546875" style="9"/>
    <col min="335" max="335" width="38.42578125" style="9" customWidth="1"/>
    <col min="336" max="338" width="31.85546875" style="9" customWidth="1"/>
    <col min="339" max="339" width="14.85546875" style="9" customWidth="1"/>
    <col min="340" max="590" width="14.85546875" style="9"/>
    <col min="591" max="591" width="38.42578125" style="9" customWidth="1"/>
    <col min="592" max="594" width="31.85546875" style="9" customWidth="1"/>
    <col min="595" max="595" width="14.85546875" style="9" customWidth="1"/>
    <col min="596" max="846" width="14.85546875" style="9"/>
    <col min="847" max="847" width="38.42578125" style="9" customWidth="1"/>
    <col min="848" max="850" width="31.85546875" style="9" customWidth="1"/>
    <col min="851" max="851" width="14.85546875" style="9" customWidth="1"/>
    <col min="852" max="1102" width="14.85546875" style="9"/>
    <col min="1103" max="1103" width="38.42578125" style="9" customWidth="1"/>
    <col min="1104" max="1106" width="31.85546875" style="9" customWidth="1"/>
    <col min="1107" max="1107" width="14.85546875" style="9" customWidth="1"/>
    <col min="1108" max="1358" width="14.85546875" style="9"/>
    <col min="1359" max="1359" width="38.42578125" style="9" customWidth="1"/>
    <col min="1360" max="1362" width="31.85546875" style="9" customWidth="1"/>
    <col min="1363" max="1363" width="14.85546875" style="9" customWidth="1"/>
    <col min="1364" max="1614" width="14.85546875" style="9"/>
    <col min="1615" max="1615" width="38.42578125" style="9" customWidth="1"/>
    <col min="1616" max="1618" width="31.85546875" style="9" customWidth="1"/>
    <col min="1619" max="1619" width="14.85546875" style="9" customWidth="1"/>
    <col min="1620" max="1870" width="14.85546875" style="9"/>
    <col min="1871" max="1871" width="38.42578125" style="9" customWidth="1"/>
    <col min="1872" max="1874" width="31.85546875" style="9" customWidth="1"/>
    <col min="1875" max="1875" width="14.85546875" style="9" customWidth="1"/>
    <col min="1876" max="2126" width="14.85546875" style="9"/>
    <col min="2127" max="2127" width="38.42578125" style="9" customWidth="1"/>
    <col min="2128" max="2130" width="31.85546875" style="9" customWidth="1"/>
    <col min="2131" max="2131" width="14.85546875" style="9" customWidth="1"/>
    <col min="2132" max="2382" width="14.85546875" style="9"/>
    <col min="2383" max="2383" width="38.42578125" style="9" customWidth="1"/>
    <col min="2384" max="2386" width="31.85546875" style="9" customWidth="1"/>
    <col min="2387" max="2387" width="14.85546875" style="9" customWidth="1"/>
    <col min="2388" max="2638" width="14.85546875" style="9"/>
    <col min="2639" max="2639" width="38.42578125" style="9" customWidth="1"/>
    <col min="2640" max="2642" width="31.85546875" style="9" customWidth="1"/>
    <col min="2643" max="2643" width="14.85546875" style="9" customWidth="1"/>
    <col min="2644" max="2894" width="14.85546875" style="9"/>
    <col min="2895" max="2895" width="38.42578125" style="9" customWidth="1"/>
    <col min="2896" max="2898" width="31.85546875" style="9" customWidth="1"/>
    <col min="2899" max="2899" width="14.85546875" style="9" customWidth="1"/>
    <col min="2900" max="3150" width="14.85546875" style="9"/>
    <col min="3151" max="3151" width="38.42578125" style="9" customWidth="1"/>
    <col min="3152" max="3154" width="31.85546875" style="9" customWidth="1"/>
    <col min="3155" max="3155" width="14.85546875" style="9" customWidth="1"/>
    <col min="3156" max="3406" width="14.85546875" style="9"/>
    <col min="3407" max="3407" width="38.42578125" style="9" customWidth="1"/>
    <col min="3408" max="3410" width="31.85546875" style="9" customWidth="1"/>
    <col min="3411" max="3411" width="14.85546875" style="9" customWidth="1"/>
    <col min="3412" max="3662" width="14.85546875" style="9"/>
    <col min="3663" max="3663" width="38.42578125" style="9" customWidth="1"/>
    <col min="3664" max="3666" width="31.85546875" style="9" customWidth="1"/>
    <col min="3667" max="3667" width="14.85546875" style="9" customWidth="1"/>
    <col min="3668" max="3918" width="14.85546875" style="9"/>
    <col min="3919" max="3919" width="38.42578125" style="9" customWidth="1"/>
    <col min="3920" max="3922" width="31.85546875" style="9" customWidth="1"/>
    <col min="3923" max="3923" width="14.85546875" style="9" customWidth="1"/>
    <col min="3924" max="4174" width="14.85546875" style="9"/>
    <col min="4175" max="4175" width="38.42578125" style="9" customWidth="1"/>
    <col min="4176" max="4178" width="31.85546875" style="9" customWidth="1"/>
    <col min="4179" max="4179" width="14.85546875" style="9" customWidth="1"/>
    <col min="4180" max="4430" width="14.85546875" style="9"/>
    <col min="4431" max="4431" width="38.42578125" style="9" customWidth="1"/>
    <col min="4432" max="4434" width="31.85546875" style="9" customWidth="1"/>
    <col min="4435" max="4435" width="14.85546875" style="9" customWidth="1"/>
    <col min="4436" max="4686" width="14.85546875" style="9"/>
    <col min="4687" max="4687" width="38.42578125" style="9" customWidth="1"/>
    <col min="4688" max="4690" width="31.85546875" style="9" customWidth="1"/>
    <col min="4691" max="4691" width="14.85546875" style="9" customWidth="1"/>
    <col min="4692" max="4942" width="14.85546875" style="9"/>
    <col min="4943" max="4943" width="38.42578125" style="9" customWidth="1"/>
    <col min="4944" max="4946" width="31.85546875" style="9" customWidth="1"/>
    <col min="4947" max="4947" width="14.85546875" style="9" customWidth="1"/>
    <col min="4948" max="5198" width="14.85546875" style="9"/>
    <col min="5199" max="5199" width="38.42578125" style="9" customWidth="1"/>
    <col min="5200" max="5202" width="31.85546875" style="9" customWidth="1"/>
    <col min="5203" max="5203" width="14.85546875" style="9" customWidth="1"/>
    <col min="5204" max="5454" width="14.85546875" style="9"/>
    <col min="5455" max="5455" width="38.42578125" style="9" customWidth="1"/>
    <col min="5456" max="5458" width="31.85546875" style="9" customWidth="1"/>
    <col min="5459" max="5459" width="14.85546875" style="9" customWidth="1"/>
    <col min="5460" max="5710" width="14.85546875" style="9"/>
    <col min="5711" max="5711" width="38.42578125" style="9" customWidth="1"/>
    <col min="5712" max="5714" width="31.85546875" style="9" customWidth="1"/>
    <col min="5715" max="5715" width="14.85546875" style="9" customWidth="1"/>
    <col min="5716" max="5966" width="14.85546875" style="9"/>
    <col min="5967" max="5967" width="38.42578125" style="9" customWidth="1"/>
    <col min="5968" max="5970" width="31.85546875" style="9" customWidth="1"/>
    <col min="5971" max="5971" width="14.85546875" style="9" customWidth="1"/>
    <col min="5972" max="6222" width="14.85546875" style="9"/>
    <col min="6223" max="6223" width="38.42578125" style="9" customWidth="1"/>
    <col min="6224" max="6226" width="31.85546875" style="9" customWidth="1"/>
    <col min="6227" max="6227" width="14.85546875" style="9" customWidth="1"/>
    <col min="6228" max="6478" width="14.85546875" style="9"/>
    <col min="6479" max="6479" width="38.42578125" style="9" customWidth="1"/>
    <col min="6480" max="6482" width="31.85546875" style="9" customWidth="1"/>
    <col min="6483" max="6483" width="14.85546875" style="9" customWidth="1"/>
    <col min="6484" max="6734" width="14.85546875" style="9"/>
    <col min="6735" max="6735" width="38.42578125" style="9" customWidth="1"/>
    <col min="6736" max="6738" width="31.85546875" style="9" customWidth="1"/>
    <col min="6739" max="6739" width="14.85546875" style="9" customWidth="1"/>
    <col min="6740" max="6990" width="14.85546875" style="9"/>
    <col min="6991" max="6991" width="38.42578125" style="9" customWidth="1"/>
    <col min="6992" max="6994" width="31.85546875" style="9" customWidth="1"/>
    <col min="6995" max="6995" width="14.85546875" style="9" customWidth="1"/>
    <col min="6996" max="7246" width="14.85546875" style="9"/>
    <col min="7247" max="7247" width="38.42578125" style="9" customWidth="1"/>
    <col min="7248" max="7250" width="31.85546875" style="9" customWidth="1"/>
    <col min="7251" max="7251" width="14.85546875" style="9" customWidth="1"/>
    <col min="7252" max="7502" width="14.85546875" style="9"/>
    <col min="7503" max="7503" width="38.42578125" style="9" customWidth="1"/>
    <col min="7504" max="7506" width="31.85546875" style="9" customWidth="1"/>
    <col min="7507" max="7507" width="14.85546875" style="9" customWidth="1"/>
    <col min="7508" max="7758" width="14.85546875" style="9"/>
    <col min="7759" max="7759" width="38.42578125" style="9" customWidth="1"/>
    <col min="7760" max="7762" width="31.85546875" style="9" customWidth="1"/>
    <col min="7763" max="7763" width="14.85546875" style="9" customWidth="1"/>
    <col min="7764" max="8014" width="14.85546875" style="9"/>
    <col min="8015" max="8015" width="38.42578125" style="9" customWidth="1"/>
    <col min="8016" max="8018" width="31.85546875" style="9" customWidth="1"/>
    <col min="8019" max="8019" width="14.85546875" style="9" customWidth="1"/>
    <col min="8020" max="8270" width="14.85546875" style="9"/>
    <col min="8271" max="8271" width="38.42578125" style="9" customWidth="1"/>
    <col min="8272" max="8274" width="31.85546875" style="9" customWidth="1"/>
    <col min="8275" max="8275" width="14.85546875" style="9" customWidth="1"/>
    <col min="8276" max="8526" width="14.85546875" style="9"/>
    <col min="8527" max="8527" width="38.42578125" style="9" customWidth="1"/>
    <col min="8528" max="8530" width="31.85546875" style="9" customWidth="1"/>
    <col min="8531" max="8531" width="14.85546875" style="9" customWidth="1"/>
    <col min="8532" max="8782" width="14.85546875" style="9"/>
    <col min="8783" max="8783" width="38.42578125" style="9" customWidth="1"/>
    <col min="8784" max="8786" width="31.85546875" style="9" customWidth="1"/>
    <col min="8787" max="8787" width="14.85546875" style="9" customWidth="1"/>
    <col min="8788" max="9038" width="14.85546875" style="9"/>
    <col min="9039" max="9039" width="38.42578125" style="9" customWidth="1"/>
    <col min="9040" max="9042" width="31.85546875" style="9" customWidth="1"/>
    <col min="9043" max="9043" width="14.85546875" style="9" customWidth="1"/>
    <col min="9044" max="9294" width="14.85546875" style="9"/>
    <col min="9295" max="9295" width="38.42578125" style="9" customWidth="1"/>
    <col min="9296" max="9298" width="31.85546875" style="9" customWidth="1"/>
    <col min="9299" max="9299" width="14.85546875" style="9" customWidth="1"/>
    <col min="9300" max="9550" width="14.85546875" style="9"/>
    <col min="9551" max="9551" width="38.42578125" style="9" customWidth="1"/>
    <col min="9552" max="9554" width="31.85546875" style="9" customWidth="1"/>
    <col min="9555" max="9555" width="14.85546875" style="9" customWidth="1"/>
    <col min="9556" max="9806" width="14.85546875" style="9"/>
    <col min="9807" max="9807" width="38.42578125" style="9" customWidth="1"/>
    <col min="9808" max="9810" width="31.85546875" style="9" customWidth="1"/>
    <col min="9811" max="9811" width="14.85546875" style="9" customWidth="1"/>
    <col min="9812" max="10062" width="14.85546875" style="9"/>
    <col min="10063" max="10063" width="38.42578125" style="9" customWidth="1"/>
    <col min="10064" max="10066" width="31.85546875" style="9" customWidth="1"/>
    <col min="10067" max="10067" width="14.85546875" style="9" customWidth="1"/>
    <col min="10068" max="10318" width="14.85546875" style="9"/>
    <col min="10319" max="10319" width="38.42578125" style="9" customWidth="1"/>
    <col min="10320" max="10322" width="31.85546875" style="9" customWidth="1"/>
    <col min="10323" max="10323" width="14.85546875" style="9" customWidth="1"/>
    <col min="10324" max="10574" width="14.85546875" style="9"/>
    <col min="10575" max="10575" width="38.42578125" style="9" customWidth="1"/>
    <col min="10576" max="10578" width="31.85546875" style="9" customWidth="1"/>
    <col min="10579" max="10579" width="14.85546875" style="9" customWidth="1"/>
    <col min="10580" max="10830" width="14.85546875" style="9"/>
    <col min="10831" max="10831" width="38.42578125" style="9" customWidth="1"/>
    <col min="10832" max="10834" width="31.85546875" style="9" customWidth="1"/>
    <col min="10835" max="10835" width="14.85546875" style="9" customWidth="1"/>
    <col min="10836" max="11086" width="14.85546875" style="9"/>
    <col min="11087" max="11087" width="38.42578125" style="9" customWidth="1"/>
    <col min="11088" max="11090" width="31.85546875" style="9" customWidth="1"/>
    <col min="11091" max="11091" width="14.85546875" style="9" customWidth="1"/>
    <col min="11092" max="11342" width="14.85546875" style="9"/>
    <col min="11343" max="11343" width="38.42578125" style="9" customWidth="1"/>
    <col min="11344" max="11346" width="31.85546875" style="9" customWidth="1"/>
    <col min="11347" max="11347" width="14.85546875" style="9" customWidth="1"/>
    <col min="11348" max="11598" width="14.85546875" style="9"/>
    <col min="11599" max="11599" width="38.42578125" style="9" customWidth="1"/>
    <col min="11600" max="11602" width="31.85546875" style="9" customWidth="1"/>
    <col min="11603" max="11603" width="14.85546875" style="9" customWidth="1"/>
    <col min="11604" max="11854" width="14.85546875" style="9"/>
    <col min="11855" max="11855" width="38.42578125" style="9" customWidth="1"/>
    <col min="11856" max="11858" width="31.85546875" style="9" customWidth="1"/>
    <col min="11859" max="11859" width="14.85546875" style="9" customWidth="1"/>
    <col min="11860" max="12110" width="14.85546875" style="9"/>
    <col min="12111" max="12111" width="38.42578125" style="9" customWidth="1"/>
    <col min="12112" max="12114" width="31.85546875" style="9" customWidth="1"/>
    <col min="12115" max="12115" width="14.85546875" style="9" customWidth="1"/>
    <col min="12116" max="12366" width="14.85546875" style="9"/>
    <col min="12367" max="12367" width="38.42578125" style="9" customWidth="1"/>
    <col min="12368" max="12370" width="31.85546875" style="9" customWidth="1"/>
    <col min="12371" max="12371" width="14.85546875" style="9" customWidth="1"/>
    <col min="12372" max="12622" width="14.85546875" style="9"/>
    <col min="12623" max="12623" width="38.42578125" style="9" customWidth="1"/>
    <col min="12624" max="12626" width="31.85546875" style="9" customWidth="1"/>
    <col min="12627" max="12627" width="14.85546875" style="9" customWidth="1"/>
    <col min="12628" max="12878" width="14.85546875" style="9"/>
    <col min="12879" max="12879" width="38.42578125" style="9" customWidth="1"/>
    <col min="12880" max="12882" width="31.85546875" style="9" customWidth="1"/>
    <col min="12883" max="12883" width="14.85546875" style="9" customWidth="1"/>
    <col min="12884" max="13134" width="14.85546875" style="9"/>
    <col min="13135" max="13135" width="38.42578125" style="9" customWidth="1"/>
    <col min="13136" max="13138" width="31.85546875" style="9" customWidth="1"/>
    <col min="13139" max="13139" width="14.85546875" style="9" customWidth="1"/>
    <col min="13140" max="13390" width="14.85546875" style="9"/>
    <col min="13391" max="13391" width="38.42578125" style="9" customWidth="1"/>
    <col min="13392" max="13394" width="31.85546875" style="9" customWidth="1"/>
    <col min="13395" max="13395" width="14.85546875" style="9" customWidth="1"/>
    <col min="13396" max="13646" width="14.85546875" style="9"/>
    <col min="13647" max="13647" width="38.42578125" style="9" customWidth="1"/>
    <col min="13648" max="13650" width="31.85546875" style="9" customWidth="1"/>
    <col min="13651" max="13651" width="14.85546875" style="9" customWidth="1"/>
    <col min="13652" max="13902" width="14.85546875" style="9"/>
    <col min="13903" max="13903" width="38.42578125" style="9" customWidth="1"/>
    <col min="13904" max="13906" width="31.85546875" style="9" customWidth="1"/>
    <col min="13907" max="13907" width="14.85546875" style="9" customWidth="1"/>
    <col min="13908" max="14158" width="14.85546875" style="9"/>
    <col min="14159" max="14159" width="38.42578125" style="9" customWidth="1"/>
    <col min="14160" max="14162" width="31.85546875" style="9" customWidth="1"/>
    <col min="14163" max="14163" width="14.85546875" style="9" customWidth="1"/>
    <col min="14164" max="14414" width="14.85546875" style="9"/>
    <col min="14415" max="14415" width="38.42578125" style="9" customWidth="1"/>
    <col min="14416" max="14418" width="31.85546875" style="9" customWidth="1"/>
    <col min="14419" max="14419" width="14.85546875" style="9" customWidth="1"/>
    <col min="14420" max="14670" width="14.85546875" style="9"/>
    <col min="14671" max="14671" width="38.42578125" style="9" customWidth="1"/>
    <col min="14672" max="14674" width="31.85546875" style="9" customWidth="1"/>
    <col min="14675" max="14675" width="14.85546875" style="9" customWidth="1"/>
    <col min="14676" max="14926" width="14.85546875" style="9"/>
    <col min="14927" max="14927" width="38.42578125" style="9" customWidth="1"/>
    <col min="14928" max="14930" width="31.85546875" style="9" customWidth="1"/>
    <col min="14931" max="14931" width="14.85546875" style="9" customWidth="1"/>
    <col min="14932" max="15182" width="14.85546875" style="9"/>
    <col min="15183" max="15183" width="38.42578125" style="9" customWidth="1"/>
    <col min="15184" max="15186" width="31.85546875" style="9" customWidth="1"/>
    <col min="15187" max="15187" width="14.85546875" style="9" customWidth="1"/>
    <col min="15188" max="15438" width="14.85546875" style="9"/>
    <col min="15439" max="15439" width="38.42578125" style="9" customWidth="1"/>
    <col min="15440" max="15442" width="31.85546875" style="9" customWidth="1"/>
    <col min="15443" max="15443" width="14.85546875" style="9" customWidth="1"/>
    <col min="15444" max="15694" width="14.85546875" style="9"/>
    <col min="15695" max="15695" width="38.42578125" style="9" customWidth="1"/>
    <col min="15696" max="15698" width="31.85546875" style="9" customWidth="1"/>
    <col min="15699" max="15699" width="14.85546875" style="9" customWidth="1"/>
    <col min="15700" max="15950" width="14.85546875" style="9"/>
    <col min="15951" max="15951" width="38.42578125" style="9" customWidth="1"/>
    <col min="15952" max="15954" width="31.85546875" style="9" customWidth="1"/>
    <col min="15955" max="15955" width="14.85546875" style="9" customWidth="1"/>
    <col min="15956" max="16384" width="14.85546875" style="9"/>
  </cols>
  <sheetData>
    <row r="1" spans="1:5" s="1" customFormat="1" ht="24" customHeight="1" x14ac:dyDescent="0.25">
      <c r="A1" s="45" t="s">
        <v>0</v>
      </c>
      <c r="B1" s="46"/>
      <c r="C1" s="46"/>
      <c r="D1" s="46"/>
      <c r="E1" s="35"/>
    </row>
    <row r="2" spans="1:5" s="1" customFormat="1" ht="24" customHeight="1" thickBot="1" x14ac:dyDescent="0.3">
      <c r="A2" s="47" t="s">
        <v>63</v>
      </c>
      <c r="B2" s="48"/>
      <c r="C2" s="48"/>
      <c r="D2" s="48"/>
      <c r="E2" s="35"/>
    </row>
    <row r="3" spans="1:5" s="1" customFormat="1" ht="18.75" x14ac:dyDescent="0.25">
      <c r="A3" s="49" t="s">
        <v>1</v>
      </c>
      <c r="B3" s="50"/>
      <c r="C3" s="50"/>
      <c r="D3" s="51"/>
    </row>
    <row r="4" spans="1:5" s="2" customFormat="1" ht="18.75" customHeight="1" x14ac:dyDescent="0.25">
      <c r="A4" s="52" t="s">
        <v>64</v>
      </c>
      <c r="B4" s="53"/>
      <c r="C4" s="53"/>
      <c r="D4" s="54"/>
    </row>
    <row r="5" spans="1:5" s="2" customFormat="1" ht="37.5" customHeight="1" thickBot="1" x14ac:dyDescent="0.3">
      <c r="A5" s="55" t="s">
        <v>65</v>
      </c>
      <c r="B5" s="56"/>
      <c r="C5" s="56"/>
      <c r="D5" s="57"/>
    </row>
    <row r="6" spans="1:5" s="2" customFormat="1" ht="47.45" customHeight="1" x14ac:dyDescent="0.25">
      <c r="A6" s="58" t="s">
        <v>66</v>
      </c>
      <c r="B6" s="59"/>
      <c r="C6" s="59"/>
      <c r="D6" s="60"/>
    </row>
    <row r="7" spans="1:5" s="3" customFormat="1" ht="35.450000000000003" customHeight="1" x14ac:dyDescent="0.25">
      <c r="A7" s="42" t="s">
        <v>69</v>
      </c>
      <c r="B7" s="43"/>
      <c r="C7" s="43"/>
      <c r="D7" s="44"/>
    </row>
    <row r="8" spans="1:5" s="2" customFormat="1" ht="31.5" customHeight="1" x14ac:dyDescent="0.25">
      <c r="A8" s="39" t="s">
        <v>70</v>
      </c>
      <c r="B8" s="40"/>
      <c r="C8" s="40"/>
      <c r="D8" s="41"/>
    </row>
    <row r="9" spans="1:5" s="2" customFormat="1" ht="31.5" customHeight="1" x14ac:dyDescent="0.25">
      <c r="A9" s="36" t="s">
        <v>72</v>
      </c>
      <c r="B9" s="37"/>
      <c r="C9" s="37"/>
      <c r="D9" s="38"/>
    </row>
    <row r="10" spans="1:5" s="6" customFormat="1" ht="60.6" customHeight="1" x14ac:dyDescent="0.25">
      <c r="A10" s="4" t="s">
        <v>4</v>
      </c>
      <c r="B10" s="5" t="s">
        <v>71</v>
      </c>
      <c r="C10" s="5" t="s">
        <v>67</v>
      </c>
      <c r="D10" s="5" t="s">
        <v>68</v>
      </c>
    </row>
    <row r="11" spans="1:5" ht="17.850000000000001" customHeight="1" x14ac:dyDescent="0.25">
      <c r="A11" s="7" t="s">
        <v>8</v>
      </c>
      <c r="B11" s="8">
        <v>24525558</v>
      </c>
      <c r="C11" s="8">
        <v>424211</v>
      </c>
      <c r="D11" s="8">
        <v>7197299</v>
      </c>
    </row>
    <row r="12" spans="1:5" ht="17.850000000000001" customHeight="1" x14ac:dyDescent="0.25">
      <c r="A12" s="7" t="s">
        <v>9</v>
      </c>
      <c r="B12" s="8">
        <v>12357808</v>
      </c>
      <c r="C12" s="8">
        <v>114884</v>
      </c>
      <c r="D12" s="8">
        <v>0</v>
      </c>
    </row>
    <row r="13" spans="1:5" ht="17.850000000000001" customHeight="1" x14ac:dyDescent="0.25">
      <c r="A13" s="7" t="s">
        <v>10</v>
      </c>
      <c r="B13" s="8">
        <v>425566</v>
      </c>
      <c r="C13" s="8">
        <v>16902</v>
      </c>
      <c r="D13" s="8">
        <v>0</v>
      </c>
    </row>
    <row r="14" spans="1:5" ht="17.850000000000001" customHeight="1" x14ac:dyDescent="0.25">
      <c r="A14" s="7" t="s">
        <v>11</v>
      </c>
      <c r="B14" s="8">
        <v>18384933</v>
      </c>
      <c r="C14" s="8">
        <v>245051</v>
      </c>
      <c r="D14" s="8">
        <v>0</v>
      </c>
    </row>
    <row r="15" spans="1:5" ht="17.850000000000001" customHeight="1" x14ac:dyDescent="0.25">
      <c r="A15" s="7" t="s">
        <v>12</v>
      </c>
      <c r="B15" s="8">
        <v>18813948</v>
      </c>
      <c r="C15" s="8">
        <v>313178</v>
      </c>
      <c r="D15" s="8">
        <v>0</v>
      </c>
    </row>
    <row r="16" spans="1:5" ht="17.850000000000001" customHeight="1" x14ac:dyDescent="0.25">
      <c r="A16" s="7" t="s">
        <v>13</v>
      </c>
      <c r="B16" s="8">
        <v>44781986</v>
      </c>
      <c r="C16" s="8">
        <v>649898</v>
      </c>
      <c r="D16" s="8">
        <v>0</v>
      </c>
    </row>
    <row r="17" spans="1:4" ht="17.850000000000001" customHeight="1" x14ac:dyDescent="0.25">
      <c r="A17" s="7" t="s">
        <v>14</v>
      </c>
      <c r="B17" s="8">
        <v>18606490</v>
      </c>
      <c r="C17" s="8">
        <v>249856</v>
      </c>
      <c r="D17" s="8">
        <v>0</v>
      </c>
    </row>
    <row r="18" spans="1:4" ht="47.25" customHeight="1" x14ac:dyDescent="0.25">
      <c r="A18" s="10" t="s">
        <v>15</v>
      </c>
      <c r="B18" s="8">
        <v>418088</v>
      </c>
      <c r="C18" s="8">
        <v>16571</v>
      </c>
      <c r="D18" s="8">
        <v>0</v>
      </c>
    </row>
    <row r="19" spans="1:4" ht="17.25" customHeight="1" x14ac:dyDescent="0.25">
      <c r="A19" s="7" t="s">
        <v>16</v>
      </c>
      <c r="B19" s="8">
        <v>5487761</v>
      </c>
      <c r="C19" s="8">
        <v>158287</v>
      </c>
      <c r="D19" s="8">
        <v>0</v>
      </c>
    </row>
    <row r="20" spans="1:4" ht="17.850000000000001" customHeight="1" x14ac:dyDescent="0.25">
      <c r="A20" s="7" t="s">
        <v>17</v>
      </c>
      <c r="B20" s="8">
        <v>3348460</v>
      </c>
      <c r="C20" s="8">
        <v>116431</v>
      </c>
      <c r="D20" s="8">
        <v>0</v>
      </c>
    </row>
    <row r="21" spans="1:4" ht="17.850000000000001" customHeight="1" x14ac:dyDescent="0.25">
      <c r="A21" s="7" t="s">
        <v>18</v>
      </c>
      <c r="B21" s="8">
        <v>24204318</v>
      </c>
      <c r="C21" s="8">
        <v>401415</v>
      </c>
      <c r="D21" s="8">
        <v>0</v>
      </c>
    </row>
    <row r="22" spans="1:4" ht="17.850000000000001" customHeight="1" x14ac:dyDescent="0.25">
      <c r="A22" s="7" t="s">
        <v>19</v>
      </c>
      <c r="B22" s="8">
        <v>33695484</v>
      </c>
      <c r="C22" s="8">
        <v>563824</v>
      </c>
      <c r="D22" s="8">
        <v>1309908</v>
      </c>
    </row>
    <row r="23" spans="1:4" ht="17.850000000000001" customHeight="1" x14ac:dyDescent="0.25">
      <c r="A23" s="7" t="s">
        <v>20</v>
      </c>
      <c r="B23" s="8">
        <v>222540</v>
      </c>
      <c r="C23" s="8">
        <v>13564</v>
      </c>
      <c r="D23" s="8">
        <v>0</v>
      </c>
    </row>
    <row r="24" spans="1:4" ht="17.850000000000001" customHeight="1" x14ac:dyDescent="0.25">
      <c r="A24" s="7" t="s">
        <v>21</v>
      </c>
      <c r="B24" s="8">
        <v>4200228</v>
      </c>
      <c r="C24" s="8">
        <v>124147</v>
      </c>
      <c r="D24" s="8">
        <v>0</v>
      </c>
    </row>
    <row r="25" spans="1:4" ht="17.850000000000001" customHeight="1" x14ac:dyDescent="0.25">
      <c r="A25" s="7" t="s">
        <v>22</v>
      </c>
      <c r="B25" s="8">
        <v>12398828</v>
      </c>
      <c r="C25" s="8">
        <v>181102</v>
      </c>
      <c r="D25" s="8">
        <v>0</v>
      </c>
    </row>
    <row r="26" spans="1:4" ht="17.850000000000001" customHeight="1" x14ac:dyDescent="0.25">
      <c r="A26" s="7" t="s">
        <v>23</v>
      </c>
      <c r="B26" s="8">
        <v>25250446</v>
      </c>
      <c r="C26" s="8">
        <v>431279</v>
      </c>
      <c r="D26" s="8">
        <v>0</v>
      </c>
    </row>
    <row r="27" spans="1:4" ht="17.850000000000001" customHeight="1" x14ac:dyDescent="0.25">
      <c r="A27" s="7" t="s">
        <v>24</v>
      </c>
      <c r="B27" s="8">
        <v>24295564</v>
      </c>
      <c r="C27" s="8">
        <v>442400</v>
      </c>
      <c r="D27" s="8">
        <v>0</v>
      </c>
    </row>
    <row r="28" spans="1:4" ht="17.850000000000001" customHeight="1" x14ac:dyDescent="0.25">
      <c r="A28" s="7" t="s">
        <v>25</v>
      </c>
      <c r="B28" s="8">
        <v>18303703</v>
      </c>
      <c r="C28" s="8">
        <v>310907</v>
      </c>
      <c r="D28" s="8">
        <v>0</v>
      </c>
    </row>
    <row r="29" spans="1:4" ht="17.850000000000001" customHeight="1" x14ac:dyDescent="0.25">
      <c r="A29" s="7" t="s">
        <v>26</v>
      </c>
      <c r="B29" s="8">
        <v>16549127</v>
      </c>
      <c r="C29" s="8">
        <v>257764</v>
      </c>
      <c r="D29" s="8">
        <v>0</v>
      </c>
    </row>
    <row r="30" spans="1:4" ht="17.850000000000001" customHeight="1" x14ac:dyDescent="0.25">
      <c r="A30" s="7" t="s">
        <v>27</v>
      </c>
      <c r="B30" s="8">
        <v>25745926</v>
      </c>
      <c r="C30" s="8">
        <v>429666</v>
      </c>
      <c r="D30" s="8">
        <v>302287</v>
      </c>
    </row>
    <row r="31" spans="1:4" ht="17.850000000000001" customHeight="1" x14ac:dyDescent="0.25">
      <c r="A31" s="7" t="s">
        <v>28</v>
      </c>
      <c r="B31" s="8">
        <v>17292817</v>
      </c>
      <c r="C31" s="8">
        <v>309870</v>
      </c>
      <c r="D31" s="8">
        <v>0</v>
      </c>
    </row>
    <row r="32" spans="1:4" ht="17.850000000000001" customHeight="1" x14ac:dyDescent="0.25">
      <c r="A32" s="7" t="s">
        <v>29</v>
      </c>
      <c r="B32" s="8">
        <v>10591750</v>
      </c>
      <c r="C32" s="8">
        <v>203261</v>
      </c>
      <c r="D32" s="8">
        <v>0</v>
      </c>
    </row>
    <row r="33" spans="1:4" ht="17.850000000000001" customHeight="1" x14ac:dyDescent="0.25">
      <c r="A33" s="7" t="s">
        <v>30</v>
      </c>
      <c r="B33" s="8">
        <v>10373018</v>
      </c>
      <c r="C33" s="8">
        <v>233609</v>
      </c>
      <c r="D33" s="8">
        <v>852160</v>
      </c>
    </row>
    <row r="34" spans="1:4" ht="17.850000000000001" customHeight="1" x14ac:dyDescent="0.25">
      <c r="A34" s="7" t="s">
        <v>31</v>
      </c>
      <c r="B34" s="8">
        <v>6598100</v>
      </c>
      <c r="C34" s="8">
        <v>172493</v>
      </c>
      <c r="D34" s="8">
        <v>0</v>
      </c>
    </row>
    <row r="35" spans="1:4" ht="17.850000000000001" customHeight="1" x14ac:dyDescent="0.25">
      <c r="A35" s="7" t="s">
        <v>32</v>
      </c>
      <c r="B35" s="8">
        <v>32241153</v>
      </c>
      <c r="C35" s="8">
        <v>539678</v>
      </c>
      <c r="D35" s="8">
        <v>0</v>
      </c>
    </row>
    <row r="36" spans="1:4" ht="17.850000000000001" customHeight="1" x14ac:dyDescent="0.25">
      <c r="A36" s="7" t="s">
        <v>33</v>
      </c>
      <c r="B36" s="8">
        <v>24320246</v>
      </c>
      <c r="C36" s="8">
        <v>389460</v>
      </c>
      <c r="D36" s="8">
        <v>0</v>
      </c>
    </row>
    <row r="37" spans="1:4" ht="17.850000000000001" customHeight="1" x14ac:dyDescent="0.25">
      <c r="A37" s="7" t="s">
        <v>34</v>
      </c>
      <c r="B37" s="8">
        <v>20854428</v>
      </c>
      <c r="C37" s="8">
        <v>356590</v>
      </c>
      <c r="D37" s="8">
        <v>287892</v>
      </c>
    </row>
    <row r="38" spans="1:4" ht="17.850000000000001" customHeight="1" x14ac:dyDescent="0.25">
      <c r="A38" s="7" t="s">
        <v>35</v>
      </c>
      <c r="B38" s="8">
        <v>26307091</v>
      </c>
      <c r="C38" s="8">
        <v>431303</v>
      </c>
      <c r="D38" s="8">
        <v>0</v>
      </c>
    </row>
    <row r="39" spans="1:4" ht="17.850000000000001" customHeight="1" x14ac:dyDescent="0.25">
      <c r="A39" s="7" t="s">
        <v>36</v>
      </c>
      <c r="B39" s="8">
        <v>15180099</v>
      </c>
      <c r="C39" s="8">
        <v>160627</v>
      </c>
      <c r="D39" s="8">
        <v>0</v>
      </c>
    </row>
    <row r="40" spans="1:4" ht="17.850000000000001" customHeight="1" x14ac:dyDescent="0.25">
      <c r="A40" s="7" t="s">
        <v>37</v>
      </c>
      <c r="B40" s="8">
        <v>11996479</v>
      </c>
      <c r="C40" s="8">
        <v>182594</v>
      </c>
      <c r="D40" s="8">
        <v>0</v>
      </c>
    </row>
    <row r="41" spans="1:4" ht="17.850000000000001" customHeight="1" x14ac:dyDescent="0.25">
      <c r="A41" s="7" t="s">
        <v>38</v>
      </c>
      <c r="B41" s="8">
        <v>9853863</v>
      </c>
      <c r="C41" s="8">
        <v>111462</v>
      </c>
      <c r="D41" s="8">
        <v>0</v>
      </c>
    </row>
    <row r="42" spans="1:4" ht="17.850000000000001" customHeight="1" x14ac:dyDescent="0.25">
      <c r="A42" s="7" t="s">
        <v>39</v>
      </c>
      <c r="B42" s="8">
        <v>6581468</v>
      </c>
      <c r="C42" s="8">
        <v>171675</v>
      </c>
      <c r="D42" s="8">
        <v>0</v>
      </c>
    </row>
    <row r="43" spans="1:4" ht="17.850000000000001" customHeight="1" x14ac:dyDescent="0.25">
      <c r="A43" s="7" t="s">
        <v>40</v>
      </c>
      <c r="B43" s="8">
        <v>6946882</v>
      </c>
      <c r="C43" s="8">
        <v>179408</v>
      </c>
      <c r="D43" s="8">
        <v>0</v>
      </c>
    </row>
    <row r="44" spans="1:4" ht="17.850000000000001" customHeight="1" x14ac:dyDescent="0.25">
      <c r="A44" s="7" t="s">
        <v>41</v>
      </c>
      <c r="B44" s="8">
        <v>16093330</v>
      </c>
      <c r="C44" s="8">
        <v>200800</v>
      </c>
      <c r="D44" s="8">
        <v>0</v>
      </c>
    </row>
    <row r="45" spans="1:4" ht="17.850000000000001" customHeight="1" x14ac:dyDescent="0.25">
      <c r="A45" s="7" t="s">
        <v>42</v>
      </c>
      <c r="B45" s="8">
        <v>31229252</v>
      </c>
      <c r="C45" s="8">
        <v>540553</v>
      </c>
      <c r="D45" s="8">
        <v>287892</v>
      </c>
    </row>
    <row r="46" spans="1:4" ht="17.850000000000001" customHeight="1" x14ac:dyDescent="0.25">
      <c r="A46" s="7" t="s">
        <v>43</v>
      </c>
      <c r="B46" s="8">
        <v>42059741</v>
      </c>
      <c r="C46" s="8">
        <v>690615</v>
      </c>
      <c r="D46" s="8">
        <v>1851145</v>
      </c>
    </row>
    <row r="47" spans="1:4" ht="17.850000000000001" customHeight="1" x14ac:dyDescent="0.25">
      <c r="A47" s="7" t="s">
        <v>44</v>
      </c>
      <c r="B47" s="8">
        <v>7802567</v>
      </c>
      <c r="C47" s="8">
        <v>120969</v>
      </c>
      <c r="D47" s="8">
        <v>0</v>
      </c>
    </row>
    <row r="48" spans="1:4" ht="17.850000000000001" customHeight="1" x14ac:dyDescent="0.25">
      <c r="A48" s="7" t="s">
        <v>45</v>
      </c>
      <c r="B48" s="8">
        <v>36337663</v>
      </c>
      <c r="C48" s="8">
        <v>637896</v>
      </c>
      <c r="D48" s="8">
        <v>2041154</v>
      </c>
    </row>
    <row r="49" spans="1:4" ht="17.850000000000001" customHeight="1" x14ac:dyDescent="0.25">
      <c r="A49" s="7" t="s">
        <v>46</v>
      </c>
      <c r="B49" s="8">
        <v>21832126</v>
      </c>
      <c r="C49" s="8">
        <v>341925</v>
      </c>
      <c r="D49" s="8">
        <v>0</v>
      </c>
    </row>
    <row r="50" spans="1:4" ht="17.850000000000001" customHeight="1" x14ac:dyDescent="0.25">
      <c r="A50" s="7" t="s">
        <v>47</v>
      </c>
      <c r="B50" s="8">
        <v>19196673</v>
      </c>
      <c r="C50" s="8">
        <v>280676</v>
      </c>
      <c r="D50" s="8">
        <v>0</v>
      </c>
    </row>
    <row r="51" spans="1:4" ht="17.850000000000001" customHeight="1" x14ac:dyDescent="0.25">
      <c r="A51" s="7" t="s">
        <v>48</v>
      </c>
      <c r="B51" s="8">
        <v>37024192</v>
      </c>
      <c r="C51" s="8">
        <v>647647</v>
      </c>
      <c r="D51" s="8">
        <v>7197299</v>
      </c>
    </row>
    <row r="52" spans="1:4" ht="17.850000000000001" customHeight="1" x14ac:dyDescent="0.25">
      <c r="A52" s="7" t="s">
        <v>49</v>
      </c>
      <c r="B52" s="8">
        <v>3878900</v>
      </c>
      <c r="C52" s="8">
        <v>129301</v>
      </c>
      <c r="D52" s="8">
        <v>0</v>
      </c>
    </row>
    <row r="53" spans="1:4" ht="17.850000000000001" customHeight="1" x14ac:dyDescent="0.25">
      <c r="A53" s="7" t="s">
        <v>50</v>
      </c>
      <c r="B53" s="8">
        <v>1026334</v>
      </c>
      <c r="C53" s="8">
        <v>82447</v>
      </c>
      <c r="D53" s="8">
        <v>0</v>
      </c>
    </row>
    <row r="54" spans="1:4" ht="17.850000000000001" customHeight="1" x14ac:dyDescent="0.25">
      <c r="A54" s="7" t="s">
        <v>51</v>
      </c>
      <c r="B54" s="8">
        <v>19655660</v>
      </c>
      <c r="C54" s="8">
        <v>353075</v>
      </c>
      <c r="D54" s="8">
        <v>287892</v>
      </c>
    </row>
    <row r="55" spans="1:4" ht="17.850000000000001" customHeight="1" x14ac:dyDescent="0.25">
      <c r="A55" s="7" t="s">
        <v>52</v>
      </c>
      <c r="B55" s="8">
        <v>10129319</v>
      </c>
      <c r="C55" s="8">
        <v>148251</v>
      </c>
      <c r="D55" s="8">
        <v>0</v>
      </c>
    </row>
    <row r="56" spans="1:4" ht="17.850000000000001" customHeight="1" x14ac:dyDescent="0.25">
      <c r="A56" s="7" t="s">
        <v>53</v>
      </c>
      <c r="B56" s="8">
        <v>28868681</v>
      </c>
      <c r="C56" s="8">
        <v>490801</v>
      </c>
      <c r="D56" s="8">
        <v>1243693</v>
      </c>
    </row>
    <row r="57" spans="1:4" ht="17.850000000000001" customHeight="1" x14ac:dyDescent="0.25">
      <c r="A57" s="7" t="s">
        <v>54</v>
      </c>
      <c r="B57" s="8">
        <v>68017854</v>
      </c>
      <c r="C57" s="8">
        <v>1018709</v>
      </c>
      <c r="D57" s="8">
        <v>0</v>
      </c>
    </row>
    <row r="58" spans="1:4" ht="17.850000000000001" customHeight="1" x14ac:dyDescent="0.25">
      <c r="A58" s="7" t="s">
        <v>55</v>
      </c>
      <c r="B58" s="8">
        <v>11031169</v>
      </c>
      <c r="C58" s="8">
        <v>154908</v>
      </c>
      <c r="D58" s="8">
        <v>0</v>
      </c>
    </row>
    <row r="59" spans="1:4" ht="17.850000000000001" customHeight="1" x14ac:dyDescent="0.25">
      <c r="A59" s="7" t="s">
        <v>56</v>
      </c>
      <c r="B59" s="8">
        <v>5579636</v>
      </c>
      <c r="C59" s="8">
        <v>137896</v>
      </c>
      <c r="D59" s="8">
        <v>0</v>
      </c>
    </row>
    <row r="60" spans="1:4" ht="17.850000000000001" customHeight="1" x14ac:dyDescent="0.25">
      <c r="A60" s="7" t="s">
        <v>57</v>
      </c>
      <c r="B60" s="8">
        <v>23176239</v>
      </c>
      <c r="C60" s="8">
        <v>421403</v>
      </c>
      <c r="D60" s="8">
        <v>2516176</v>
      </c>
    </row>
    <row r="61" spans="1:4" ht="17.850000000000001" customHeight="1" x14ac:dyDescent="0.25">
      <c r="A61" s="7" t="s">
        <v>58</v>
      </c>
      <c r="B61" s="8">
        <v>20735714</v>
      </c>
      <c r="C61" s="8">
        <v>328203</v>
      </c>
      <c r="D61" s="8">
        <v>0</v>
      </c>
    </row>
    <row r="62" spans="1:4" ht="17.850000000000001" customHeight="1" x14ac:dyDescent="0.25">
      <c r="A62" s="7" t="s">
        <v>59</v>
      </c>
      <c r="B62" s="8">
        <v>11474688</v>
      </c>
      <c r="C62" s="8">
        <v>232273</v>
      </c>
      <c r="D62" s="8">
        <v>3414397</v>
      </c>
    </row>
    <row r="63" spans="1:4" ht="17.850000000000001" customHeight="1" x14ac:dyDescent="0.25">
      <c r="A63" s="7" t="s">
        <v>60</v>
      </c>
      <c r="B63" s="8">
        <v>25881002</v>
      </c>
      <c r="C63" s="8">
        <v>451272</v>
      </c>
      <c r="D63" s="8">
        <v>0</v>
      </c>
    </row>
    <row r="64" spans="1:4" ht="17.850000000000001" customHeight="1" x14ac:dyDescent="0.25">
      <c r="A64" s="7" t="s">
        <v>61</v>
      </c>
      <c r="B64" s="8">
        <v>9782688</v>
      </c>
      <c r="C64" s="8">
        <v>124679</v>
      </c>
      <c r="D64" s="8">
        <v>0</v>
      </c>
    </row>
    <row r="65" spans="1:5" ht="20.85" customHeight="1" x14ac:dyDescent="0.25">
      <c r="A65" s="11" t="s">
        <v>62</v>
      </c>
      <c r="B65" s="12">
        <f>SUM(B11:B64)</f>
        <v>981967584</v>
      </c>
      <c r="C65" s="12">
        <f>SUM(C11:C64)</f>
        <v>16437666</v>
      </c>
      <c r="D65" s="13">
        <f>SUM(D11:D64)</f>
        <v>28789194</v>
      </c>
      <c r="E65" s="14"/>
    </row>
  </sheetData>
  <mergeCells count="9">
    <mergeCell ref="A9:D9"/>
    <mergeCell ref="A8:D8"/>
    <mergeCell ref="A7:D7"/>
    <mergeCell ref="A1:D1"/>
    <mergeCell ref="A2:D2"/>
    <mergeCell ref="A3:D3"/>
    <mergeCell ref="A4:D4"/>
    <mergeCell ref="A5:D5"/>
    <mergeCell ref="A6:D6"/>
  </mergeCells>
  <hyperlinks>
    <hyperlink ref="A9:D9" r:id="rId1" display="For program guidance refer to FTA C 9040.1H" xr:uid="{1B0F42EC-8385-4B09-9339-2F76B8F1114F}"/>
  </hyperlinks>
  <printOptions horizontalCentered="1"/>
  <pageMargins left="0.25" right="0.25" top="0.75" bottom="0.75" header="0.3" footer="0.3"/>
  <pageSetup scale="36" orientation="portrait" horizontalDpi="4294967295" verticalDpi="4294967295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2647-692B-484E-94F0-600181A92BFB}">
  <dimension ref="A1:I64"/>
  <sheetViews>
    <sheetView zoomScaleNormal="100" workbookViewId="0">
      <selection activeCell="A8" sqref="A8"/>
    </sheetView>
  </sheetViews>
  <sheetFormatPr defaultColWidth="9.140625" defaultRowHeight="15" x14ac:dyDescent="0.25"/>
  <cols>
    <col min="1" max="1" width="36" style="16" customWidth="1"/>
    <col min="2" max="3" width="25.7109375" style="20" customWidth="1"/>
    <col min="4" max="4" width="25.7109375" style="21" customWidth="1"/>
    <col min="5" max="5" width="15.5703125" style="16" bestFit="1" customWidth="1"/>
    <col min="6" max="6" width="44.7109375" style="16" bestFit="1" customWidth="1"/>
    <col min="7" max="7" width="16.85546875" style="17" bestFit="1" customWidth="1"/>
    <col min="8" max="8" width="15.28515625" style="17" bestFit="1" customWidth="1"/>
    <col min="9" max="9" width="16.85546875" style="17" bestFit="1" customWidth="1"/>
    <col min="10" max="16384" width="9.140625" style="16"/>
  </cols>
  <sheetData>
    <row r="1" spans="1:9" ht="15" customHeight="1" x14ac:dyDescent="0.3">
      <c r="A1" s="61" t="s">
        <v>0</v>
      </c>
      <c r="B1" s="62"/>
      <c r="C1" s="62"/>
      <c r="D1" s="62"/>
    </row>
    <row r="2" spans="1:9" x14ac:dyDescent="0.25">
      <c r="A2" s="18"/>
      <c r="B2" s="19"/>
    </row>
    <row r="3" spans="1:9" ht="18" customHeight="1" x14ac:dyDescent="0.3">
      <c r="A3" s="63" t="s">
        <v>1</v>
      </c>
      <c r="B3" s="62"/>
      <c r="C3" s="62"/>
      <c r="D3" s="62"/>
    </row>
    <row r="4" spans="1:9" ht="10.5" customHeight="1" x14ac:dyDescent="0.25">
      <c r="A4" s="64" t="s">
        <v>2</v>
      </c>
      <c r="B4" s="65"/>
      <c r="C4" s="65"/>
      <c r="D4" s="65"/>
    </row>
    <row r="5" spans="1:9" ht="13.5" customHeight="1" x14ac:dyDescent="0.25">
      <c r="A5" s="65"/>
      <c r="B5" s="65"/>
      <c r="C5" s="65"/>
      <c r="D5" s="65"/>
    </row>
    <row r="6" spans="1:9" ht="13.5" customHeight="1" x14ac:dyDescent="0.25">
      <c r="A6" s="22"/>
      <c r="B6" s="22"/>
      <c r="C6" s="22"/>
      <c r="D6" s="22"/>
    </row>
    <row r="7" spans="1:9" ht="15" customHeight="1" x14ac:dyDescent="0.25">
      <c r="A7" s="66" t="s">
        <v>3</v>
      </c>
      <c r="B7" s="66"/>
      <c r="C7" s="67"/>
      <c r="D7" s="67"/>
    </row>
    <row r="9" spans="1:9" s="25" customFormat="1" x14ac:dyDescent="0.25">
      <c r="A9" s="23" t="s">
        <v>4</v>
      </c>
      <c r="B9" s="24" t="s">
        <v>5</v>
      </c>
      <c r="C9" s="24" t="s">
        <v>6</v>
      </c>
      <c r="D9" s="24" t="s">
        <v>7</v>
      </c>
      <c r="G9" s="26"/>
      <c r="H9" s="26"/>
      <c r="I9" s="26"/>
    </row>
    <row r="10" spans="1:9" x14ac:dyDescent="0.25">
      <c r="A10" s="27" t="s">
        <v>8</v>
      </c>
      <c r="B10" s="28">
        <v>21135451</v>
      </c>
      <c r="C10" s="28">
        <v>3390107</v>
      </c>
      <c r="D10" s="28">
        <v>24525558</v>
      </c>
      <c r="E10" s="29"/>
    </row>
    <row r="11" spans="1:9" x14ac:dyDescent="0.25">
      <c r="A11" s="27" t="s">
        <v>9</v>
      </c>
      <c r="B11" s="28">
        <v>11923345</v>
      </c>
      <c r="C11" s="28">
        <v>434463</v>
      </c>
      <c r="D11" s="28">
        <v>12357808</v>
      </c>
      <c r="E11" s="29"/>
    </row>
    <row r="12" spans="1:9" x14ac:dyDescent="0.25">
      <c r="A12" s="27" t="s">
        <v>10</v>
      </c>
      <c r="B12" s="28">
        <v>425566</v>
      </c>
      <c r="C12" s="28">
        <v>0</v>
      </c>
      <c r="D12" s="28">
        <v>425566</v>
      </c>
      <c r="E12" s="29"/>
    </row>
    <row r="13" spans="1:9" x14ac:dyDescent="0.25">
      <c r="A13" s="27" t="s">
        <v>11</v>
      </c>
      <c r="B13" s="28">
        <v>16535416</v>
      </c>
      <c r="C13" s="28">
        <v>1849517</v>
      </c>
      <c r="D13" s="28">
        <v>18384933</v>
      </c>
      <c r="E13" s="29"/>
    </row>
    <row r="14" spans="1:9" x14ac:dyDescent="0.25">
      <c r="A14" s="27" t="s">
        <v>12</v>
      </c>
      <c r="B14" s="28">
        <v>16467313</v>
      </c>
      <c r="C14" s="28">
        <v>2346635</v>
      </c>
      <c r="D14" s="28">
        <v>18813948</v>
      </c>
      <c r="E14" s="29"/>
    </row>
    <row r="15" spans="1:9" x14ac:dyDescent="0.25">
      <c r="A15" s="27" t="s">
        <v>13</v>
      </c>
      <c r="B15" s="28">
        <v>39836964</v>
      </c>
      <c r="C15" s="28">
        <v>4945022</v>
      </c>
      <c r="D15" s="28">
        <v>44781986</v>
      </c>
      <c r="E15" s="29"/>
    </row>
    <row r="16" spans="1:9" x14ac:dyDescent="0.25">
      <c r="A16" s="27" t="s">
        <v>14</v>
      </c>
      <c r="B16" s="28">
        <v>16824941</v>
      </c>
      <c r="C16" s="28">
        <v>1781549</v>
      </c>
      <c r="D16" s="28">
        <v>18606490</v>
      </c>
      <c r="E16" s="29"/>
    </row>
    <row r="17" spans="1:5" ht="25.5" x14ac:dyDescent="0.25">
      <c r="A17" s="30" t="s">
        <v>15</v>
      </c>
      <c r="B17" s="28">
        <v>418088</v>
      </c>
      <c r="C17" s="28">
        <v>0</v>
      </c>
      <c r="D17" s="28">
        <v>418088</v>
      </c>
      <c r="E17" s="29"/>
    </row>
    <row r="18" spans="1:5" x14ac:dyDescent="0.25">
      <c r="A18" s="27" t="s">
        <v>16</v>
      </c>
      <c r="B18" s="28">
        <v>4633035</v>
      </c>
      <c r="C18" s="28">
        <v>854726</v>
      </c>
      <c r="D18" s="28">
        <v>5487761</v>
      </c>
      <c r="E18" s="29"/>
    </row>
    <row r="19" spans="1:5" x14ac:dyDescent="0.25">
      <c r="A19" s="27" t="s">
        <v>17</v>
      </c>
      <c r="B19" s="28">
        <v>2813980</v>
      </c>
      <c r="C19" s="28">
        <v>534480</v>
      </c>
      <c r="D19" s="28">
        <v>3348460</v>
      </c>
      <c r="E19" s="29"/>
    </row>
    <row r="20" spans="1:5" x14ac:dyDescent="0.25">
      <c r="A20" s="27" t="s">
        <v>18</v>
      </c>
      <c r="B20" s="28">
        <v>20546988</v>
      </c>
      <c r="C20" s="28">
        <v>3657330</v>
      </c>
      <c r="D20" s="28">
        <v>24204318</v>
      </c>
      <c r="E20" s="29"/>
    </row>
    <row r="21" spans="1:5" x14ac:dyDescent="0.25">
      <c r="A21" s="27" t="s">
        <v>19</v>
      </c>
      <c r="B21" s="28">
        <v>28711155</v>
      </c>
      <c r="C21" s="28">
        <v>4984329</v>
      </c>
      <c r="D21" s="28">
        <v>33695484</v>
      </c>
      <c r="E21" s="29"/>
    </row>
    <row r="22" spans="1:5" x14ac:dyDescent="0.25">
      <c r="A22" s="27" t="s">
        <v>20</v>
      </c>
      <c r="B22" s="28">
        <v>222540</v>
      </c>
      <c r="C22" s="28">
        <v>0</v>
      </c>
      <c r="D22" s="28">
        <v>222540</v>
      </c>
      <c r="E22" s="29"/>
    </row>
    <row r="23" spans="1:5" x14ac:dyDescent="0.25">
      <c r="A23" s="27" t="s">
        <v>21</v>
      </c>
      <c r="B23" s="28">
        <v>3716599</v>
      </c>
      <c r="C23" s="28">
        <v>483629</v>
      </c>
      <c r="D23" s="28">
        <v>4200228</v>
      </c>
      <c r="E23" s="29"/>
    </row>
    <row r="24" spans="1:5" x14ac:dyDescent="0.25">
      <c r="A24" s="27" t="s">
        <v>22</v>
      </c>
      <c r="B24" s="28">
        <v>11093899</v>
      </c>
      <c r="C24" s="28">
        <v>1304929</v>
      </c>
      <c r="D24" s="28">
        <v>12398828</v>
      </c>
      <c r="E24" s="29"/>
    </row>
    <row r="25" spans="1:5" x14ac:dyDescent="0.25">
      <c r="A25" s="27" t="s">
        <v>23</v>
      </c>
      <c r="B25" s="28">
        <v>22178808</v>
      </c>
      <c r="C25" s="28">
        <v>3071638</v>
      </c>
      <c r="D25" s="28">
        <v>25250446</v>
      </c>
      <c r="E25" s="29"/>
    </row>
    <row r="26" spans="1:5" x14ac:dyDescent="0.25">
      <c r="A26" s="27" t="s">
        <v>24</v>
      </c>
      <c r="B26" s="28">
        <v>20791273</v>
      </c>
      <c r="C26" s="28">
        <v>3504291</v>
      </c>
      <c r="D26" s="28">
        <v>24295564</v>
      </c>
      <c r="E26" s="29"/>
    </row>
    <row r="27" spans="1:5" x14ac:dyDescent="0.25">
      <c r="A27" s="27" t="s">
        <v>25</v>
      </c>
      <c r="B27" s="28">
        <v>16100229</v>
      </c>
      <c r="C27" s="28">
        <v>2203474</v>
      </c>
      <c r="D27" s="28">
        <v>18303703</v>
      </c>
      <c r="E27" s="29"/>
    </row>
    <row r="28" spans="1:5" x14ac:dyDescent="0.25">
      <c r="A28" s="27" t="s">
        <v>26</v>
      </c>
      <c r="B28" s="28">
        <v>14830081</v>
      </c>
      <c r="C28" s="28">
        <v>1719046</v>
      </c>
      <c r="D28" s="28">
        <v>16549127</v>
      </c>
      <c r="E28" s="29"/>
    </row>
    <row r="29" spans="1:5" x14ac:dyDescent="0.25">
      <c r="A29" s="27" t="s">
        <v>27</v>
      </c>
      <c r="B29" s="28">
        <v>22409162</v>
      </c>
      <c r="C29" s="28">
        <v>3336764</v>
      </c>
      <c r="D29" s="28">
        <v>25745926</v>
      </c>
      <c r="E29" s="29"/>
    </row>
    <row r="30" spans="1:5" x14ac:dyDescent="0.25">
      <c r="A30" s="27" t="s">
        <v>28</v>
      </c>
      <c r="B30" s="28">
        <v>15246935</v>
      </c>
      <c r="C30" s="28">
        <v>2045882</v>
      </c>
      <c r="D30" s="28">
        <v>17292817</v>
      </c>
      <c r="E30" s="29"/>
    </row>
    <row r="31" spans="1:5" x14ac:dyDescent="0.25">
      <c r="A31" s="27" t="s">
        <v>29</v>
      </c>
      <c r="B31" s="28">
        <v>9269297</v>
      </c>
      <c r="C31" s="28">
        <v>1322453</v>
      </c>
      <c r="D31" s="28">
        <v>10591750</v>
      </c>
      <c r="E31" s="29"/>
    </row>
    <row r="32" spans="1:5" x14ac:dyDescent="0.25">
      <c r="A32" s="27" t="s">
        <v>30</v>
      </c>
      <c r="B32" s="28">
        <v>8865582</v>
      </c>
      <c r="C32" s="28">
        <v>1507436</v>
      </c>
      <c r="D32" s="28">
        <v>10373018</v>
      </c>
      <c r="E32" s="29"/>
    </row>
    <row r="33" spans="1:5" x14ac:dyDescent="0.25">
      <c r="A33" s="27" t="s">
        <v>31</v>
      </c>
      <c r="B33" s="28">
        <v>5627678</v>
      </c>
      <c r="C33" s="28">
        <v>970422</v>
      </c>
      <c r="D33" s="28">
        <v>6598100</v>
      </c>
      <c r="E33" s="29"/>
    </row>
    <row r="34" spans="1:5" x14ac:dyDescent="0.25">
      <c r="A34" s="27" t="s">
        <v>32</v>
      </c>
      <c r="B34" s="28">
        <v>28110260</v>
      </c>
      <c r="C34" s="28">
        <v>4130893</v>
      </c>
      <c r="D34" s="28">
        <v>32241153</v>
      </c>
      <c r="E34" s="29"/>
    </row>
    <row r="35" spans="1:5" x14ac:dyDescent="0.25">
      <c r="A35" s="27" t="s">
        <v>33</v>
      </c>
      <c r="B35" s="28">
        <v>21357288</v>
      </c>
      <c r="C35" s="28">
        <v>2962958</v>
      </c>
      <c r="D35" s="28">
        <v>24320246</v>
      </c>
      <c r="E35" s="29"/>
    </row>
    <row r="36" spans="1:5" x14ac:dyDescent="0.25">
      <c r="A36" s="27" t="s">
        <v>34</v>
      </c>
      <c r="B36" s="28">
        <v>18372513</v>
      </c>
      <c r="C36" s="28">
        <v>2481915</v>
      </c>
      <c r="D36" s="28">
        <v>20854428</v>
      </c>
      <c r="E36" s="29"/>
    </row>
    <row r="37" spans="1:5" x14ac:dyDescent="0.25">
      <c r="A37" s="27" t="s">
        <v>35</v>
      </c>
      <c r="B37" s="28">
        <v>22989604</v>
      </c>
      <c r="C37" s="28">
        <v>3317487</v>
      </c>
      <c r="D37" s="28">
        <v>26307091</v>
      </c>
      <c r="E37" s="29"/>
    </row>
    <row r="38" spans="1:5" x14ac:dyDescent="0.25">
      <c r="A38" s="30" t="s">
        <v>36</v>
      </c>
      <c r="B38" s="28">
        <v>14223071</v>
      </c>
      <c r="C38" s="28">
        <v>957028</v>
      </c>
      <c r="D38" s="28">
        <v>15180099</v>
      </c>
      <c r="E38" s="29"/>
    </row>
    <row r="39" spans="1:5" x14ac:dyDescent="0.25">
      <c r="A39" s="27" t="s">
        <v>37</v>
      </c>
      <c r="B39" s="28">
        <v>10901169</v>
      </c>
      <c r="C39" s="28">
        <v>1095310</v>
      </c>
      <c r="D39" s="28">
        <v>11996479</v>
      </c>
      <c r="E39" s="29"/>
    </row>
    <row r="40" spans="1:5" x14ac:dyDescent="0.25">
      <c r="A40" s="27" t="s">
        <v>38</v>
      </c>
      <c r="B40" s="28">
        <v>9387169</v>
      </c>
      <c r="C40" s="28">
        <v>466694</v>
      </c>
      <c r="D40" s="28">
        <v>9853863</v>
      </c>
      <c r="E40" s="29"/>
    </row>
    <row r="41" spans="1:5" x14ac:dyDescent="0.25">
      <c r="A41" s="27" t="s">
        <v>39</v>
      </c>
      <c r="B41" s="28">
        <v>5591582</v>
      </c>
      <c r="C41" s="28">
        <v>989886</v>
      </c>
      <c r="D41" s="28">
        <v>6581468</v>
      </c>
      <c r="E41" s="29"/>
    </row>
    <row r="42" spans="1:5" x14ac:dyDescent="0.25">
      <c r="A42" s="27" t="s">
        <v>40</v>
      </c>
      <c r="B42" s="28">
        <v>5883886</v>
      </c>
      <c r="C42" s="28">
        <v>1062996</v>
      </c>
      <c r="D42" s="28">
        <v>6946882</v>
      </c>
      <c r="E42" s="29"/>
    </row>
    <row r="43" spans="1:5" x14ac:dyDescent="0.25">
      <c r="A43" s="27" t="s">
        <v>41</v>
      </c>
      <c r="B43" s="28">
        <v>14915897</v>
      </c>
      <c r="C43" s="28">
        <v>1177433</v>
      </c>
      <c r="D43" s="28">
        <v>16093330</v>
      </c>
      <c r="E43" s="29"/>
    </row>
    <row r="44" spans="1:5" x14ac:dyDescent="0.25">
      <c r="A44" s="27" t="s">
        <v>42</v>
      </c>
      <c r="B44" s="28">
        <v>27272485</v>
      </c>
      <c r="C44" s="28">
        <v>3956767</v>
      </c>
      <c r="D44" s="28">
        <v>31229252</v>
      </c>
      <c r="E44" s="29"/>
    </row>
    <row r="45" spans="1:5" x14ac:dyDescent="0.25">
      <c r="A45" s="27" t="s">
        <v>43</v>
      </c>
      <c r="B45" s="28">
        <v>35526771</v>
      </c>
      <c r="C45" s="28">
        <v>6532970</v>
      </c>
      <c r="D45" s="28">
        <v>42059741</v>
      </c>
      <c r="E45" s="29"/>
    </row>
    <row r="46" spans="1:5" x14ac:dyDescent="0.25">
      <c r="A46" s="27" t="s">
        <v>44</v>
      </c>
      <c r="B46" s="28">
        <v>7285279</v>
      </c>
      <c r="C46" s="28">
        <v>517288</v>
      </c>
      <c r="D46" s="28">
        <v>7802567</v>
      </c>
      <c r="E46" s="29"/>
    </row>
    <row r="47" spans="1:5" x14ac:dyDescent="0.25">
      <c r="A47" s="27" t="s">
        <v>45</v>
      </c>
      <c r="B47" s="28">
        <v>31299736</v>
      </c>
      <c r="C47" s="28">
        <v>5037927</v>
      </c>
      <c r="D47" s="28">
        <v>36337663</v>
      </c>
      <c r="E47" s="29"/>
    </row>
    <row r="48" spans="1:5" x14ac:dyDescent="0.25">
      <c r="A48" s="27" t="s">
        <v>46</v>
      </c>
      <c r="B48" s="28">
        <v>19163007</v>
      </c>
      <c r="C48" s="28">
        <v>2669119</v>
      </c>
      <c r="D48" s="28">
        <v>21832126</v>
      </c>
      <c r="E48" s="29"/>
    </row>
    <row r="49" spans="1:5" x14ac:dyDescent="0.25">
      <c r="A49" s="27" t="s">
        <v>47</v>
      </c>
      <c r="B49" s="28">
        <v>17300021</v>
      </c>
      <c r="C49" s="28">
        <v>1896652</v>
      </c>
      <c r="D49" s="28">
        <v>19196673</v>
      </c>
      <c r="E49" s="29"/>
    </row>
    <row r="50" spans="1:5" x14ac:dyDescent="0.25">
      <c r="A50" s="27" t="s">
        <v>48</v>
      </c>
      <c r="B50" s="28">
        <v>31963490</v>
      </c>
      <c r="C50" s="28">
        <v>5060702</v>
      </c>
      <c r="D50" s="28">
        <v>37024192</v>
      </c>
      <c r="E50" s="29"/>
    </row>
    <row r="51" spans="1:5" x14ac:dyDescent="0.25">
      <c r="A51" s="27" t="s">
        <v>49</v>
      </c>
      <c r="B51" s="28">
        <v>3878900</v>
      </c>
      <c r="C51" s="28">
        <v>0</v>
      </c>
      <c r="D51" s="28">
        <v>3878900</v>
      </c>
      <c r="E51" s="29"/>
    </row>
    <row r="52" spans="1:5" x14ac:dyDescent="0.25">
      <c r="A52" s="27" t="s">
        <v>50</v>
      </c>
      <c r="B52" s="28">
        <v>869742</v>
      </c>
      <c r="C52" s="28">
        <v>156592</v>
      </c>
      <c r="D52" s="28">
        <v>1026334</v>
      </c>
      <c r="E52" s="29"/>
    </row>
    <row r="53" spans="1:5" x14ac:dyDescent="0.25">
      <c r="A53" s="27" t="s">
        <v>51</v>
      </c>
      <c r="B53" s="28">
        <v>16531758</v>
      </c>
      <c r="C53" s="28">
        <v>3123902</v>
      </c>
      <c r="D53" s="28">
        <v>19655660</v>
      </c>
      <c r="E53" s="29"/>
    </row>
    <row r="54" spans="1:5" x14ac:dyDescent="0.25">
      <c r="A54" s="27" t="s">
        <v>52</v>
      </c>
      <c r="B54" s="28">
        <v>9298625</v>
      </c>
      <c r="C54" s="28">
        <v>830694</v>
      </c>
      <c r="D54" s="28">
        <v>10129319</v>
      </c>
      <c r="E54" s="29"/>
    </row>
    <row r="55" spans="1:5" x14ac:dyDescent="0.25">
      <c r="A55" s="27" t="s">
        <v>53</v>
      </c>
      <c r="B55" s="28">
        <v>24577481</v>
      </c>
      <c r="C55" s="28">
        <v>4291200</v>
      </c>
      <c r="D55" s="28">
        <v>28868681</v>
      </c>
      <c r="E55" s="29"/>
    </row>
    <row r="56" spans="1:5" x14ac:dyDescent="0.25">
      <c r="A56" s="27" t="s">
        <v>54</v>
      </c>
      <c r="B56" s="28">
        <v>57683025</v>
      </c>
      <c r="C56" s="28">
        <v>10334829</v>
      </c>
      <c r="D56" s="28">
        <v>68017854</v>
      </c>
      <c r="E56" s="29"/>
    </row>
    <row r="57" spans="1:5" x14ac:dyDescent="0.25">
      <c r="A57" s="27" t="s">
        <v>55</v>
      </c>
      <c r="B57" s="28">
        <v>10071418</v>
      </c>
      <c r="C57" s="28">
        <v>959751</v>
      </c>
      <c r="D57" s="28">
        <v>11031169</v>
      </c>
      <c r="E57" s="29"/>
    </row>
    <row r="58" spans="1:5" x14ac:dyDescent="0.25">
      <c r="A58" s="27" t="s">
        <v>56</v>
      </c>
      <c r="B58" s="28">
        <v>4950045</v>
      </c>
      <c r="C58" s="28">
        <v>629591</v>
      </c>
      <c r="D58" s="28">
        <v>5579636</v>
      </c>
      <c r="E58" s="29"/>
    </row>
    <row r="59" spans="1:5" x14ac:dyDescent="0.25">
      <c r="A59" s="27" t="s">
        <v>57</v>
      </c>
      <c r="B59" s="28">
        <v>19856484</v>
      </c>
      <c r="C59" s="28">
        <v>3319755</v>
      </c>
      <c r="D59" s="28">
        <v>23176239</v>
      </c>
      <c r="E59" s="29"/>
    </row>
    <row r="60" spans="1:5" x14ac:dyDescent="0.25">
      <c r="A60" s="27" t="s">
        <v>58</v>
      </c>
      <c r="B60" s="28">
        <v>18219314</v>
      </c>
      <c r="C60" s="28">
        <v>2516400</v>
      </c>
      <c r="D60" s="28">
        <v>20735714</v>
      </c>
      <c r="E60" s="29"/>
    </row>
    <row r="61" spans="1:5" x14ac:dyDescent="0.25">
      <c r="A61" s="27" t="s">
        <v>59</v>
      </c>
      <c r="B61" s="28">
        <v>10106705</v>
      </c>
      <c r="C61" s="28">
        <v>1367983</v>
      </c>
      <c r="D61" s="28">
        <v>11474688</v>
      </c>
      <c r="E61" s="29"/>
    </row>
    <row r="62" spans="1:5" x14ac:dyDescent="0.25">
      <c r="A62" s="27" t="s">
        <v>60</v>
      </c>
      <c r="B62" s="28">
        <v>22436013</v>
      </c>
      <c r="C62" s="28">
        <v>3444989</v>
      </c>
      <c r="D62" s="28">
        <v>25881002</v>
      </c>
      <c r="E62" s="29"/>
    </row>
    <row r="63" spans="1:5" x14ac:dyDescent="0.25">
      <c r="A63" s="27" t="s">
        <v>61</v>
      </c>
      <c r="B63" s="28">
        <v>9239362</v>
      </c>
      <c r="C63" s="28">
        <v>543326</v>
      </c>
      <c r="D63" s="28">
        <v>9782688</v>
      </c>
      <c r="E63" s="29"/>
    </row>
    <row r="64" spans="1:5" x14ac:dyDescent="0.25">
      <c r="A64" s="31" t="s">
        <v>62</v>
      </c>
      <c r="B64" s="32">
        <f>SUM(B10:B63)</f>
        <v>859886425</v>
      </c>
      <c r="C64" s="33">
        <f>SUM(C10:C63)</f>
        <v>122081159</v>
      </c>
      <c r="D64" s="34">
        <f>SUM(D10:D63)</f>
        <v>981967584</v>
      </c>
      <c r="E64" s="29"/>
    </row>
  </sheetData>
  <mergeCells count="4">
    <mergeCell ref="A1:D1"/>
    <mergeCell ref="A3:D3"/>
    <mergeCell ref="A4:D5"/>
    <mergeCell ref="A7:D7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 2026 5311 &amp; 5340 Table 9</vt:lpstr>
      <vt:lpstr>FY 2026 5311 &amp; 5340 Breakout</vt:lpstr>
      <vt:lpstr>'FY 2026 5311 &amp; 5340 Table 9'!Print_Area</vt:lpstr>
      <vt:lpstr>'FY 2026 5311 &amp; 5340 Table 9'!Print_Titles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9: FY 2026 FULL YEAR SECTION 5311 AND SECTION 5340 RURAL AREA APPORTIONMENTS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lastModifiedBy>Osborn, Kevin (FTA)</cp:lastModifiedBy>
  <cp:lastPrinted>2026-03-12T12:35:39Z</cp:lastPrinted>
  <dcterms:created xsi:type="dcterms:W3CDTF">2026-03-12T12:24:20Z</dcterms:created>
  <dcterms:modified xsi:type="dcterms:W3CDTF">2026-03-26T16:29:54Z</dcterms:modified>
</cp:coreProperties>
</file>