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tanas.ad.dot.gov\share\OpenArea\Shared Files\Apportionments\FY 2026 Full Year Formula Apportionments\FY 2026 Full Year Tables for TCA posting\"/>
    </mc:Choice>
  </mc:AlternateContent>
  <xr:revisionPtr revIDLastSave="0" documentId="13_ncr:1_{B8D09A69-1F55-4174-BADC-313891547443}" xr6:coauthVersionLast="47" xr6:coauthVersionMax="47" xr10:uidLastSave="{00000000-0000-0000-0000-000000000000}"/>
  <bookViews>
    <workbookView xWindow="-120" yWindow="-120" windowWidth="29040" windowHeight="15720" xr2:uid="{00000000-000D-0000-FFFF-FFFF00000000}"/>
  </bookViews>
  <sheets>
    <sheet name="Table 21" sheetId="3" r:id="rId1"/>
  </sheets>
  <definedNames>
    <definedName name="_xlnm.Print_Area" localSheetId="0">'Table 21'!$A$1:$E$26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3" l="1"/>
  <c r="E23" i="3"/>
  <c r="E26" i="3" s="1"/>
</calcChain>
</file>

<file path=xl/sharedStrings.xml><?xml version="1.0" encoding="utf-8"?>
<sst xmlns="http://schemas.openxmlformats.org/spreadsheetml/2006/main" count="60" uniqueCount="48">
  <si>
    <t>FEDERAL TRANSIT ADMINISTRATION</t>
  </si>
  <si>
    <t>FY 2022-2023 Unobligated Allocations</t>
  </si>
  <si>
    <t>State</t>
  </si>
  <si>
    <t>Discretionary ID</t>
  </si>
  <si>
    <t>Recipient</t>
  </si>
  <si>
    <t>Project Description</t>
  </si>
  <si>
    <t>Allocation</t>
  </si>
  <si>
    <t>IL</t>
  </si>
  <si>
    <t>D2023-ASAP-002</t>
  </si>
  <si>
    <t>Chicago Transit Authority</t>
  </si>
  <si>
    <t>NJ</t>
  </si>
  <si>
    <t>D2023-ASAP-007</t>
  </si>
  <si>
    <t>New Jersey Transit Corporation</t>
  </si>
  <si>
    <t>Pascack Valley Station Modernization Phase I</t>
  </si>
  <si>
    <t>D2023-ASAP-009</t>
  </si>
  <si>
    <t>Bradley Beach Station Modernization</t>
  </si>
  <si>
    <t>NY</t>
  </si>
  <si>
    <t>D2023-ASAP-012</t>
  </si>
  <si>
    <t>Port Authority Trans-Hudson Corporation</t>
  </si>
  <si>
    <t>ADA Planning Study at PATH Train Stations in New York City</t>
  </si>
  <si>
    <t>PA</t>
  </si>
  <si>
    <t>D2023-ASAP-014</t>
  </si>
  <si>
    <t>Port Authority of Allegheny County</t>
  </si>
  <si>
    <t>Pittsburgh Regional Transit ADA System Access Program - Low Level Stations Phase 1</t>
  </si>
  <si>
    <t>D2023-ASAP-015</t>
  </si>
  <si>
    <t>Southeastern Pennsylvania Transportation Authority</t>
  </si>
  <si>
    <t>SEPTA Subway-Elevated Lines Accessibility Improvements</t>
  </si>
  <si>
    <t>FY 2024 Unobligated Allocations</t>
  </si>
  <si>
    <t>LA</t>
  </si>
  <si>
    <t>D2024-ASAP-002</t>
  </si>
  <si>
    <t>New Orleans Regional Transit Authority</t>
  </si>
  <si>
    <t>Unlimited Streetcar Access</t>
  </si>
  <si>
    <t>D2024-ASAP-005</t>
  </si>
  <si>
    <t xml:space="preserve">Brick Church Station Modernization </t>
  </si>
  <si>
    <t>D2024-ASAP-006</t>
  </si>
  <si>
    <t>New York State Metropolitan Transportation Authority (MTA)</t>
  </si>
  <si>
    <t>NY MTA  ADA Accessibility at Five Transit Stations in Bronx/Manhattan</t>
  </si>
  <si>
    <t>D2024-ASAP-008</t>
  </si>
  <si>
    <t>Port Authority of Allegheny County d/b/a Pittsburgh Regional Transit</t>
  </si>
  <si>
    <t>Pittsburgh Regional Transit ADA System Access Program - Low Level Red Line Stations Phase 1 Continuation</t>
  </si>
  <si>
    <t>Unobligated FY 2024 All Stations Accessibility Program allocations lapse on September 30, 2027</t>
  </si>
  <si>
    <t>Total FY 2022 to FY 2024 Unobligated Allocations……........</t>
  </si>
  <si>
    <t>Total FY 2024 Unobligated Allocations…..............</t>
  </si>
  <si>
    <t>Total FY 2023 Unobligated Allocations……….......</t>
  </si>
  <si>
    <t>TABLE 21</t>
  </si>
  <si>
    <t>Prior Year Unobligated All Stations Accessibility Program Funding as of September 30, 2025</t>
  </si>
  <si>
    <t>Unobligated FY 2022-2023 All Stations Accessibility Program allocations lapse on September 30, 2026.
To ensure obligation of funds prior to the lapse date, submit the TrAMS application to FTA no later than June 1, 2026. 
For help with your application, please see FTA's Recipient Award Toolkit at https://www.transit.dot.gov/funding/grants/applying/fta-recipient-award-toolkit.</t>
  </si>
  <si>
    <r>
      <t>Blue Line</t>
    </r>
    <r>
      <rPr>
        <sz val="12"/>
        <color theme="1"/>
        <rFont val="Times New Roman"/>
        <family val="1"/>
      </rPr>
      <t xml:space="preserve"> O’Hare Branch and Forest Park Branch </t>
    </r>
    <r>
      <rPr>
        <sz val="12"/>
        <color rgb="FF000000"/>
        <rFont val="Times New Roman"/>
        <family val="1"/>
      </rPr>
      <t xml:space="preserve">Accessibility Improvements at  Irving Park,  Belmont and Pulaski Stations  </t>
    </r>
    <r>
      <rPr>
        <sz val="12"/>
        <color theme="1"/>
        <rFont val="Times New Roman"/>
        <family val="1"/>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</si>
</sst>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_(* #,##0_);_(* \(#,##0\);_(* &quot;-&quot;??_);_(@_)"/>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Times New Roman"/>
      <family val="1"/>
    </font>
    <font>
      <sz val="11"/>
      <color theme="1"/>
      <name val="Times New Roman"/>
      <family val="1"/>
    </font>
    <font>
      <b/>
      <sz val="12"/>
      <color theme="1"/>
      <name val="Times New Roman"/>
      <family val="1"/>
    </font>
    <font>
      <sz val="12"/>
      <color theme="1"/>
      <name val="Times New Roman"/>
      <family val="1"/>
    </font>
    <font>
      <b/>
      <i/>
      <sz val="12"/>
      <name val="Times New Roman"/>
      <family val="1"/>
    </font>
    <font>
      <sz val="12"/>
      <name val="Times New Roman"/>
      <family val="1"/>
    </font>
    <font>
      <sz val="12"/>
      <color rgb="FF000000"/>
      <name val="Times New Roman"/>
      <family val="1"/>
    </font>
    <font>
      <b/>
      <sz val="11"/>
      <color theme="1"/>
      <name val="Times New Roman"/>
      <family val="1"/>
    </font>
    <font>
      <b/>
      <sz val="12"/>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rgb="FF000000"/>
      </top>
      <bottom style="thin">
        <color indexed="64"/>
      </bottom>
      <diagonal/>
    </border>
    <border>
      <left/>
      <right/>
      <top style="thin">
        <color indexed="64"/>
      </top>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3" fontId="19" fillId="0" borderId="0"/>
    <xf numFmtId="43" fontId="19" fillId="0" borderId="0" applyFont="0" applyFill="0" applyBorder="0" applyAlignment="0" applyProtection="0"/>
    <xf numFmtId="44" fontId="19" fillId="0" borderId="0" applyFont="0" applyFill="0" applyBorder="0" applyAlignment="0" applyProtection="0"/>
    <xf numFmtId="3" fontId="18" fillId="0" borderId="0"/>
    <xf numFmtId="43" fontId="18" fillId="0" borderId="0" applyFont="0" applyFill="0" applyBorder="0" applyAlignment="0" applyProtection="0"/>
    <xf numFmtId="44" fontId="18" fillId="0" borderId="0" applyFont="0" applyFill="0" applyBorder="0" applyAlignment="0" applyProtection="0"/>
  </cellStyleXfs>
  <cellXfs count="32">
    <xf numFmtId="0" fontId="0" fillId="0" borderId="0" xfId="0"/>
    <xf numFmtId="0" fontId="20" fillId="0" borderId="0" xfId="42" applyFont="1" applyAlignment="1">
      <alignment horizontal="center"/>
    </xf>
    <xf numFmtId="0" fontId="21" fillId="0" borderId="0" xfId="0" applyFont="1" applyAlignment="1"/>
    <xf numFmtId="0" fontId="20" fillId="0" borderId="0" xfId="42" applyFont="1" applyFill="1" applyAlignment="1">
      <alignment horizontal="center" vertical="center"/>
    </xf>
    <xf numFmtId="0" fontId="20" fillId="0" borderId="10" xfId="42" applyFont="1" applyBorder="1" applyAlignment="1">
      <alignment horizontal="center" vertical="center"/>
    </xf>
    <xf numFmtId="0" fontId="22" fillId="0" borderId="0" xfId="0" applyFont="1" applyAlignment="1"/>
    <xf numFmtId="0" fontId="23" fillId="0" borderId="0" xfId="0" applyFont="1" applyAlignment="1"/>
    <xf numFmtId="0" fontId="24" fillId="0" borderId="0" xfId="42" applyFont="1" applyBorder="1" applyAlignment="1">
      <alignment horizontal="left"/>
    </xf>
    <xf numFmtId="0" fontId="20" fillId="0" borderId="0" xfId="42" applyFont="1" applyBorder="1" applyAlignment="1">
      <alignment horizontal="center"/>
    </xf>
    <xf numFmtId="3" fontId="20" fillId="0" borderId="10" xfId="44" applyFont="1" applyFill="1" applyBorder="1" applyAlignment="1">
      <alignment horizontal="center"/>
    </xf>
    <xf numFmtId="3" fontId="20" fillId="0" borderId="10" xfId="44" applyFont="1" applyBorder="1" applyAlignment="1">
      <alignment horizontal="center"/>
    </xf>
    <xf numFmtId="3" fontId="20" fillId="0" borderId="10" xfId="44" applyNumberFormat="1" applyFont="1" applyFill="1" applyBorder="1" applyAlignment="1">
      <alignment horizontal="center"/>
    </xf>
    <xf numFmtId="0" fontId="23" fillId="0" borderId="0" xfId="0" applyFont="1" applyAlignment="1">
      <alignment horizontal="center" vertical="center"/>
    </xf>
    <xf numFmtId="0" fontId="23" fillId="0" borderId="0" xfId="0" applyFont="1" applyAlignment="1">
      <alignment vertical="center"/>
    </xf>
    <xf numFmtId="0" fontId="25" fillId="0" borderId="0" xfId="0" applyFont="1" applyAlignment="1">
      <alignment horizontal="left" vertical="center" wrapText="1"/>
    </xf>
    <xf numFmtId="0" fontId="26" fillId="0" borderId="0" xfId="0" applyFont="1" applyAlignment="1">
      <alignment vertical="center" wrapText="1"/>
    </xf>
    <xf numFmtId="3" fontId="23" fillId="0" borderId="0" xfId="0" applyNumberFormat="1" applyFont="1" applyAlignment="1">
      <alignment horizontal="right" vertical="center"/>
    </xf>
    <xf numFmtId="0" fontId="23" fillId="0" borderId="0" xfId="0" applyFont="1" applyAlignment="1">
      <alignment vertical="center" wrapText="1"/>
    </xf>
    <xf numFmtId="0" fontId="22" fillId="0" borderId="10" xfId="0" applyFont="1" applyBorder="1" applyAlignment="1"/>
    <xf numFmtId="0" fontId="27" fillId="0" borderId="10" xfId="0" applyFont="1" applyBorder="1" applyAlignment="1"/>
    <xf numFmtId="6" fontId="22" fillId="0" borderId="10" xfId="0" applyNumberFormat="1" applyFont="1" applyFill="1" applyBorder="1" applyAlignment="1">
      <alignment horizontal="right"/>
    </xf>
    <xf numFmtId="0" fontId="27" fillId="0" borderId="0" xfId="0" applyFont="1" applyAlignment="1"/>
    <xf numFmtId="0" fontId="22" fillId="0" borderId="12" xfId="0" applyFont="1" applyBorder="1" applyAlignment="1">
      <alignment wrapText="1"/>
    </xf>
    <xf numFmtId="0" fontId="22" fillId="0" borderId="12" xfId="0" applyFont="1" applyBorder="1" applyAlignment="1"/>
    <xf numFmtId="0" fontId="25" fillId="0" borderId="0" xfId="0" applyFont="1" applyFill="1" applyBorder="1" applyAlignment="1"/>
    <xf numFmtId="0" fontId="25" fillId="0" borderId="0" xfId="0" applyFont="1" applyFill="1" applyBorder="1" applyAlignment="1">
      <alignment wrapText="1"/>
    </xf>
    <xf numFmtId="164" fontId="25" fillId="0" borderId="0" xfId="0" applyNumberFormat="1" applyFont="1" applyFill="1" applyBorder="1" applyAlignment="1"/>
    <xf numFmtId="0" fontId="20" fillId="0" borderId="11" xfId="0" applyFont="1" applyBorder="1" applyAlignment="1">
      <alignment horizontal="left"/>
    </xf>
    <xf numFmtId="164" fontId="22" fillId="0" borderId="10" xfId="0" applyNumberFormat="1" applyFont="1" applyFill="1" applyBorder="1" applyAlignment="1">
      <alignment horizontal="right"/>
    </xf>
    <xf numFmtId="0" fontId="26" fillId="0" borderId="10" xfId="0" applyFont="1" applyBorder="1" applyAlignment="1"/>
    <xf numFmtId="0" fontId="28" fillId="0" borderId="10" xfId="0" applyFont="1" applyBorder="1" applyAlignment="1">
      <alignment horizontal="right"/>
    </xf>
    <xf numFmtId="164" fontId="28" fillId="0" borderId="10" xfId="0" applyNumberFormat="1" applyFont="1" applyBorder="1" applyAlignment="1"/>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5" xr:uid="{00000000-0005-0000-0000-00001C000000}"/>
    <cellStyle name="Comma 3" xfId="48" xr:uid="{00000000-0005-0000-0000-00001D000000}"/>
    <cellStyle name="Currency 2" xfId="46" xr:uid="{00000000-0005-0000-0000-00001E000000}"/>
    <cellStyle name="Currency 3" xfId="49" xr:uid="{00000000-0005-0000-0000-00001F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A000000}"/>
    <cellStyle name="Normal 3" xfId="43" xr:uid="{00000000-0005-0000-0000-00002B000000}"/>
    <cellStyle name="Normal 4" xfId="44" xr:uid="{00000000-0005-0000-0000-00002C000000}"/>
    <cellStyle name="Normal 5" xfId="47"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zoomScale="80" zoomScaleNormal="80" workbookViewId="0">
      <selection activeCell="A4" sqref="A4"/>
    </sheetView>
  </sheetViews>
  <sheetFormatPr defaultColWidth="8.85546875" defaultRowHeight="15" x14ac:dyDescent="0.25"/>
  <cols>
    <col min="1" max="1" width="6.85546875" style="2" customWidth="1"/>
    <col min="2" max="2" width="22.85546875" style="2" customWidth="1"/>
    <col min="3" max="3" width="56.5703125" style="2" customWidth="1"/>
    <col min="4" max="4" width="76.85546875" style="2" customWidth="1"/>
    <col min="5" max="5" width="20.5703125" style="2" customWidth="1"/>
    <col min="6" max="6" width="38.5703125" style="2" customWidth="1"/>
    <col min="7" max="16384" width="8.85546875" style="2"/>
  </cols>
  <sheetData>
    <row r="1" spans="1:5" ht="15.75" x14ac:dyDescent="0.25">
      <c r="A1" s="1" t="s">
        <v>0</v>
      </c>
      <c r="B1" s="1"/>
      <c r="C1" s="1"/>
      <c r="D1" s="1"/>
      <c r="E1" s="1"/>
    </row>
    <row r="2" spans="1:5" ht="15.75" x14ac:dyDescent="0.25">
      <c r="A2" s="3" t="s">
        <v>44</v>
      </c>
      <c r="B2" s="3"/>
      <c r="C2" s="3"/>
      <c r="D2" s="3"/>
      <c r="E2" s="3"/>
    </row>
    <row r="3" spans="1:5" ht="15.75" x14ac:dyDescent="0.25">
      <c r="A3" s="4" t="s">
        <v>45</v>
      </c>
      <c r="B3" s="4"/>
      <c r="C3" s="4"/>
      <c r="D3" s="4"/>
      <c r="E3" s="4"/>
    </row>
    <row r="4" spans="1:5" ht="15.75" x14ac:dyDescent="0.25">
      <c r="A4" s="5"/>
      <c r="B4" s="6"/>
      <c r="C4" s="6"/>
      <c r="D4" s="6"/>
      <c r="E4" s="6"/>
    </row>
    <row r="5" spans="1:5" ht="15.75" x14ac:dyDescent="0.25">
      <c r="A5" s="7" t="s">
        <v>1</v>
      </c>
      <c r="B5" s="8"/>
      <c r="C5" s="8"/>
      <c r="D5" s="8"/>
      <c r="E5" s="8"/>
    </row>
    <row r="6" spans="1:5" ht="15.75" x14ac:dyDescent="0.25">
      <c r="A6" s="9" t="s">
        <v>2</v>
      </c>
      <c r="B6" s="10" t="s">
        <v>3</v>
      </c>
      <c r="C6" s="10" t="s">
        <v>4</v>
      </c>
      <c r="D6" s="10" t="s">
        <v>5</v>
      </c>
      <c r="E6" s="11" t="s">
        <v>6</v>
      </c>
    </row>
    <row r="7" spans="1:5" ht="31.5" x14ac:dyDescent="0.25">
      <c r="A7" s="12" t="s">
        <v>7</v>
      </c>
      <c r="B7" s="13" t="s">
        <v>8</v>
      </c>
      <c r="C7" s="14" t="s">
        <v>9</v>
      </c>
      <c r="D7" s="15" t="s">
        <v>47</v>
      </c>
      <c r="E7" s="16">
        <v>118480000</v>
      </c>
    </row>
    <row r="8" spans="1:5" ht="15.75" x14ac:dyDescent="0.25">
      <c r="A8" s="12" t="s">
        <v>10</v>
      </c>
      <c r="B8" s="13" t="s">
        <v>11</v>
      </c>
      <c r="C8" s="17" t="s">
        <v>12</v>
      </c>
      <c r="D8" s="15" t="s">
        <v>13</v>
      </c>
      <c r="E8" s="16">
        <v>18187378</v>
      </c>
    </row>
    <row r="9" spans="1:5" ht="15.75" x14ac:dyDescent="0.25">
      <c r="A9" s="12" t="s">
        <v>10</v>
      </c>
      <c r="B9" s="13" t="s">
        <v>14</v>
      </c>
      <c r="C9" s="17" t="s">
        <v>12</v>
      </c>
      <c r="D9" s="15" t="s">
        <v>15</v>
      </c>
      <c r="E9" s="16">
        <v>14513743</v>
      </c>
    </row>
    <row r="10" spans="1:5" s="6" customFormat="1" ht="15.75" x14ac:dyDescent="0.25">
      <c r="A10" s="12" t="s">
        <v>16</v>
      </c>
      <c r="B10" s="13" t="s">
        <v>17</v>
      </c>
      <c r="C10" s="17" t="s">
        <v>18</v>
      </c>
      <c r="D10" s="15" t="s">
        <v>19</v>
      </c>
      <c r="E10" s="16">
        <v>1590170</v>
      </c>
    </row>
    <row r="11" spans="1:5" ht="31.5" x14ac:dyDescent="0.25">
      <c r="A11" s="12" t="s">
        <v>20</v>
      </c>
      <c r="B11" s="13" t="s">
        <v>21</v>
      </c>
      <c r="C11" s="17" t="s">
        <v>22</v>
      </c>
      <c r="D11" s="15" t="s">
        <v>23</v>
      </c>
      <c r="E11" s="16">
        <v>28400000</v>
      </c>
    </row>
    <row r="12" spans="1:5" ht="15.75" x14ac:dyDescent="0.25">
      <c r="A12" s="12" t="s">
        <v>20</v>
      </c>
      <c r="B12" s="13" t="s">
        <v>24</v>
      </c>
      <c r="C12" s="17" t="s">
        <v>25</v>
      </c>
      <c r="D12" s="15" t="s">
        <v>26</v>
      </c>
      <c r="E12" s="16">
        <v>44400000</v>
      </c>
    </row>
    <row r="13" spans="1:5" s="21" customFormat="1" ht="15.75" x14ac:dyDescent="0.25">
      <c r="A13" s="18"/>
      <c r="B13" s="18"/>
      <c r="C13" s="19"/>
      <c r="D13" s="18" t="s">
        <v>43</v>
      </c>
      <c r="E13" s="20">
        <f>SUM(E7:E12)</f>
        <v>225571291</v>
      </c>
    </row>
    <row r="14" spans="1:5" ht="48" customHeight="1" x14ac:dyDescent="0.25">
      <c r="A14" s="22" t="s">
        <v>46</v>
      </c>
      <c r="B14" s="23"/>
      <c r="C14" s="23"/>
      <c r="D14" s="23"/>
      <c r="E14" s="23"/>
    </row>
    <row r="15" spans="1:5" ht="15.75" x14ac:dyDescent="0.25">
      <c r="A15" s="5"/>
      <c r="B15" s="6"/>
      <c r="C15" s="6"/>
      <c r="D15" s="6"/>
      <c r="E15" s="6"/>
    </row>
    <row r="17" spans="1:5" ht="15.75" x14ac:dyDescent="0.25">
      <c r="A17" s="7" t="s">
        <v>27</v>
      </c>
      <c r="B17" s="8"/>
      <c r="C17" s="8"/>
      <c r="D17" s="8"/>
      <c r="E17" s="8"/>
    </row>
    <row r="18" spans="1:5" ht="15.75" x14ac:dyDescent="0.25">
      <c r="A18" s="9" t="s">
        <v>2</v>
      </c>
      <c r="B18" s="10" t="s">
        <v>3</v>
      </c>
      <c r="C18" s="10" t="s">
        <v>4</v>
      </c>
      <c r="D18" s="10" t="s">
        <v>5</v>
      </c>
      <c r="E18" s="11" t="s">
        <v>6</v>
      </c>
    </row>
    <row r="19" spans="1:5" ht="15.75" x14ac:dyDescent="0.25">
      <c r="A19" s="24" t="s">
        <v>28</v>
      </c>
      <c r="B19" s="24" t="s">
        <v>29</v>
      </c>
      <c r="C19" s="25" t="s">
        <v>30</v>
      </c>
      <c r="D19" s="25" t="s">
        <v>31</v>
      </c>
      <c r="E19" s="26">
        <v>5492524</v>
      </c>
    </row>
    <row r="20" spans="1:5" ht="15.75" x14ac:dyDescent="0.25">
      <c r="A20" s="24" t="s">
        <v>10</v>
      </c>
      <c r="B20" s="24" t="s">
        <v>32</v>
      </c>
      <c r="C20" s="25" t="s">
        <v>12</v>
      </c>
      <c r="D20" s="25" t="s">
        <v>33</v>
      </c>
      <c r="E20" s="26">
        <v>83311809</v>
      </c>
    </row>
    <row r="21" spans="1:5" ht="31.5" x14ac:dyDescent="0.25">
      <c r="A21" s="24" t="s">
        <v>16</v>
      </c>
      <c r="B21" s="24" t="s">
        <v>34</v>
      </c>
      <c r="C21" s="25" t="s">
        <v>35</v>
      </c>
      <c r="D21" s="25" t="s">
        <v>36</v>
      </c>
      <c r="E21" s="26">
        <v>156503053</v>
      </c>
    </row>
    <row r="22" spans="1:5" ht="31.5" x14ac:dyDescent="0.25">
      <c r="A22" s="24" t="s">
        <v>20</v>
      </c>
      <c r="B22" s="24" t="s">
        <v>37</v>
      </c>
      <c r="C22" s="25" t="s">
        <v>38</v>
      </c>
      <c r="D22" s="25" t="s">
        <v>39</v>
      </c>
      <c r="E22" s="26">
        <v>8000000</v>
      </c>
    </row>
    <row r="23" spans="1:5" s="21" customFormat="1" ht="15.75" x14ac:dyDescent="0.25">
      <c r="A23" s="18"/>
      <c r="B23" s="18"/>
      <c r="C23" s="19"/>
      <c r="D23" s="27" t="s">
        <v>42</v>
      </c>
      <c r="E23" s="28">
        <f>SUM(E19:E22)</f>
        <v>253307386</v>
      </c>
    </row>
    <row r="24" spans="1:5" ht="15.75" x14ac:dyDescent="0.25">
      <c r="A24" s="5" t="s">
        <v>40</v>
      </c>
      <c r="B24" s="6"/>
      <c r="C24" s="6"/>
      <c r="D24" s="6"/>
      <c r="E24" s="6"/>
    </row>
    <row r="26" spans="1:5" ht="15.75" x14ac:dyDescent="0.25">
      <c r="A26" s="29"/>
      <c r="B26" s="29"/>
      <c r="C26" s="30" t="s">
        <v>41</v>
      </c>
      <c r="D26" s="30"/>
      <c r="E26" s="31">
        <f>E23+E13</f>
        <v>478878677</v>
      </c>
    </row>
  </sheetData>
  <mergeCells count="6">
    <mergeCell ref="A26:B26"/>
    <mergeCell ref="C26:D26"/>
    <mergeCell ref="A1:E1"/>
    <mergeCell ref="A2:E2"/>
    <mergeCell ref="A3:E3"/>
    <mergeCell ref="A14:E14"/>
  </mergeCells>
  <pageMargins left="0.7" right="0.7" top="0.75" bottom="0.75" header="0.3" footer="0.3"/>
  <pageSetup scale="67"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21</vt:lpstr>
      <vt:lpstr>'Table 21'!Print_Area</vt:lpstr>
    </vt:vector>
  </TitlesOfParts>
  <Manager/>
  <Company>US Department of Transportation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21: Prior Year Unobligated All Stations Accessibility Program as of September 30, 2025</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D O T - Federal Transit Administration</dc:creator>
  <cp:keywords/>
  <dc:description/>
  <cp:lastModifiedBy>Djoumanov, Aziza (FTA)</cp:lastModifiedBy>
  <cp:revision/>
  <cp:lastPrinted>2026-03-17T13:39:11Z</cp:lastPrinted>
  <dcterms:created xsi:type="dcterms:W3CDTF">2011-10-18T15:05:05Z</dcterms:created>
  <dcterms:modified xsi:type="dcterms:W3CDTF">2026-03-23T17:11:08Z</dcterms:modified>
  <cp:category/>
  <cp:contentStatus/>
</cp:coreProperties>
</file>