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tanas.ad.dot.gov\share\OpenArea\Shared Files\Apportionments\FY 2026 Full Year Formula Apportionments\FY 2026 Full Year Tables for TCA posting\"/>
    </mc:Choice>
  </mc:AlternateContent>
  <xr:revisionPtr revIDLastSave="0" documentId="13_ncr:1_{EE98029A-37B4-4A4D-ACD8-FF3E23797D4E}" xr6:coauthVersionLast="47" xr6:coauthVersionMax="47" xr10:uidLastSave="{00000000-0000-0000-0000-000000000000}"/>
  <bookViews>
    <workbookView xWindow="-120" yWindow="-120" windowWidth="29040" windowHeight="15720" firstSheet="1" activeTab="1" xr2:uid="{00000000-000D-0000-FFFF-FFFF00000000}"/>
  </bookViews>
  <sheets>
    <sheet name="Tribal" sheetId="6" state="hidden" r:id="rId1"/>
    <sheet name="Table 17" sheetId="9" r:id="rId2"/>
  </sheets>
  <definedNames>
    <definedName name="_xlnm.Print_Area" localSheetId="1">'Table 17'!$A$1:$E$18</definedName>
    <definedName name="_xlnm.Print_Area" localSheetId="0">Tribal!$A$1:$D$104</definedName>
    <definedName name="_xlnm.Print_Titles" localSheetId="0">Tribal!$A:$D,Tribal!$1:$12</definedName>
    <definedName name="top_doc" localSheetId="0">Tribal!#REF!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9" l="1"/>
  <c r="D103" i="6" l="1"/>
  <c r="D62" i="6"/>
  <c r="D11" i="6"/>
</calcChain>
</file>

<file path=xl/sharedStrings.xml><?xml version="1.0" encoding="utf-8"?>
<sst xmlns="http://schemas.openxmlformats.org/spreadsheetml/2006/main" count="309" uniqueCount="224">
  <si>
    <t>FEDERAL TRANSIT ADMINISTRATION</t>
  </si>
  <si>
    <t>Earmark ID</t>
  </si>
  <si>
    <t>State</t>
  </si>
  <si>
    <t>CA</t>
  </si>
  <si>
    <t>NY</t>
  </si>
  <si>
    <t xml:space="preserve">
Allocation</t>
  </si>
  <si>
    <t>Recipient and Project Description</t>
  </si>
  <si>
    <t>FY 2013 Unobligated Allocations</t>
  </si>
  <si>
    <t>Total FY 2013 Unobligated Allocations</t>
  </si>
  <si>
    <t>Ione Band of Miwok Indians, Operating</t>
  </si>
  <si>
    <t>MI</t>
  </si>
  <si>
    <t>D2013-TRTR-011</t>
  </si>
  <si>
    <t>NM</t>
  </si>
  <si>
    <t>D2013-TRTR-027</t>
  </si>
  <si>
    <t>Pueblo of Isleta, Planning</t>
  </si>
  <si>
    <t>WI</t>
  </si>
  <si>
    <t>Lac du Flambeau Band of Lake Superior Chippewa, Capital</t>
  </si>
  <si>
    <t>D2013-TRTR-14001</t>
  </si>
  <si>
    <t>Unobligated FY 2013 Tribal Transit  allocations lapse on September 30, 2016.</t>
  </si>
  <si>
    <t>TABLE 17</t>
  </si>
  <si>
    <t>Prior Year Unobligated Tribal Transit Program Allocations as of September 30, 2016</t>
  </si>
  <si>
    <t>FY 2014/FY 2015 Unobligated Allocations</t>
  </si>
  <si>
    <t>AK</t>
  </si>
  <si>
    <t>D2014-TRTR-001</t>
  </si>
  <si>
    <t>Craig Tribal Association; Start-up/Capital</t>
  </si>
  <si>
    <t>D2014-TRTR-002</t>
  </si>
  <si>
    <t>Hydaburg Cooperative Association (HCA); Replacement/Capital</t>
  </si>
  <si>
    <t>D2014-TRTR-003</t>
  </si>
  <si>
    <t>Kaltag Tribal Council; Start-up/Capital</t>
  </si>
  <si>
    <t>D2014-TRTR-005</t>
  </si>
  <si>
    <t>Native Village of Eyak; Expansion/Planning</t>
  </si>
  <si>
    <t>D2014-TRTR-007</t>
  </si>
  <si>
    <t>Native Village of Point Hope Council; Start-up/Capital</t>
  </si>
  <si>
    <t>D2014-TRTR-008</t>
  </si>
  <si>
    <t>Native Village of Point Hope Council; Start-up/Operating</t>
  </si>
  <si>
    <t>D2014-TRTR-009</t>
  </si>
  <si>
    <t>D2014-TRTR-010</t>
  </si>
  <si>
    <t>Ninilchik Village Tribe; Start-up/Operating, Capital</t>
  </si>
  <si>
    <t>AZ</t>
  </si>
  <si>
    <t>D2014-TRTR-012</t>
  </si>
  <si>
    <t>Hualapai Indian Tribe; Replacement/Capital</t>
  </si>
  <si>
    <t>D2014-TRTR-015</t>
  </si>
  <si>
    <t>Blue Lake Rancheria, California; Start-up/Planning</t>
  </si>
  <si>
    <t>D2014-TRTR-017</t>
  </si>
  <si>
    <t>North Fork Rancheria of Mono Indians of California; Existing/Operating</t>
  </si>
  <si>
    <t>D2014-TRTR-018</t>
  </si>
  <si>
    <t>Reservation Transportation Authority; Replacement/Capital</t>
  </si>
  <si>
    <t>D2014-TRTR-019</t>
  </si>
  <si>
    <t>Reservation Transportation Authority; Existing/Planning</t>
  </si>
  <si>
    <t>D2014-TRTR-020</t>
  </si>
  <si>
    <t>Yurok Tribe of the Yurok Reservation, California; Expansion, Replacement Capital</t>
  </si>
  <si>
    <t>CO</t>
  </si>
  <si>
    <t>D2014-TRTR-021</t>
  </si>
  <si>
    <t>Southern Ute Indian Tribe; Replacement/Capital</t>
  </si>
  <si>
    <t>D2014-TRTR-022</t>
  </si>
  <si>
    <t>ID</t>
  </si>
  <si>
    <t>D2014-TRTR-023</t>
  </si>
  <si>
    <t>Nez Perce Tribe; Expansion, Replacement/Capital</t>
  </si>
  <si>
    <t>Sault Ste. Marie Tribe of Chippewa Indians; Start-up/Operating</t>
  </si>
  <si>
    <t>D2014-TRTR-025</t>
  </si>
  <si>
    <t>MT</t>
  </si>
  <si>
    <t>D2014-TRTR-030</t>
  </si>
  <si>
    <t>Confederated Salish and Kootenai Tribes; Expansion/Capital</t>
  </si>
  <si>
    <t>D2014-TRTR-031</t>
  </si>
  <si>
    <t>Crow Tribe of Indians; Existing/Capital</t>
  </si>
  <si>
    <t>D2015-TRTR-001</t>
  </si>
  <si>
    <t>D2015-TRTR-002</t>
  </si>
  <si>
    <t>D2015-TRTR-003</t>
  </si>
  <si>
    <t>D2015-TRTR-004</t>
  </si>
  <si>
    <t>Crow Tribe of Indians; Expansion/Capital</t>
  </si>
  <si>
    <t>D2015-TRTR-005</t>
  </si>
  <si>
    <t>Fort Belknap Indian Community; Expansion/Capital</t>
  </si>
  <si>
    <t>NE</t>
  </si>
  <si>
    <t>D2015-TRTR-006</t>
  </si>
  <si>
    <t>Omaha Tribe of Nebraska; Existing/Operating, Capital</t>
  </si>
  <si>
    <t>Ponca Tribe of Nebraska; Expansion/Capital</t>
  </si>
  <si>
    <t>D2015-TRTR-007</t>
  </si>
  <si>
    <t>D2015-TRTR-012</t>
  </si>
  <si>
    <t>Pueblo of Santa Ana; Replacement/Capital</t>
  </si>
  <si>
    <t>D2015-TRTR-013</t>
  </si>
  <si>
    <t>Pueblo of Santa Ana; Expansion/Planning</t>
  </si>
  <si>
    <t>D2015-TRTR-014</t>
  </si>
  <si>
    <t>Pueblo of Jemez; Existing/Operating</t>
  </si>
  <si>
    <t>D2015-TRTR-015</t>
  </si>
  <si>
    <t>Pueblo of Jemez; Expansion/Capital</t>
  </si>
  <si>
    <t>NV</t>
  </si>
  <si>
    <t>D2015-TRTR-016</t>
  </si>
  <si>
    <t>Te-Moak Tribe of Western Shoshone; Start-up/Operating</t>
  </si>
  <si>
    <t>D2015-TRTR-017</t>
  </si>
  <si>
    <t>Yerington Paiute Tribe; Replacement/Capital</t>
  </si>
  <si>
    <t>D2015-TRTR-018</t>
  </si>
  <si>
    <t>Seneca Nation of Indians; Expansion/Capital</t>
  </si>
  <si>
    <t>OK</t>
  </si>
  <si>
    <t>Kickapoo Tribe of Oklahoma; Start-up/Planning</t>
  </si>
  <si>
    <t>D2015-TRTR-022</t>
  </si>
  <si>
    <t>D2015-TRTR-023</t>
  </si>
  <si>
    <t>Miami Tribe of Oklahoma; Replacement/Capital</t>
  </si>
  <si>
    <t>D2015-TRTR-024</t>
  </si>
  <si>
    <t>Muscogee (Creek) Nation; Replacement/Capital</t>
  </si>
  <si>
    <t>D2015-TRTR-025</t>
  </si>
  <si>
    <t>United Keetoowah Band of Cherokee Indians in Oklahoma; Replacement/Capital</t>
  </si>
  <si>
    <t>SD</t>
  </si>
  <si>
    <t>D2015-TRTR-027</t>
  </si>
  <si>
    <t>Sisseton-Wahpeton Oyate of the Lake Traverse Reservation; Start-up/Capital, Operating</t>
  </si>
  <si>
    <t>WA</t>
  </si>
  <si>
    <t>D2015-TRTR-028</t>
  </si>
  <si>
    <t>Confederated Tribes and Bands of the Yakama Nation; Existing/Planning</t>
  </si>
  <si>
    <t>D2015-TRTR-029</t>
  </si>
  <si>
    <t>Cowlitz Indian Tribe; Expansion/Planning</t>
  </si>
  <si>
    <t>D2015-TRTR-030</t>
  </si>
  <si>
    <t>Jamestown S'Klallam Tribe; Existing/Operating</t>
  </si>
  <si>
    <t>D2015-TRTR-034</t>
  </si>
  <si>
    <t>Lac du Flambeau Band of Lake Superior Chippewa Indians; Expansion/Capital, Operating</t>
  </si>
  <si>
    <t>Menominee Indian Tribe of Wisconsin; Replacement/Capital</t>
  </si>
  <si>
    <t>D2015-TRTR-035</t>
  </si>
  <si>
    <t>Total FY 2014/ 2015 Unobligated Allocations</t>
  </si>
  <si>
    <t>Unobligated FY 2014/ 2015 Tribal Transit  allocations lapse on September 30, 2018.</t>
  </si>
  <si>
    <t>FY 2016 Unobligated Allocations</t>
  </si>
  <si>
    <t>Total FY 2016 Unobligated Allocations</t>
  </si>
  <si>
    <t>Unobligated FY 2016 Tribal Transit  allocations lapse on September 30, 2018.</t>
  </si>
  <si>
    <t>D2016-TRTR-001</t>
  </si>
  <si>
    <t>McGrath Native Village; Start-up/Capital</t>
  </si>
  <si>
    <t>D2016-TRTR-002</t>
  </si>
  <si>
    <t>Native Village of Fort Yukon; Replacement/Capital</t>
  </si>
  <si>
    <t>D2016-TRTR-003</t>
  </si>
  <si>
    <t>Native Village of Unalakleet; Replacement/Capital</t>
  </si>
  <si>
    <t>D2016-TRTR-004</t>
  </si>
  <si>
    <t xml:space="preserve">Nome Eskimo Community; </t>
  </si>
  <si>
    <t xml:space="preserve">D2016-TRTR-005 </t>
  </si>
  <si>
    <t>Nulato Village; Start-up/Planning</t>
  </si>
  <si>
    <t xml:space="preserve">D2016-TRTR-006 </t>
  </si>
  <si>
    <t>Rampart Village; Start-up/Planning</t>
  </si>
  <si>
    <t xml:space="preserve">D2016-TRTR-007 </t>
  </si>
  <si>
    <t>Hualapai Indian Tribe; Start-up/Capital</t>
  </si>
  <si>
    <t xml:space="preserve">D2016-TRTR-008 </t>
  </si>
  <si>
    <t>Blue Lake Rancheria, California; Replacement/Capital</t>
  </si>
  <si>
    <t xml:space="preserve">D2016-TRTR-009 </t>
  </si>
  <si>
    <t>North Fork Rancheria of Mono Indians of California; Expansion, Replacement/Capital</t>
  </si>
  <si>
    <t xml:space="preserve">D2016-TRTR-010 </t>
  </si>
  <si>
    <t>Susanville Indian Rancheria; Replacement/Capital</t>
  </si>
  <si>
    <t xml:space="preserve">D2016-TRTR-011 </t>
  </si>
  <si>
    <t>Susanville Indian Rancheria; Existing/Capital</t>
  </si>
  <si>
    <t xml:space="preserve">D2016-TRTR-012 </t>
  </si>
  <si>
    <t>Yurok Tribe; Expansion, Replacement/Capital</t>
  </si>
  <si>
    <t>CT</t>
  </si>
  <si>
    <t xml:space="preserve">D2016-TRTR-013 </t>
  </si>
  <si>
    <t>Mashantucket Pequot Tribal Nation; Start-up/Operating</t>
  </si>
  <si>
    <t xml:space="preserve">D2016-TRTR-014 </t>
  </si>
  <si>
    <t>Shoshone-Bannock Tribes; Expansion/Capital</t>
  </si>
  <si>
    <t>KS</t>
  </si>
  <si>
    <t xml:space="preserve">D2016-TRTR-015 </t>
  </si>
  <si>
    <t>Prairie Band Potawatomi Nation; Expansion, Replacement/Capital</t>
  </si>
  <si>
    <t>MN</t>
  </si>
  <si>
    <t xml:space="preserve">D2016-TRTR-016 </t>
  </si>
  <si>
    <t>Bois Forte Band of Chippewa; Expansion/Capital</t>
  </si>
  <si>
    <t xml:space="preserve">D2016-TRTR-017 </t>
  </si>
  <si>
    <t>Fond du Lac Band of Lake Superior Chippewa; Existing/Capital</t>
  </si>
  <si>
    <t xml:space="preserve">D2016-TRTR-018 </t>
  </si>
  <si>
    <t>White Earth Band of Chippewa Indians; Replacement/Capital</t>
  </si>
  <si>
    <t xml:space="preserve">D2016-TRTR-019 </t>
  </si>
  <si>
    <t>Chippewa Cree Tribe; Replacement/Capital</t>
  </si>
  <si>
    <t xml:space="preserve">D2016-TRTR-020 </t>
  </si>
  <si>
    <t xml:space="preserve">D2016-TRTR-021 </t>
  </si>
  <si>
    <t>Northern Cheyenne Tribe of the Northern Cheyenne Indian Res; Replacement/Capital</t>
  </si>
  <si>
    <t xml:space="preserve">D2016-TRTR-022 </t>
  </si>
  <si>
    <t>Jicarilla Apache Nation; Start-up/Capital</t>
  </si>
  <si>
    <t xml:space="preserve">D2016-TRTR-023 </t>
  </si>
  <si>
    <t>Cherokee Nation; Replacement/Capital</t>
  </si>
  <si>
    <t xml:space="preserve">D2016-TRTR-024 </t>
  </si>
  <si>
    <t>Choctaw Nation of Oklahoma; Expansion, Replacement/Capital</t>
  </si>
  <si>
    <t xml:space="preserve">D2016-TRTR-025 </t>
  </si>
  <si>
    <t>Miami Tribe of Oklahoma; Expansion, Replacement/Capital</t>
  </si>
  <si>
    <t xml:space="preserve">D2016-TRTR-026 </t>
  </si>
  <si>
    <t>Muscogee (Creek) Nation; Existing/Capital</t>
  </si>
  <si>
    <t xml:space="preserve">D2016-TRTR-027 </t>
  </si>
  <si>
    <t>Seminole Nation of Oklahoma; Replacement/Capital</t>
  </si>
  <si>
    <t xml:space="preserve">D2016-TRTR-028 </t>
  </si>
  <si>
    <t>Wichita and Affiliated Tribes; Start-up/Planning</t>
  </si>
  <si>
    <t xml:space="preserve">D2016-TRTR-029 </t>
  </si>
  <si>
    <t>Confederated Tribes and Bands of the Yakama Nation; Expansion/Capital</t>
  </si>
  <si>
    <t xml:space="preserve">D2016-TRTR-030 </t>
  </si>
  <si>
    <t>Cowlitz Indian Tribe; Existing, Replacement/Capital</t>
  </si>
  <si>
    <t xml:space="preserve">D2016-TRTR-031  </t>
  </si>
  <si>
    <t xml:space="preserve">Kalispel Indian Community of the Kalispel Reservation; </t>
  </si>
  <si>
    <t xml:space="preserve">D2016-TRTR-032 </t>
  </si>
  <si>
    <t>Muckleshoot Indian Tribe; Existing/Operating</t>
  </si>
  <si>
    <t xml:space="preserve">D2016-TRTR-033 </t>
  </si>
  <si>
    <t>Nooksack Indian Tribe; Existing/Operating</t>
  </si>
  <si>
    <t xml:space="preserve">D2016-TRTR-034 </t>
  </si>
  <si>
    <t>Snoqualmie Indian Tribe; Existing/Operating</t>
  </si>
  <si>
    <t xml:space="preserve">D2016-TRTR-035 </t>
  </si>
  <si>
    <t>Red Cliff Band of Lake Superior Chippewa Indians; Existing/Planning</t>
  </si>
  <si>
    <t>Recipient</t>
  </si>
  <si>
    <t>Project Description</t>
  </si>
  <si>
    <t>Pennsylvania Department of Transportation</t>
  </si>
  <si>
    <t>PA</t>
  </si>
  <si>
    <t>TX</t>
  </si>
  <si>
    <t>UT</t>
  </si>
  <si>
    <t>Discretionary ID</t>
  </si>
  <si>
    <t>FY 2024 Innovative Coordinated Access and Mobility (ICAM) Program, Unobligated Allocations</t>
  </si>
  <si>
    <t>LA</t>
  </si>
  <si>
    <t>D2024-ICAM-005</t>
  </si>
  <si>
    <t>D2024-ICAM-010</t>
  </si>
  <si>
    <t>D2024-ICAM-013</t>
  </si>
  <si>
    <t>D2024-ICAM-014</t>
  </si>
  <si>
    <t>D2024-ICAM-015</t>
  </si>
  <si>
    <t>D2024-ICAM-017</t>
  </si>
  <si>
    <t>D2024-ICAM-018</t>
  </si>
  <si>
    <t>Rapides Area Planning Commission</t>
  </si>
  <si>
    <t xml:space="preserve">Capacity Builders Inc. </t>
  </si>
  <si>
    <t>Central Oklahoma Transportation and Parking Authority</t>
  </si>
  <si>
    <t>Community Coordinated Transportation Systems (River Cities Public Transit)</t>
  </si>
  <si>
    <t>Concho Valley Transit District</t>
  </si>
  <si>
    <t>Bear River Association of Governments</t>
  </si>
  <si>
    <t>The  Rapides Area Planning Commission, located in Central Louisiana, will receive funding to address socio-economic and mobility issues in the region by constructing a centrally-located maintenance and training facility. The facility will be used by six rural transit providers and 13 providers of transportation for older adults and people with disabilities, enhancing the coordinated delivery of service across a multi-parish service area.</t>
  </si>
  <si>
    <t>Capacity Builders, a nonprofit organization in Farmington, New Mexico, will receive funding to purchase new vehicles to expand the capacity of the coordinated  transportation services for low-income individuals, older adults, and people with disabilities, mainly in San Juan County and McKinley County New Mexico. The regional mobility pilot project enables comprehensive community access through coordination and centralized management of resources, including access to non-emergency medical transportation.</t>
  </si>
  <si>
    <t>The Central Oklahoma Transportation and Parking Authority (EMBARK) will receive funding to support the expansion of the existing coordinated transportation services through the purchase of two vehicles and associated vehicle technology systems. This project will meet the growing transportation demand for older adults, people with disabilities, low-income and transit-dependent populations with improved access to social services, education programs, workforce development programs, non-emergency medical treatment, and wellness and nutrition services throughout Oklahoma City.</t>
  </si>
  <si>
    <t>The Pennsylvania Department of Transportation will receive funding to enhance its Find My Ride (FMR) program, a web-based platform system designed to serve as a one stop shop for Human Services Transportation in the state.  This project will create usability enhancements, incorporate mobility management tools, and integrate the current system with the statewide PA 211 system.</t>
  </si>
  <si>
    <t>The Community Coordinated Transportation Systems (River Cities Public Transit) will receive funding to purchase three vehicles to expand the availability of medical transportation services to older adults, people with disabilities, and the general public. This project will improve service and reliability for residents located in Martin, South Dakota (Pine Ridge Indian Reservation), Philip, South Dakota, and Eagle Butte, South Dakota (Cheyenne River Sioux Tribe Reservation).</t>
  </si>
  <si>
    <t>The Concho Valley Transit District, which serves San Angelo, Texas, and 12 rural counties in West Texas, will receive funding to invest in technology to enhance existing paratransit scheduling systems and establish a robust travel training network to familiarize vulnerable populations with transportation services.  In addition, a series of travel training videos targeting older adults, people with disabilities, and low-income populations will be created.  The software will incorporate automated translation services to ensure information accessibility for individuals from diverse linguistic backgrounds and those with hearing impairments.</t>
  </si>
  <si>
    <t>The Bear River Association of Governments, which serves several counties in Northern Utah, will receive funding to purchase new software to improve efficiency, sustainability, and safety for entities providing transportation to underserved populations and fill transportation gaps in the region. The coordination of services enabled by the software will allow riders to get to medical services, community services, education, and employment.</t>
  </si>
  <si>
    <t>Total FY 2024 Unobligated Allocations….............</t>
  </si>
  <si>
    <t>Prior Year Unobligated Innovative Coordinated Access and Mobility (ICAM) Program Funding as of September 30, 2025</t>
  </si>
  <si>
    <t>Unobligated FY 24 allocations lapse on September 30, 2026.
To ensure obligation of funds prior to the lapse date, submit the TrAMS application to FTA no later than June 1, 2026. 
For help with your application, please see FTA's Recipient Award Toolkit at https://www.transit.dot.gov/funding/grants/applying/fta-recipient-award-toolkit.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</si>
</sst>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1" formatCode="_(* #,##0_);_(* \(#,##0\);_(* &quot;-&quot;_);_(@_)"/>
    <numFmt numFmtId="44" formatCode="_(&quot;$&quot;* #,##0.00_);_(&quot;$&quot;* \(#,##0.00\);_(&quot;$&quot;* &quot;-&quot;??_);_(@_)"/>
    <numFmt numFmtId="43" formatCode="_(* #,##0.00_);_(* \(#,##0.00\);_(* &quot;-&quot;??_);_(@_)"/>
    <numFmt numFmtId="164" formatCode="&quot;$&quot;#,##0"/>
    <numFmt numFmtId="165" formatCode="&quot;$&quot;#,##0;[Red]&quot;$&quot;#,##0"/>
    <numFmt numFmtId="166" formatCode="_(* #,##0_);_(* \(#,##0\);_(* &quot;-&quot;??_);_(@_)"/>
  </numFmts>
  <fonts count="13" x14ac:knownFonts="1">
    <font>
      <sz val="10"/>
      <name val="Arial"/>
    </font>
    <font>
      <sz val="10"/>
      <name val="Arial"/>
      <family val="2"/>
    </font>
    <font>
      <b/>
      <sz val="12"/>
      <name val="Arial"/>
      <family val="2"/>
    </font>
    <font>
      <sz val="12"/>
      <name val="Arial"/>
      <family val="2"/>
    </font>
    <font>
      <sz val="10"/>
      <name val="Arial"/>
      <family val="2"/>
    </font>
    <font>
      <sz val="10"/>
      <name val="Times New Roman"/>
      <family val="1"/>
    </font>
    <font>
      <b/>
      <i/>
      <sz val="12"/>
      <name val="Arial"/>
      <family val="2"/>
    </font>
    <font>
      <sz val="12"/>
      <color theme="1"/>
      <name val="Arial"/>
      <family val="2"/>
    </font>
    <font>
      <sz val="8"/>
      <name val="Arial"/>
      <family val="2"/>
    </font>
    <font>
      <b/>
      <sz val="12"/>
      <name val="Times New Roman"/>
      <family val="1"/>
    </font>
    <font>
      <sz val="12"/>
      <name val="Times New Roman"/>
      <family val="1"/>
    </font>
    <font>
      <b/>
      <i/>
      <sz val="12"/>
      <name val="Times New Roman"/>
      <family val="1"/>
    </font>
    <font>
      <i/>
      <sz val="12"/>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3" fontId="0" fillId="0" borderId="0"/>
    <xf numFmtId="43" fontId="1" fillId="0" borderId="0" applyFont="0" applyFill="0" applyBorder="0" applyAlignment="0" applyProtection="0"/>
    <xf numFmtId="44" fontId="1" fillId="0" borderId="0" applyFont="0" applyFill="0" applyBorder="0" applyAlignment="0" applyProtection="0"/>
  </cellStyleXfs>
  <cellXfs count="62">
    <xf numFmtId="3" fontId="0" fillId="0" borderId="0" xfId="0"/>
    <xf numFmtId="3" fontId="3" fillId="0" borderId="0" xfId="0" applyFont="1" applyBorder="1" applyAlignment="1"/>
    <xf numFmtId="3" fontId="3" fillId="0" borderId="0" xfId="0" applyFont="1" applyFill="1" applyBorder="1" applyAlignment="1">
      <alignment horizontal="left" wrapText="1"/>
    </xf>
    <xf numFmtId="3" fontId="4" fillId="0" borderId="0" xfId="0" applyFont="1" applyAlignment="1">
      <alignment wrapText="1"/>
    </xf>
    <xf numFmtId="3" fontId="3" fillId="0" borderId="0" xfId="0" applyFont="1" applyAlignment="1"/>
    <xf numFmtId="3" fontId="4" fillId="0" borderId="0" xfId="0" applyFont="1" applyAlignment="1"/>
    <xf numFmtId="3" fontId="3" fillId="0" borderId="0" xfId="0" applyFont="1" applyFill="1" applyBorder="1" applyAlignment="1"/>
    <xf numFmtId="3" fontId="4" fillId="0" borderId="0" xfId="0" applyFont="1" applyFill="1" applyAlignment="1"/>
    <xf numFmtId="3" fontId="2" fillId="0" borderId="1" xfId="0" applyFont="1" applyFill="1" applyBorder="1" applyAlignment="1">
      <alignment horizontal="center"/>
    </xf>
    <xf numFmtId="3" fontId="2" fillId="0" borderId="1" xfId="0" applyFont="1" applyBorder="1" applyAlignment="1">
      <alignment horizontal="center"/>
    </xf>
    <xf numFmtId="3" fontId="2" fillId="0" borderId="1" xfId="0" applyFont="1" applyBorder="1" applyAlignment="1">
      <alignment horizontal="center" wrapText="1"/>
    </xf>
    <xf numFmtId="3" fontId="2" fillId="0" borderId="1" xfId="0" applyNumberFormat="1" applyFont="1" applyFill="1" applyBorder="1" applyAlignment="1">
      <alignment horizontal="center" wrapText="1"/>
    </xf>
    <xf numFmtId="165" fontId="3" fillId="0" borderId="0" xfId="0" applyNumberFormat="1" applyFont="1" applyAlignment="1"/>
    <xf numFmtId="3" fontId="4" fillId="0" borderId="0" xfId="0" applyFont="1" applyBorder="1" applyAlignment="1"/>
    <xf numFmtId="3" fontId="5" fillId="0" borderId="0" xfId="0" applyFont="1" applyAlignment="1"/>
    <xf numFmtId="49" fontId="7" fillId="0" borderId="0" xfId="0" applyNumberFormat="1" applyFont="1" applyBorder="1" applyAlignment="1">
      <alignment wrapText="1"/>
    </xf>
    <xf numFmtId="41" fontId="7" fillId="0" borderId="0" xfId="1" applyNumberFormat="1" applyFont="1" applyBorder="1" applyAlignment="1">
      <alignment horizontal="right"/>
    </xf>
    <xf numFmtId="41" fontId="7" fillId="0" borderId="0" xfId="0" applyNumberFormat="1" applyFont="1" applyBorder="1" applyAlignment="1">
      <alignment horizontal="right"/>
    </xf>
    <xf numFmtId="3" fontId="3" fillId="0" borderId="2" xfId="0" applyFont="1" applyBorder="1" applyAlignment="1"/>
    <xf numFmtId="3" fontId="2" fillId="0" borderId="2" xfId="0" applyFont="1" applyBorder="1" applyAlignment="1">
      <alignment horizontal="center" wrapText="1"/>
    </xf>
    <xf numFmtId="3" fontId="6" fillId="0" borderId="0" xfId="0" applyFont="1" applyFill="1" applyBorder="1" applyAlignment="1">
      <alignment horizontal="left"/>
    </xf>
    <xf numFmtId="3" fontId="2" fillId="0" borderId="0" xfId="0" applyFont="1" applyBorder="1" applyAlignment="1">
      <alignment horizontal="center"/>
    </xf>
    <xf numFmtId="165" fontId="2" fillId="0" borderId="2" xfId="0" applyNumberFormat="1" applyFont="1" applyBorder="1" applyAlignment="1"/>
    <xf numFmtId="3" fontId="6" fillId="0" borderId="0" xfId="0" applyFont="1" applyBorder="1" applyAlignment="1">
      <alignment horizontal="left" wrapText="1"/>
    </xf>
    <xf numFmtId="6" fontId="7" fillId="0" borderId="0" xfId="1" applyNumberFormat="1" applyFont="1" applyBorder="1" applyAlignment="1">
      <alignment horizontal="right"/>
    </xf>
    <xf numFmtId="6" fontId="7" fillId="0" borderId="0" xfId="0" applyNumberFormat="1" applyFont="1" applyBorder="1" applyAlignment="1">
      <alignment horizontal="right"/>
    </xf>
    <xf numFmtId="3" fontId="2" fillId="0" borderId="0" xfId="0" applyFont="1" applyAlignment="1">
      <alignment horizontal="center"/>
    </xf>
    <xf numFmtId="3" fontId="2" fillId="0" borderId="1" xfId="0" applyFont="1" applyBorder="1" applyAlignment="1">
      <alignment horizontal="center"/>
    </xf>
    <xf numFmtId="3" fontId="6" fillId="0" borderId="3" xfId="0" applyFont="1" applyBorder="1" applyAlignment="1">
      <alignment horizontal="left" wrapText="1"/>
    </xf>
    <xf numFmtId="3" fontId="2" fillId="0" borderId="3" xfId="0" applyFont="1" applyBorder="1" applyAlignment="1">
      <alignment horizontal="center"/>
    </xf>
    <xf numFmtId="3" fontId="2" fillId="0" borderId="0" xfId="0" applyFont="1" applyFill="1" applyAlignment="1">
      <alignment horizontal="center"/>
    </xf>
    <xf numFmtId="3" fontId="9" fillId="0" borderId="0" xfId="0" applyFont="1" applyAlignment="1">
      <alignment horizontal="center"/>
    </xf>
    <xf numFmtId="3" fontId="10" fillId="0" borderId="0" xfId="0" applyFont="1" applyAlignment="1"/>
    <xf numFmtId="3" fontId="9" fillId="0" borderId="0" xfId="0" applyFont="1" applyFill="1" applyAlignment="1">
      <alignment horizontal="center"/>
    </xf>
    <xf numFmtId="3" fontId="9" fillId="0" borderId="2" xfId="0" applyFont="1" applyBorder="1" applyAlignment="1">
      <alignment horizontal="center" vertical="center"/>
    </xf>
    <xf numFmtId="3" fontId="9" fillId="0" borderId="0" xfId="0" applyFont="1" applyBorder="1" applyAlignment="1">
      <alignment horizontal="center" vertical="center"/>
    </xf>
    <xf numFmtId="3" fontId="9" fillId="0" borderId="0" xfId="0" applyFont="1" applyBorder="1" applyAlignment="1">
      <alignment horizontal="center"/>
    </xf>
    <xf numFmtId="3" fontId="9" fillId="0" borderId="0" xfId="0" applyFont="1" applyBorder="1" applyAlignment="1">
      <alignment horizontal="center" wrapText="1"/>
    </xf>
    <xf numFmtId="3" fontId="10" fillId="0" borderId="0" xfId="0" applyFont="1" applyAlignment="1">
      <alignment vertical="center"/>
    </xf>
    <xf numFmtId="3" fontId="10" fillId="0" borderId="0" xfId="0" applyFont="1" applyAlignment="1">
      <alignment wrapText="1"/>
    </xf>
    <xf numFmtId="3" fontId="11" fillId="0" borderId="0" xfId="0" applyFont="1" applyFill="1" applyBorder="1" applyAlignment="1">
      <alignment horizontal="left" vertical="center"/>
    </xf>
    <xf numFmtId="3" fontId="12" fillId="0" borderId="0" xfId="0" applyFont="1" applyFill="1" applyBorder="1" applyAlignment="1">
      <alignment vertical="center"/>
    </xf>
    <xf numFmtId="3" fontId="12" fillId="0" borderId="0" xfId="0" applyFont="1" applyFill="1" applyBorder="1" applyAlignment="1"/>
    <xf numFmtId="3" fontId="12" fillId="0" borderId="0" xfId="0" applyFont="1" applyFill="1" applyBorder="1" applyAlignment="1">
      <alignment horizontal="left" wrapText="1"/>
    </xf>
    <xf numFmtId="3" fontId="11" fillId="0" borderId="0" xfId="0" applyFont="1" applyBorder="1" applyAlignment="1">
      <alignment horizontal="center"/>
    </xf>
    <xf numFmtId="3" fontId="12" fillId="0" borderId="0" xfId="0" applyFont="1" applyAlignment="1"/>
    <xf numFmtId="3" fontId="9" fillId="0" borderId="2" xfId="0" applyFont="1" applyFill="1" applyBorder="1" applyAlignment="1">
      <alignment horizontal="center" vertical="center"/>
    </xf>
    <xf numFmtId="3" fontId="9" fillId="0" borderId="2" xfId="0" applyFont="1" applyBorder="1" applyAlignment="1">
      <alignment horizontal="center" vertical="center"/>
    </xf>
    <xf numFmtId="3" fontId="9" fillId="0" borderId="2" xfId="0" applyFont="1" applyBorder="1" applyAlignment="1">
      <alignment horizontal="center"/>
    </xf>
    <xf numFmtId="3" fontId="9" fillId="0" borderId="2" xfId="0" applyFont="1" applyBorder="1" applyAlignment="1">
      <alignment horizontal="center" wrapText="1"/>
    </xf>
    <xf numFmtId="3" fontId="9" fillId="0" borderId="2" xfId="0" applyNumberFormat="1" applyFont="1" applyFill="1" applyBorder="1" applyAlignment="1">
      <alignment horizontal="center"/>
    </xf>
    <xf numFmtId="3" fontId="10" fillId="0" borderId="0" xfId="0" applyFont="1" applyAlignment="1">
      <alignment vertical="center" wrapText="1"/>
    </xf>
    <xf numFmtId="166" fontId="10" fillId="0" borderId="0" xfId="1" applyNumberFormat="1" applyFont="1" applyAlignment="1"/>
    <xf numFmtId="3" fontId="10" fillId="0" borderId="2" xfId="0" applyFont="1" applyBorder="1" applyAlignment="1">
      <alignment vertical="center"/>
    </xf>
    <xf numFmtId="3" fontId="10" fillId="0" borderId="2" xfId="0" applyFont="1" applyBorder="1" applyAlignment="1"/>
    <xf numFmtId="3" fontId="9" fillId="0" borderId="2" xfId="0" applyFont="1" applyBorder="1" applyAlignment="1">
      <alignment horizontal="right" wrapText="1"/>
    </xf>
    <xf numFmtId="164" fontId="9" fillId="0" borderId="2" xfId="2" applyNumberFormat="1" applyFont="1" applyBorder="1" applyAlignment="1"/>
    <xf numFmtId="3" fontId="10" fillId="0" borderId="0" xfId="0" applyFont="1" applyBorder="1" applyAlignment="1"/>
    <xf numFmtId="3" fontId="9" fillId="0" borderId="3" xfId="0" applyFont="1" applyBorder="1" applyAlignment="1">
      <alignment wrapText="1"/>
    </xf>
    <xf numFmtId="3" fontId="9" fillId="0" borderId="3" xfId="0" applyFont="1" applyBorder="1" applyAlignment="1"/>
    <xf numFmtId="3" fontId="10" fillId="0" borderId="0" xfId="0" applyFont="1" applyFill="1" applyAlignment="1">
      <alignment vertical="center"/>
    </xf>
    <xf numFmtId="3" fontId="10" fillId="0" borderId="0" xfId="0" applyFont="1" applyFill="1" applyAlignment="1"/>
  </cellXfs>
  <cellStyles count="3">
    <cellStyle name="Comma" xfId="1" builtinId="3"/>
    <cellStyle name="Currency" xfId="2" builtinId="4"/>
    <cellStyle name="Normal" xfId="0" builtinId="0"/>
  </cellStyles>
  <dxfs count="2">
    <dxf>
      <numFmt numFmtId="34" formatCode="_(&quot;$&quot;* #,##0.00_);_(&quot;$&quot;* \(#,##0.00\);_(&quot;$&quot;* &quot;-&quot;??_);_(@_)"/>
    </dxf>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4"/>
  <sheetViews>
    <sheetView zoomScale="80" zoomScaleNormal="80" workbookViewId="0">
      <selection sqref="A1:IV65536"/>
    </sheetView>
  </sheetViews>
  <sheetFormatPr defaultColWidth="9.140625" defaultRowHeight="21" customHeight="1" x14ac:dyDescent="0.2"/>
  <cols>
    <col min="1" max="1" width="8.42578125" style="7" customWidth="1"/>
    <col min="2" max="2" width="24.5703125" style="7" customWidth="1"/>
    <col min="3" max="3" width="66.5703125" style="3" customWidth="1"/>
    <col min="4" max="4" width="20.42578125" style="7" customWidth="1"/>
    <col min="5" max="5" width="16.140625" style="5" customWidth="1"/>
    <col min="6" max="6" width="24.42578125" style="5" customWidth="1"/>
    <col min="7" max="7" width="9.140625" style="5"/>
    <col min="8" max="8" width="6.5703125" style="5" customWidth="1"/>
    <col min="9" max="9" width="18.85546875" style="5" customWidth="1"/>
    <col min="10" max="16384" width="9.140625" style="5"/>
  </cols>
  <sheetData>
    <row r="1" spans="1:4" ht="21" customHeight="1" x14ac:dyDescent="0.25">
      <c r="A1" s="26" t="s">
        <v>0</v>
      </c>
      <c r="B1" s="26"/>
      <c r="C1" s="26"/>
      <c r="D1" s="26"/>
    </row>
    <row r="2" spans="1:4" ht="24" customHeight="1" x14ac:dyDescent="0.25">
      <c r="A2" s="30" t="s">
        <v>19</v>
      </c>
      <c r="B2" s="30"/>
      <c r="C2" s="30"/>
      <c r="D2" s="30"/>
    </row>
    <row r="3" spans="1:4" ht="21" customHeight="1" x14ac:dyDescent="0.25">
      <c r="A3" s="29" t="s">
        <v>20</v>
      </c>
      <c r="B3" s="29"/>
      <c r="C3" s="29"/>
      <c r="D3" s="29"/>
    </row>
    <row r="4" spans="1:4" ht="21" customHeight="1" x14ac:dyDescent="0.25">
      <c r="A4" s="27"/>
      <c r="B4" s="27"/>
      <c r="C4" s="27"/>
      <c r="D4" s="27"/>
    </row>
    <row r="5" spans="1:4" s="14" customFormat="1" ht="15" customHeight="1" x14ac:dyDescent="0.25">
      <c r="A5" s="20" t="s">
        <v>7</v>
      </c>
      <c r="B5" s="6"/>
      <c r="C5" s="2"/>
      <c r="D5" s="21"/>
    </row>
    <row r="6" spans="1:4" ht="15" customHeight="1" x14ac:dyDescent="0.25">
      <c r="A6" s="20"/>
      <c r="B6" s="6"/>
      <c r="C6" s="2"/>
      <c r="D6" s="21"/>
    </row>
    <row r="7" spans="1:4" ht="15" customHeight="1" x14ac:dyDescent="0.25">
      <c r="A7" s="8" t="s">
        <v>2</v>
      </c>
      <c r="B7" s="9" t="s">
        <v>1</v>
      </c>
      <c r="C7" s="10" t="s">
        <v>6</v>
      </c>
      <c r="D7" s="11" t="s">
        <v>5</v>
      </c>
    </row>
    <row r="8" spans="1:4" ht="33.950000000000003" customHeight="1" x14ac:dyDescent="0.2">
      <c r="A8" s="4" t="s">
        <v>3</v>
      </c>
      <c r="B8" s="4" t="s">
        <v>11</v>
      </c>
      <c r="C8" s="15" t="s">
        <v>9</v>
      </c>
      <c r="D8" s="16">
        <v>125000</v>
      </c>
    </row>
    <row r="9" spans="1:4" ht="33.950000000000003" customHeight="1" x14ac:dyDescent="0.2">
      <c r="A9" s="4" t="s">
        <v>12</v>
      </c>
      <c r="B9" s="4" t="s">
        <v>13</v>
      </c>
      <c r="C9" s="15" t="s">
        <v>14</v>
      </c>
      <c r="D9" s="17">
        <v>25000</v>
      </c>
    </row>
    <row r="10" spans="1:4" s="13" customFormat="1" ht="33.950000000000003" customHeight="1" x14ac:dyDescent="0.2">
      <c r="A10" s="1" t="s">
        <v>15</v>
      </c>
      <c r="B10" s="1" t="s">
        <v>17</v>
      </c>
      <c r="C10" s="15" t="s">
        <v>16</v>
      </c>
      <c r="D10" s="17">
        <v>38290</v>
      </c>
    </row>
    <row r="11" spans="1:4" s="13" customFormat="1" ht="15" customHeight="1" x14ac:dyDescent="0.25">
      <c r="A11" s="18"/>
      <c r="B11" s="18"/>
      <c r="C11" s="19" t="s">
        <v>8</v>
      </c>
      <c r="D11" s="22">
        <f>SUM(D8:D10)</f>
        <v>188290</v>
      </c>
    </row>
    <row r="12" spans="1:4" ht="15" customHeight="1" x14ac:dyDescent="0.2">
      <c r="A12" s="28" t="s">
        <v>18</v>
      </c>
      <c r="B12" s="28"/>
      <c r="C12" s="28"/>
      <c r="D12" s="12"/>
    </row>
    <row r="13" spans="1:4" ht="33.75" customHeight="1" x14ac:dyDescent="0.2">
      <c r="A13" s="23"/>
      <c r="B13" s="23"/>
      <c r="C13" s="23"/>
      <c r="D13" s="12"/>
    </row>
    <row r="14" spans="1:4" ht="15" customHeight="1" x14ac:dyDescent="0.25">
      <c r="A14" s="27"/>
      <c r="B14" s="27"/>
      <c r="C14" s="27"/>
      <c r="D14" s="27"/>
    </row>
    <row r="15" spans="1:4" s="14" customFormat="1" ht="15" customHeight="1" x14ac:dyDescent="0.25">
      <c r="A15" s="20" t="s">
        <v>21</v>
      </c>
      <c r="B15" s="6"/>
      <c r="C15" s="2"/>
      <c r="D15" s="21"/>
    </row>
    <row r="16" spans="1:4" ht="15" customHeight="1" x14ac:dyDescent="0.25">
      <c r="A16" s="20"/>
      <c r="B16" s="6"/>
      <c r="C16" s="2"/>
      <c r="D16" s="21"/>
    </row>
    <row r="17" spans="1:4" ht="15" customHeight="1" x14ac:dyDescent="0.25">
      <c r="A17" s="8" t="s">
        <v>2</v>
      </c>
      <c r="B17" s="9" t="s">
        <v>1</v>
      </c>
      <c r="C17" s="10" t="s">
        <v>6</v>
      </c>
      <c r="D17" s="11" t="s">
        <v>5</v>
      </c>
    </row>
    <row r="18" spans="1:4" ht="33.950000000000003" customHeight="1" x14ac:dyDescent="0.2">
      <c r="A18" s="4" t="s">
        <v>22</v>
      </c>
      <c r="B18" s="4" t="s">
        <v>23</v>
      </c>
      <c r="C18" s="15" t="s">
        <v>24</v>
      </c>
      <c r="D18" s="24">
        <v>264495</v>
      </c>
    </row>
    <row r="19" spans="1:4" ht="33.950000000000003" customHeight="1" x14ac:dyDescent="0.2">
      <c r="A19" s="4" t="s">
        <v>22</v>
      </c>
      <c r="B19" s="4" t="s">
        <v>25</v>
      </c>
      <c r="C19" s="15" t="s">
        <v>26</v>
      </c>
      <c r="D19" s="25">
        <v>300000</v>
      </c>
    </row>
    <row r="20" spans="1:4" s="13" customFormat="1" ht="33.950000000000003" customHeight="1" x14ac:dyDescent="0.2">
      <c r="A20" s="1" t="s">
        <v>22</v>
      </c>
      <c r="B20" s="1" t="s">
        <v>27</v>
      </c>
      <c r="C20" s="15" t="s">
        <v>28</v>
      </c>
      <c r="D20" s="25">
        <v>56925</v>
      </c>
    </row>
    <row r="21" spans="1:4" s="13" customFormat="1" ht="33.950000000000003" customHeight="1" x14ac:dyDescent="0.2">
      <c r="A21" s="1" t="s">
        <v>22</v>
      </c>
      <c r="B21" s="1" t="s">
        <v>29</v>
      </c>
      <c r="C21" s="15" t="s">
        <v>30</v>
      </c>
      <c r="D21" s="25">
        <v>25000</v>
      </c>
    </row>
    <row r="22" spans="1:4" s="13" customFormat="1" ht="33.950000000000003" customHeight="1" x14ac:dyDescent="0.2">
      <c r="A22" s="1" t="s">
        <v>22</v>
      </c>
      <c r="B22" s="1" t="s">
        <v>31</v>
      </c>
      <c r="C22" s="15" t="s">
        <v>32</v>
      </c>
      <c r="D22" s="25">
        <v>174740</v>
      </c>
    </row>
    <row r="23" spans="1:4" s="13" customFormat="1" ht="33.950000000000003" customHeight="1" x14ac:dyDescent="0.2">
      <c r="A23" s="1" t="s">
        <v>22</v>
      </c>
      <c r="B23" s="1" t="s">
        <v>33</v>
      </c>
      <c r="C23" s="15" t="s">
        <v>34</v>
      </c>
      <c r="D23" s="25">
        <v>33030</v>
      </c>
    </row>
    <row r="24" spans="1:4" s="13" customFormat="1" ht="33.950000000000003" customHeight="1" x14ac:dyDescent="0.2">
      <c r="A24" s="1" t="s">
        <v>22</v>
      </c>
      <c r="B24" s="1" t="s">
        <v>35</v>
      </c>
      <c r="C24" s="15" t="s">
        <v>32</v>
      </c>
      <c r="D24" s="25">
        <v>1350</v>
      </c>
    </row>
    <row r="25" spans="1:4" s="13" customFormat="1" ht="33.950000000000003" customHeight="1" x14ac:dyDescent="0.2">
      <c r="A25" s="1" t="s">
        <v>22</v>
      </c>
      <c r="B25" s="1" t="s">
        <v>36</v>
      </c>
      <c r="C25" s="15" t="s">
        <v>37</v>
      </c>
      <c r="D25" s="25">
        <v>300000</v>
      </c>
    </row>
    <row r="26" spans="1:4" s="13" customFormat="1" ht="33.950000000000003" customHeight="1" x14ac:dyDescent="0.2">
      <c r="A26" s="1" t="s">
        <v>38</v>
      </c>
      <c r="B26" s="1" t="s">
        <v>39</v>
      </c>
      <c r="C26" s="15" t="s">
        <v>40</v>
      </c>
      <c r="D26" s="25">
        <v>19800</v>
      </c>
    </row>
    <row r="27" spans="1:4" s="13" customFormat="1" ht="33.950000000000003" customHeight="1" x14ac:dyDescent="0.2">
      <c r="A27" s="1" t="s">
        <v>3</v>
      </c>
      <c r="B27" s="1" t="s">
        <v>41</v>
      </c>
      <c r="C27" s="15" t="s">
        <v>42</v>
      </c>
      <c r="D27" s="25">
        <v>15662</v>
      </c>
    </row>
    <row r="28" spans="1:4" s="13" customFormat="1" ht="33.950000000000003" customHeight="1" x14ac:dyDescent="0.2">
      <c r="A28" s="1" t="s">
        <v>3</v>
      </c>
      <c r="B28" s="1" t="s">
        <v>43</v>
      </c>
      <c r="C28" s="15" t="s">
        <v>44</v>
      </c>
      <c r="D28" s="25">
        <v>171949</v>
      </c>
    </row>
    <row r="29" spans="1:4" s="13" customFormat="1" ht="33.950000000000003" customHeight="1" x14ac:dyDescent="0.2">
      <c r="A29" s="1" t="s">
        <v>3</v>
      </c>
      <c r="B29" s="1" t="s">
        <v>45</v>
      </c>
      <c r="C29" s="15" t="s">
        <v>46</v>
      </c>
      <c r="D29" s="25">
        <v>216833</v>
      </c>
    </row>
    <row r="30" spans="1:4" s="13" customFormat="1" ht="33.950000000000003" customHeight="1" x14ac:dyDescent="0.2">
      <c r="A30" s="1" t="s">
        <v>3</v>
      </c>
      <c r="B30" s="1" t="s">
        <v>47</v>
      </c>
      <c r="C30" s="15" t="s">
        <v>48</v>
      </c>
      <c r="D30" s="25">
        <v>25000</v>
      </c>
    </row>
    <row r="31" spans="1:4" s="13" customFormat="1" ht="33.950000000000003" customHeight="1" x14ac:dyDescent="0.2">
      <c r="A31" s="1" t="s">
        <v>3</v>
      </c>
      <c r="B31" s="1" t="s">
        <v>49</v>
      </c>
      <c r="C31" s="15" t="s">
        <v>50</v>
      </c>
      <c r="D31" s="25">
        <v>121500</v>
      </c>
    </row>
    <row r="32" spans="1:4" s="13" customFormat="1" ht="33.950000000000003" customHeight="1" x14ac:dyDescent="0.2">
      <c r="A32" s="1" t="s">
        <v>51</v>
      </c>
      <c r="B32" s="1" t="s">
        <v>52</v>
      </c>
      <c r="C32" s="15" t="s">
        <v>53</v>
      </c>
      <c r="D32" s="25">
        <v>69419</v>
      </c>
    </row>
    <row r="33" spans="1:4" s="13" customFormat="1" ht="33.950000000000003" customHeight="1" x14ac:dyDescent="0.2">
      <c r="A33" s="1" t="s">
        <v>51</v>
      </c>
      <c r="B33" s="1" t="s">
        <v>54</v>
      </c>
      <c r="C33" s="15" t="s">
        <v>53</v>
      </c>
      <c r="D33" s="25">
        <v>52200</v>
      </c>
    </row>
    <row r="34" spans="1:4" s="13" customFormat="1" ht="33.950000000000003" customHeight="1" x14ac:dyDescent="0.2">
      <c r="A34" s="1" t="s">
        <v>55</v>
      </c>
      <c r="B34" s="1" t="s">
        <v>56</v>
      </c>
      <c r="C34" s="15" t="s">
        <v>57</v>
      </c>
      <c r="D34" s="25">
        <v>300000</v>
      </c>
    </row>
    <row r="35" spans="1:4" s="13" customFormat="1" ht="33.950000000000003" customHeight="1" x14ac:dyDescent="0.2">
      <c r="A35" s="1" t="s">
        <v>10</v>
      </c>
      <c r="B35" s="1" t="s">
        <v>59</v>
      </c>
      <c r="C35" s="15" t="s">
        <v>58</v>
      </c>
      <c r="D35" s="25">
        <v>300000</v>
      </c>
    </row>
    <row r="36" spans="1:4" s="13" customFormat="1" ht="33.950000000000003" customHeight="1" x14ac:dyDescent="0.2">
      <c r="A36" s="1" t="s">
        <v>60</v>
      </c>
      <c r="B36" s="1" t="s">
        <v>61</v>
      </c>
      <c r="C36" s="15" t="s">
        <v>62</v>
      </c>
      <c r="D36" s="25">
        <v>300000</v>
      </c>
    </row>
    <row r="37" spans="1:4" s="13" customFormat="1" ht="33.950000000000003" customHeight="1" x14ac:dyDescent="0.2">
      <c r="A37" s="1" t="s">
        <v>60</v>
      </c>
      <c r="B37" s="1" t="s">
        <v>63</v>
      </c>
      <c r="C37" s="15" t="s">
        <v>64</v>
      </c>
      <c r="D37" s="25">
        <v>79595</v>
      </c>
    </row>
    <row r="38" spans="1:4" s="13" customFormat="1" ht="33.950000000000003" customHeight="1" x14ac:dyDescent="0.2">
      <c r="A38" s="1" t="s">
        <v>60</v>
      </c>
      <c r="B38" s="1" t="s">
        <v>65</v>
      </c>
      <c r="C38" s="15" t="s">
        <v>64</v>
      </c>
      <c r="D38" s="25">
        <v>30116</v>
      </c>
    </row>
    <row r="39" spans="1:4" s="13" customFormat="1" ht="33.950000000000003" customHeight="1" x14ac:dyDescent="0.2">
      <c r="A39" s="1" t="s">
        <v>60</v>
      </c>
      <c r="B39" s="1" t="s">
        <v>66</v>
      </c>
      <c r="C39" s="15" t="s">
        <v>64</v>
      </c>
      <c r="D39" s="25">
        <v>3492</v>
      </c>
    </row>
    <row r="40" spans="1:4" s="13" customFormat="1" ht="33.950000000000003" customHeight="1" x14ac:dyDescent="0.2">
      <c r="A40" s="1" t="s">
        <v>60</v>
      </c>
      <c r="B40" s="1" t="s">
        <v>67</v>
      </c>
      <c r="C40" s="15" t="s">
        <v>64</v>
      </c>
      <c r="D40" s="25">
        <v>53687</v>
      </c>
    </row>
    <row r="41" spans="1:4" s="13" customFormat="1" ht="33.950000000000003" customHeight="1" x14ac:dyDescent="0.2">
      <c r="A41" s="1" t="s">
        <v>60</v>
      </c>
      <c r="B41" s="1" t="s">
        <v>68</v>
      </c>
      <c r="C41" s="15" t="s">
        <v>69</v>
      </c>
      <c r="D41" s="25">
        <v>26841</v>
      </c>
    </row>
    <row r="42" spans="1:4" s="13" customFormat="1" ht="33.950000000000003" customHeight="1" x14ac:dyDescent="0.2">
      <c r="A42" s="1" t="s">
        <v>60</v>
      </c>
      <c r="B42" s="1" t="s">
        <v>70</v>
      </c>
      <c r="C42" s="15" t="s">
        <v>71</v>
      </c>
      <c r="D42" s="25">
        <v>220000</v>
      </c>
    </row>
    <row r="43" spans="1:4" s="13" customFormat="1" ht="33.950000000000003" customHeight="1" x14ac:dyDescent="0.2">
      <c r="A43" s="1" t="s">
        <v>72</v>
      </c>
      <c r="B43" s="1" t="s">
        <v>73</v>
      </c>
      <c r="C43" s="15" t="s">
        <v>74</v>
      </c>
      <c r="D43" s="25">
        <v>300000</v>
      </c>
    </row>
    <row r="44" spans="1:4" s="13" customFormat="1" ht="33.950000000000003" customHeight="1" x14ac:dyDescent="0.2">
      <c r="A44" s="1" t="s">
        <v>72</v>
      </c>
      <c r="B44" s="1" t="s">
        <v>76</v>
      </c>
      <c r="C44" s="15" t="s">
        <v>75</v>
      </c>
      <c r="D44" s="25">
        <v>97500</v>
      </c>
    </row>
    <row r="45" spans="1:4" s="13" customFormat="1" ht="33.950000000000003" customHeight="1" x14ac:dyDescent="0.2">
      <c r="A45" s="1" t="s">
        <v>12</v>
      </c>
      <c r="B45" s="1" t="s">
        <v>77</v>
      </c>
      <c r="C45" s="15" t="s">
        <v>78</v>
      </c>
      <c r="D45" s="25">
        <v>80000</v>
      </c>
    </row>
    <row r="46" spans="1:4" s="13" customFormat="1" ht="33.950000000000003" customHeight="1" x14ac:dyDescent="0.2">
      <c r="A46" s="1" t="s">
        <v>12</v>
      </c>
      <c r="B46" s="1" t="s">
        <v>79</v>
      </c>
      <c r="C46" s="15" t="s">
        <v>80</v>
      </c>
      <c r="D46" s="25">
        <v>25000</v>
      </c>
    </row>
    <row r="47" spans="1:4" s="13" customFormat="1" ht="33.950000000000003" customHeight="1" x14ac:dyDescent="0.2">
      <c r="A47" s="1" t="s">
        <v>12</v>
      </c>
      <c r="B47" s="1" t="s">
        <v>81</v>
      </c>
      <c r="C47" s="15" t="s">
        <v>82</v>
      </c>
      <c r="D47" s="25">
        <v>189760</v>
      </c>
    </row>
    <row r="48" spans="1:4" s="13" customFormat="1" ht="33.950000000000003" customHeight="1" x14ac:dyDescent="0.2">
      <c r="A48" s="1" t="s">
        <v>12</v>
      </c>
      <c r="B48" s="1" t="s">
        <v>83</v>
      </c>
      <c r="C48" s="15" t="s">
        <v>84</v>
      </c>
      <c r="D48" s="25">
        <v>80000</v>
      </c>
    </row>
    <row r="49" spans="1:4" s="13" customFormat="1" ht="33.950000000000003" customHeight="1" x14ac:dyDescent="0.2">
      <c r="A49" s="1" t="s">
        <v>85</v>
      </c>
      <c r="B49" s="1" t="s">
        <v>86</v>
      </c>
      <c r="C49" s="15" t="s">
        <v>87</v>
      </c>
      <c r="D49" s="25">
        <v>300000</v>
      </c>
    </row>
    <row r="50" spans="1:4" s="13" customFormat="1" ht="33.950000000000003" customHeight="1" x14ac:dyDescent="0.2">
      <c r="A50" s="1" t="s">
        <v>85</v>
      </c>
      <c r="B50" s="1" t="s">
        <v>88</v>
      </c>
      <c r="C50" s="15" t="s">
        <v>89</v>
      </c>
      <c r="D50" s="25">
        <v>125604</v>
      </c>
    </row>
    <row r="51" spans="1:4" s="13" customFormat="1" ht="33.950000000000003" customHeight="1" x14ac:dyDescent="0.2">
      <c r="A51" s="1" t="s">
        <v>4</v>
      </c>
      <c r="B51" s="1" t="s">
        <v>90</v>
      </c>
      <c r="C51" s="15" t="s">
        <v>91</v>
      </c>
      <c r="D51" s="25">
        <v>250000</v>
      </c>
    </row>
    <row r="52" spans="1:4" s="13" customFormat="1" ht="33.950000000000003" customHeight="1" x14ac:dyDescent="0.2">
      <c r="A52" s="1" t="s">
        <v>92</v>
      </c>
      <c r="B52" s="1" t="s">
        <v>94</v>
      </c>
      <c r="C52" s="15" t="s">
        <v>93</v>
      </c>
      <c r="D52" s="25">
        <v>25000</v>
      </c>
    </row>
    <row r="53" spans="1:4" s="13" customFormat="1" ht="33.950000000000003" customHeight="1" x14ac:dyDescent="0.2">
      <c r="A53" s="1" t="s">
        <v>92</v>
      </c>
      <c r="B53" s="1" t="s">
        <v>95</v>
      </c>
      <c r="C53" s="15" t="s">
        <v>96</v>
      </c>
      <c r="D53" s="25">
        <v>201694</v>
      </c>
    </row>
    <row r="54" spans="1:4" s="13" customFormat="1" ht="33.950000000000003" customHeight="1" x14ac:dyDescent="0.2">
      <c r="A54" s="1" t="s">
        <v>92</v>
      </c>
      <c r="B54" s="1" t="s">
        <v>97</v>
      </c>
      <c r="C54" s="15" t="s">
        <v>98</v>
      </c>
      <c r="D54" s="25">
        <v>216175</v>
      </c>
    </row>
    <row r="55" spans="1:4" s="13" customFormat="1" ht="33.950000000000003" customHeight="1" x14ac:dyDescent="0.2">
      <c r="A55" s="1" t="s">
        <v>92</v>
      </c>
      <c r="B55" s="1" t="s">
        <v>99</v>
      </c>
      <c r="C55" s="15" t="s">
        <v>100</v>
      </c>
      <c r="D55" s="25">
        <v>112000</v>
      </c>
    </row>
    <row r="56" spans="1:4" s="13" customFormat="1" ht="33.950000000000003" customHeight="1" x14ac:dyDescent="0.2">
      <c r="A56" s="1" t="s">
        <v>101</v>
      </c>
      <c r="B56" s="1" t="s">
        <v>102</v>
      </c>
      <c r="C56" s="15" t="s">
        <v>103</v>
      </c>
      <c r="D56" s="25">
        <v>300000</v>
      </c>
    </row>
    <row r="57" spans="1:4" s="13" customFormat="1" ht="33.950000000000003" customHeight="1" x14ac:dyDescent="0.2">
      <c r="A57" s="1" t="s">
        <v>104</v>
      </c>
      <c r="B57" s="1" t="s">
        <v>105</v>
      </c>
      <c r="C57" s="15" t="s">
        <v>106</v>
      </c>
      <c r="D57" s="25">
        <v>19986</v>
      </c>
    </row>
    <row r="58" spans="1:4" s="13" customFormat="1" ht="33.950000000000003" customHeight="1" x14ac:dyDescent="0.2">
      <c r="A58" s="1" t="s">
        <v>104</v>
      </c>
      <c r="B58" s="1" t="s">
        <v>107</v>
      </c>
      <c r="C58" s="15" t="s">
        <v>108</v>
      </c>
      <c r="D58" s="25">
        <v>25000</v>
      </c>
    </row>
    <row r="59" spans="1:4" s="13" customFormat="1" ht="33.950000000000003" customHeight="1" x14ac:dyDescent="0.2">
      <c r="A59" s="1" t="s">
        <v>104</v>
      </c>
      <c r="B59" s="1" t="s">
        <v>109</v>
      </c>
      <c r="C59" s="15" t="s">
        <v>110</v>
      </c>
      <c r="D59" s="25">
        <v>76413</v>
      </c>
    </row>
    <row r="60" spans="1:4" s="13" customFormat="1" ht="33.950000000000003" customHeight="1" x14ac:dyDescent="0.2">
      <c r="A60" s="1" t="s">
        <v>15</v>
      </c>
      <c r="B60" s="1" t="s">
        <v>111</v>
      </c>
      <c r="C60" s="15" t="s">
        <v>112</v>
      </c>
      <c r="D60" s="25">
        <v>300000</v>
      </c>
    </row>
    <row r="61" spans="1:4" s="13" customFormat="1" ht="33.950000000000003" customHeight="1" x14ac:dyDescent="0.2">
      <c r="A61" s="1" t="s">
        <v>15</v>
      </c>
      <c r="B61" s="1" t="s">
        <v>114</v>
      </c>
      <c r="C61" s="15" t="s">
        <v>113</v>
      </c>
      <c r="D61" s="25">
        <v>300000</v>
      </c>
    </row>
    <row r="62" spans="1:4" s="13" customFormat="1" ht="15" customHeight="1" x14ac:dyDescent="0.25">
      <c r="A62" s="18"/>
      <c r="B62" s="18"/>
      <c r="C62" s="19" t="s">
        <v>115</v>
      </c>
      <c r="D62" s="22">
        <f>SUM(D18:D61)</f>
        <v>6185766</v>
      </c>
    </row>
    <row r="63" spans="1:4" ht="26.25" customHeight="1" x14ac:dyDescent="0.2">
      <c r="A63" s="28" t="s">
        <v>116</v>
      </c>
      <c r="B63" s="28"/>
      <c r="C63" s="28"/>
      <c r="D63" s="12"/>
    </row>
    <row r="65" spans="1:4" s="14" customFormat="1" ht="15" customHeight="1" x14ac:dyDescent="0.25">
      <c r="A65" s="20" t="s">
        <v>117</v>
      </c>
      <c r="B65" s="6"/>
      <c r="C65" s="2"/>
      <c r="D65" s="21"/>
    </row>
    <row r="66" spans="1:4" ht="15" customHeight="1" x14ac:dyDescent="0.25">
      <c r="A66" s="20"/>
      <c r="B66" s="6"/>
      <c r="C66" s="2"/>
      <c r="D66" s="21"/>
    </row>
    <row r="67" spans="1:4" ht="15" customHeight="1" x14ac:dyDescent="0.25">
      <c r="A67" s="8" t="s">
        <v>2</v>
      </c>
      <c r="B67" s="9" t="s">
        <v>1</v>
      </c>
      <c r="C67" s="10" t="s">
        <v>6</v>
      </c>
      <c r="D67" s="11" t="s">
        <v>5</v>
      </c>
    </row>
    <row r="68" spans="1:4" ht="33.950000000000003" customHeight="1" x14ac:dyDescent="0.2">
      <c r="A68" s="4" t="s">
        <v>22</v>
      </c>
      <c r="B68" s="4" t="s">
        <v>120</v>
      </c>
      <c r="C68" s="15" t="s">
        <v>121</v>
      </c>
      <c r="D68" s="24">
        <v>63000</v>
      </c>
    </row>
    <row r="69" spans="1:4" ht="33.950000000000003" customHeight="1" x14ac:dyDescent="0.2">
      <c r="A69" s="4" t="s">
        <v>22</v>
      </c>
      <c r="B69" s="4" t="s">
        <v>122</v>
      </c>
      <c r="C69" s="15" t="s">
        <v>123</v>
      </c>
      <c r="D69" s="25">
        <v>131655</v>
      </c>
    </row>
    <row r="70" spans="1:4" s="13" customFormat="1" ht="33.950000000000003" customHeight="1" x14ac:dyDescent="0.2">
      <c r="A70" s="1" t="s">
        <v>22</v>
      </c>
      <c r="B70" s="1" t="s">
        <v>124</v>
      </c>
      <c r="C70" s="15" t="s">
        <v>125</v>
      </c>
      <c r="D70" s="25">
        <v>28340</v>
      </c>
    </row>
    <row r="71" spans="1:4" s="13" customFormat="1" ht="33.950000000000003" customHeight="1" x14ac:dyDescent="0.2">
      <c r="A71" s="1" t="s">
        <v>22</v>
      </c>
      <c r="B71" s="1" t="s">
        <v>126</v>
      </c>
      <c r="C71" s="15" t="s">
        <v>127</v>
      </c>
      <c r="D71" s="25">
        <v>179621</v>
      </c>
    </row>
    <row r="72" spans="1:4" s="13" customFormat="1" ht="33.950000000000003" customHeight="1" x14ac:dyDescent="0.2">
      <c r="A72" s="1" t="s">
        <v>22</v>
      </c>
      <c r="B72" s="1" t="s">
        <v>128</v>
      </c>
      <c r="C72" s="15" t="s">
        <v>129</v>
      </c>
      <c r="D72" s="25">
        <v>25000</v>
      </c>
    </row>
    <row r="73" spans="1:4" s="13" customFormat="1" ht="33.950000000000003" customHeight="1" x14ac:dyDescent="0.2">
      <c r="A73" s="1" t="s">
        <v>22</v>
      </c>
      <c r="B73" s="1" t="s">
        <v>130</v>
      </c>
      <c r="C73" s="15" t="s">
        <v>131</v>
      </c>
      <c r="D73" s="25">
        <v>25000</v>
      </c>
    </row>
    <row r="74" spans="1:4" s="13" customFormat="1" ht="33.950000000000003" customHeight="1" x14ac:dyDescent="0.2">
      <c r="A74" s="1" t="s">
        <v>38</v>
      </c>
      <c r="B74" s="1" t="s">
        <v>132</v>
      </c>
      <c r="C74" s="15" t="s">
        <v>133</v>
      </c>
      <c r="D74" s="25">
        <v>140962</v>
      </c>
    </row>
    <row r="75" spans="1:4" s="13" customFormat="1" ht="33.950000000000003" customHeight="1" x14ac:dyDescent="0.2">
      <c r="A75" s="1" t="s">
        <v>3</v>
      </c>
      <c r="B75" s="1" t="s">
        <v>134</v>
      </c>
      <c r="C75" s="15" t="s">
        <v>135</v>
      </c>
      <c r="D75" s="25">
        <v>120000</v>
      </c>
    </row>
    <row r="76" spans="1:4" s="13" customFormat="1" ht="33.950000000000003" customHeight="1" x14ac:dyDescent="0.2">
      <c r="A76" s="1" t="s">
        <v>3</v>
      </c>
      <c r="B76" s="1" t="s">
        <v>136</v>
      </c>
      <c r="C76" s="15" t="s">
        <v>137</v>
      </c>
      <c r="D76" s="25">
        <v>66994</v>
      </c>
    </row>
    <row r="77" spans="1:4" s="13" customFormat="1" ht="33.950000000000003" customHeight="1" x14ac:dyDescent="0.2">
      <c r="A77" s="1" t="s">
        <v>3</v>
      </c>
      <c r="B77" s="1" t="s">
        <v>138</v>
      </c>
      <c r="C77" s="15" t="s">
        <v>139</v>
      </c>
      <c r="D77" s="25">
        <v>45000</v>
      </c>
    </row>
    <row r="78" spans="1:4" s="13" customFormat="1" ht="33.950000000000003" customHeight="1" x14ac:dyDescent="0.2">
      <c r="A78" s="1" t="s">
        <v>3</v>
      </c>
      <c r="B78" s="1" t="s">
        <v>140</v>
      </c>
      <c r="C78" s="15" t="s">
        <v>141</v>
      </c>
      <c r="D78" s="25">
        <v>1980</v>
      </c>
    </row>
    <row r="79" spans="1:4" s="13" customFormat="1" ht="33.950000000000003" customHeight="1" x14ac:dyDescent="0.2">
      <c r="A79" s="1" t="s">
        <v>3</v>
      </c>
      <c r="B79" s="1" t="s">
        <v>142</v>
      </c>
      <c r="C79" s="15" t="s">
        <v>143</v>
      </c>
      <c r="D79" s="25">
        <v>234000</v>
      </c>
    </row>
    <row r="80" spans="1:4" s="13" customFormat="1" ht="33.950000000000003" customHeight="1" x14ac:dyDescent="0.2">
      <c r="A80" s="1" t="s">
        <v>144</v>
      </c>
      <c r="B80" s="1" t="s">
        <v>145</v>
      </c>
      <c r="C80" s="15" t="s">
        <v>146</v>
      </c>
      <c r="D80" s="25">
        <v>133705</v>
      </c>
    </row>
    <row r="81" spans="1:4" s="13" customFormat="1" ht="33.950000000000003" customHeight="1" x14ac:dyDescent="0.2">
      <c r="A81" s="1" t="s">
        <v>55</v>
      </c>
      <c r="B81" s="1" t="s">
        <v>147</v>
      </c>
      <c r="C81" s="15" t="s">
        <v>148</v>
      </c>
      <c r="D81" s="25">
        <v>85400</v>
      </c>
    </row>
    <row r="82" spans="1:4" s="13" customFormat="1" ht="33.950000000000003" customHeight="1" x14ac:dyDescent="0.2">
      <c r="A82" s="1" t="s">
        <v>149</v>
      </c>
      <c r="B82" s="1" t="s">
        <v>150</v>
      </c>
      <c r="C82" s="15" t="s">
        <v>151</v>
      </c>
      <c r="D82" s="25">
        <v>287500</v>
      </c>
    </row>
    <row r="83" spans="1:4" s="13" customFormat="1" ht="33.950000000000003" customHeight="1" x14ac:dyDescent="0.2">
      <c r="A83" s="1" t="s">
        <v>152</v>
      </c>
      <c r="B83" s="1" t="s">
        <v>153</v>
      </c>
      <c r="C83" s="15" t="s">
        <v>154</v>
      </c>
      <c r="D83" s="25">
        <v>329843</v>
      </c>
    </row>
    <row r="84" spans="1:4" s="13" customFormat="1" ht="33.950000000000003" customHeight="1" x14ac:dyDescent="0.2">
      <c r="A84" s="1" t="s">
        <v>152</v>
      </c>
      <c r="B84" s="1" t="s">
        <v>155</v>
      </c>
      <c r="C84" s="15" t="s">
        <v>156</v>
      </c>
      <c r="D84" s="25">
        <v>127987</v>
      </c>
    </row>
    <row r="85" spans="1:4" s="13" customFormat="1" ht="33.950000000000003" customHeight="1" x14ac:dyDescent="0.2">
      <c r="A85" s="1" t="s">
        <v>152</v>
      </c>
      <c r="B85" s="1" t="s">
        <v>157</v>
      </c>
      <c r="C85" s="15" t="s">
        <v>158</v>
      </c>
      <c r="D85" s="25">
        <v>116352</v>
      </c>
    </row>
    <row r="86" spans="1:4" s="13" customFormat="1" ht="33.950000000000003" customHeight="1" x14ac:dyDescent="0.2">
      <c r="A86" s="1" t="s">
        <v>60</v>
      </c>
      <c r="B86" s="1" t="s">
        <v>159</v>
      </c>
      <c r="C86" s="15" t="s">
        <v>160</v>
      </c>
      <c r="D86" s="25">
        <v>77875</v>
      </c>
    </row>
    <row r="87" spans="1:4" s="13" customFormat="1" ht="33.950000000000003" customHeight="1" x14ac:dyDescent="0.2">
      <c r="A87" s="1" t="s">
        <v>60</v>
      </c>
      <c r="B87" s="1" t="s">
        <v>161</v>
      </c>
      <c r="C87" s="15" t="s">
        <v>62</v>
      </c>
      <c r="D87" s="25">
        <v>329843</v>
      </c>
    </row>
    <row r="88" spans="1:4" s="13" customFormat="1" ht="33.950000000000003" customHeight="1" x14ac:dyDescent="0.2">
      <c r="A88" s="1" t="s">
        <v>60</v>
      </c>
      <c r="B88" s="1" t="s">
        <v>162</v>
      </c>
      <c r="C88" s="15" t="s">
        <v>163</v>
      </c>
      <c r="D88" s="25">
        <v>119340</v>
      </c>
    </row>
    <row r="89" spans="1:4" s="13" customFormat="1" ht="33.950000000000003" customHeight="1" x14ac:dyDescent="0.2">
      <c r="A89" s="1" t="s">
        <v>12</v>
      </c>
      <c r="B89" s="1" t="s">
        <v>164</v>
      </c>
      <c r="C89" s="15" t="s">
        <v>165</v>
      </c>
      <c r="D89" s="25">
        <v>211197</v>
      </c>
    </row>
    <row r="90" spans="1:4" s="13" customFormat="1" ht="33.950000000000003" customHeight="1" x14ac:dyDescent="0.2">
      <c r="A90" s="1" t="s">
        <v>92</v>
      </c>
      <c r="B90" s="1" t="s">
        <v>166</v>
      </c>
      <c r="C90" s="15" t="s">
        <v>167</v>
      </c>
      <c r="D90" s="25">
        <v>321561</v>
      </c>
    </row>
    <row r="91" spans="1:4" s="13" customFormat="1" ht="33.950000000000003" customHeight="1" x14ac:dyDescent="0.2">
      <c r="A91" s="1" t="s">
        <v>92</v>
      </c>
      <c r="B91" s="1" t="s">
        <v>168</v>
      </c>
      <c r="C91" s="15" t="s">
        <v>169</v>
      </c>
      <c r="D91" s="25">
        <v>329843</v>
      </c>
    </row>
    <row r="92" spans="1:4" s="13" customFormat="1" ht="33.950000000000003" customHeight="1" x14ac:dyDescent="0.2">
      <c r="A92" s="1" t="s">
        <v>92</v>
      </c>
      <c r="B92" s="1" t="s">
        <v>170</v>
      </c>
      <c r="C92" s="15" t="s">
        <v>171</v>
      </c>
      <c r="D92" s="25">
        <v>179100</v>
      </c>
    </row>
    <row r="93" spans="1:4" s="13" customFormat="1" ht="33.950000000000003" customHeight="1" x14ac:dyDescent="0.2">
      <c r="A93" s="1" t="s">
        <v>92</v>
      </c>
      <c r="B93" s="1" t="s">
        <v>172</v>
      </c>
      <c r="C93" s="15" t="s">
        <v>173</v>
      </c>
      <c r="D93" s="25">
        <v>108000</v>
      </c>
    </row>
    <row r="94" spans="1:4" s="13" customFormat="1" ht="33.950000000000003" customHeight="1" x14ac:dyDescent="0.2">
      <c r="A94" s="1" t="s">
        <v>92</v>
      </c>
      <c r="B94" s="1" t="s">
        <v>174</v>
      </c>
      <c r="C94" s="15" t="s">
        <v>175</v>
      </c>
      <c r="D94" s="25">
        <v>135000</v>
      </c>
    </row>
    <row r="95" spans="1:4" s="13" customFormat="1" ht="33.950000000000003" customHeight="1" x14ac:dyDescent="0.2">
      <c r="A95" s="1" t="s">
        <v>92</v>
      </c>
      <c r="B95" s="1" t="s">
        <v>176</v>
      </c>
      <c r="C95" s="15" t="s">
        <v>177</v>
      </c>
      <c r="D95" s="25">
        <v>24998</v>
      </c>
    </row>
    <row r="96" spans="1:4" s="13" customFormat="1" ht="33.950000000000003" customHeight="1" x14ac:dyDescent="0.2">
      <c r="A96" s="1" t="s">
        <v>104</v>
      </c>
      <c r="B96" s="1" t="s">
        <v>178</v>
      </c>
      <c r="C96" s="15" t="s">
        <v>179</v>
      </c>
      <c r="D96" s="25">
        <v>255344</v>
      </c>
    </row>
    <row r="97" spans="1:4" s="13" customFormat="1" ht="33.950000000000003" customHeight="1" x14ac:dyDescent="0.2">
      <c r="A97" s="1" t="s">
        <v>104</v>
      </c>
      <c r="B97" s="1" t="s">
        <v>180</v>
      </c>
      <c r="C97" s="15" t="s">
        <v>181</v>
      </c>
      <c r="D97" s="25">
        <v>58056</v>
      </c>
    </row>
    <row r="98" spans="1:4" s="13" customFormat="1" ht="33.950000000000003" customHeight="1" x14ac:dyDescent="0.2">
      <c r="A98" s="1" t="s">
        <v>104</v>
      </c>
      <c r="B98" s="1" t="s">
        <v>182</v>
      </c>
      <c r="C98" s="15" t="s">
        <v>183</v>
      </c>
      <c r="D98" s="25">
        <v>51021</v>
      </c>
    </row>
    <row r="99" spans="1:4" s="13" customFormat="1" ht="33.950000000000003" customHeight="1" x14ac:dyDescent="0.2">
      <c r="A99" s="1" t="s">
        <v>104</v>
      </c>
      <c r="B99" s="1" t="s">
        <v>184</v>
      </c>
      <c r="C99" s="15" t="s">
        <v>185</v>
      </c>
      <c r="D99" s="25">
        <v>329843</v>
      </c>
    </row>
    <row r="100" spans="1:4" s="13" customFormat="1" ht="33.950000000000003" customHeight="1" x14ac:dyDescent="0.2">
      <c r="A100" s="1" t="s">
        <v>104</v>
      </c>
      <c r="B100" s="1" t="s">
        <v>186</v>
      </c>
      <c r="C100" s="15" t="s">
        <v>187</v>
      </c>
      <c r="D100" s="25">
        <v>188000</v>
      </c>
    </row>
    <row r="101" spans="1:4" s="13" customFormat="1" ht="33.950000000000003" customHeight="1" x14ac:dyDescent="0.2">
      <c r="A101" s="1" t="s">
        <v>104</v>
      </c>
      <c r="B101" s="1" t="s">
        <v>188</v>
      </c>
      <c r="C101" s="15" t="s">
        <v>189</v>
      </c>
      <c r="D101" s="25">
        <v>113640</v>
      </c>
    </row>
    <row r="102" spans="1:4" s="13" customFormat="1" ht="33.950000000000003" customHeight="1" x14ac:dyDescent="0.2">
      <c r="A102" s="1" t="s">
        <v>15</v>
      </c>
      <c r="B102" s="1" t="s">
        <v>190</v>
      </c>
      <c r="C102" s="15" t="s">
        <v>191</v>
      </c>
      <c r="D102" s="25">
        <v>25000</v>
      </c>
    </row>
    <row r="103" spans="1:4" s="13" customFormat="1" ht="15" customHeight="1" x14ac:dyDescent="0.25">
      <c r="A103" s="18"/>
      <c r="B103" s="18"/>
      <c r="C103" s="19" t="s">
        <v>118</v>
      </c>
      <c r="D103" s="22">
        <f>SUM(D68:D102)</f>
        <v>5000000</v>
      </c>
    </row>
    <row r="104" spans="1:4" ht="26.25" customHeight="1" x14ac:dyDescent="0.2">
      <c r="A104" s="28" t="s">
        <v>119</v>
      </c>
      <c r="B104" s="28"/>
      <c r="C104" s="28"/>
      <c r="D104" s="12"/>
    </row>
  </sheetData>
  <mergeCells count="8">
    <mergeCell ref="A1:D1"/>
    <mergeCell ref="A4:D4"/>
    <mergeCell ref="A12:C12"/>
    <mergeCell ref="A104:C104"/>
    <mergeCell ref="A14:D14"/>
    <mergeCell ref="A63:C63"/>
    <mergeCell ref="A3:D3"/>
    <mergeCell ref="A2:D2"/>
  </mergeCells>
  <phoneticPr fontId="0" type="noConversion"/>
  <printOptions horizontalCentered="1"/>
  <pageMargins left="0.5" right="0.5" top="0.75" bottom="0.5" header="0.5" footer="0.5"/>
  <pageSetup scale="60" fitToHeight="0" orientation="portrait" horizontalDpi="300" verticalDpi="300" r:id="rId1"/>
  <headerFooter alignWithMargins="0">
    <oddHeader>&amp;R&amp;"Arial,Bold"&amp;8&amp;P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7"/>
  <sheetViews>
    <sheetView tabSelected="1" zoomScale="80" zoomScaleNormal="80" workbookViewId="0">
      <selection activeCell="A5" sqref="A5"/>
    </sheetView>
  </sheetViews>
  <sheetFormatPr defaultColWidth="9.140625" defaultRowHeight="15.75" x14ac:dyDescent="0.25"/>
  <cols>
    <col min="1" max="1" width="7.5703125" style="60" customWidth="1"/>
    <col min="2" max="2" width="19" style="60" customWidth="1"/>
    <col min="3" max="3" width="34.140625" style="61" customWidth="1"/>
    <col min="4" max="4" width="107" style="39" customWidth="1"/>
    <col min="5" max="5" width="20.5703125" style="61" customWidth="1"/>
    <col min="6" max="6" width="24.42578125" style="32" customWidth="1"/>
    <col min="7" max="7" width="9.140625" style="32"/>
    <col min="8" max="8" width="6.5703125" style="32" customWidth="1"/>
    <col min="9" max="9" width="18.85546875" style="32" customWidth="1"/>
    <col min="10" max="16384" width="9.140625" style="32"/>
  </cols>
  <sheetData>
    <row r="1" spans="1:5" x14ac:dyDescent="0.25">
      <c r="A1" s="31" t="s">
        <v>0</v>
      </c>
      <c r="B1" s="31"/>
      <c r="C1" s="31"/>
      <c r="D1" s="31"/>
      <c r="E1" s="31"/>
    </row>
    <row r="2" spans="1:5" x14ac:dyDescent="0.25">
      <c r="A2" s="33" t="s">
        <v>19</v>
      </c>
      <c r="B2" s="33"/>
      <c r="C2" s="33"/>
      <c r="D2" s="33"/>
      <c r="E2" s="33"/>
    </row>
    <row r="3" spans="1:5" x14ac:dyDescent="0.25">
      <c r="A3" s="34" t="s">
        <v>222</v>
      </c>
      <c r="B3" s="34"/>
      <c r="C3" s="34"/>
      <c r="D3" s="34"/>
      <c r="E3" s="34"/>
    </row>
    <row r="4" spans="1:5" x14ac:dyDescent="0.25">
      <c r="A4" s="35"/>
      <c r="B4" s="35"/>
      <c r="C4" s="36"/>
      <c r="D4" s="37"/>
      <c r="E4" s="36"/>
    </row>
    <row r="5" spans="1:5" x14ac:dyDescent="0.25">
      <c r="A5" s="38"/>
      <c r="B5" s="38"/>
      <c r="C5" s="32"/>
      <c r="E5" s="32"/>
    </row>
    <row r="6" spans="1:5" s="45" customFormat="1" x14ac:dyDescent="0.25">
      <c r="A6" s="40" t="s">
        <v>199</v>
      </c>
      <c r="B6" s="41"/>
      <c r="C6" s="42"/>
      <c r="D6" s="43"/>
      <c r="E6" s="44"/>
    </row>
    <row r="7" spans="1:5" x14ac:dyDescent="0.25">
      <c r="A7" s="46" t="s">
        <v>2</v>
      </c>
      <c r="B7" s="47" t="s">
        <v>198</v>
      </c>
      <c r="C7" s="48" t="s">
        <v>192</v>
      </c>
      <c r="D7" s="49" t="s">
        <v>193</v>
      </c>
      <c r="E7" s="50" t="s">
        <v>5</v>
      </c>
    </row>
    <row r="8" spans="1:5" ht="63" x14ac:dyDescent="0.25">
      <c r="A8" s="38" t="s">
        <v>200</v>
      </c>
      <c r="B8" s="38" t="s">
        <v>201</v>
      </c>
      <c r="C8" s="51" t="s">
        <v>208</v>
      </c>
      <c r="D8" s="39" t="s">
        <v>214</v>
      </c>
      <c r="E8" s="52">
        <v>384000</v>
      </c>
    </row>
    <row r="9" spans="1:5" ht="78.75" x14ac:dyDescent="0.25">
      <c r="A9" s="38" t="s">
        <v>12</v>
      </c>
      <c r="B9" s="38" t="s">
        <v>202</v>
      </c>
      <c r="C9" s="51" t="s">
        <v>209</v>
      </c>
      <c r="D9" s="39" t="s">
        <v>215</v>
      </c>
      <c r="E9" s="52">
        <v>184670</v>
      </c>
    </row>
    <row r="10" spans="1:5" ht="94.5" x14ac:dyDescent="0.25">
      <c r="A10" s="38" t="s">
        <v>92</v>
      </c>
      <c r="B10" s="38" t="s">
        <v>203</v>
      </c>
      <c r="C10" s="51" t="s">
        <v>210</v>
      </c>
      <c r="D10" s="39" t="s">
        <v>216</v>
      </c>
      <c r="E10" s="52">
        <v>415900</v>
      </c>
    </row>
    <row r="11" spans="1:5" ht="63" x14ac:dyDescent="0.25">
      <c r="A11" s="38" t="s">
        <v>195</v>
      </c>
      <c r="B11" s="38" t="s">
        <v>204</v>
      </c>
      <c r="C11" s="51" t="s">
        <v>194</v>
      </c>
      <c r="D11" s="39" t="s">
        <v>217</v>
      </c>
      <c r="E11" s="52">
        <v>925000</v>
      </c>
    </row>
    <row r="12" spans="1:5" ht="78.75" x14ac:dyDescent="0.25">
      <c r="A12" s="38" t="s">
        <v>101</v>
      </c>
      <c r="B12" s="38" t="s">
        <v>205</v>
      </c>
      <c r="C12" s="51" t="s">
        <v>211</v>
      </c>
      <c r="D12" s="39" t="s">
        <v>218</v>
      </c>
      <c r="E12" s="52">
        <v>281760</v>
      </c>
    </row>
    <row r="13" spans="1:5" ht="94.5" x14ac:dyDescent="0.25">
      <c r="A13" s="38" t="s">
        <v>196</v>
      </c>
      <c r="B13" s="38" t="s">
        <v>206</v>
      </c>
      <c r="C13" s="51" t="s">
        <v>212</v>
      </c>
      <c r="D13" s="39" t="s">
        <v>219</v>
      </c>
      <c r="E13" s="52">
        <v>166700</v>
      </c>
    </row>
    <row r="14" spans="1:5" ht="63" x14ac:dyDescent="0.25">
      <c r="A14" s="38" t="s">
        <v>197</v>
      </c>
      <c r="B14" s="38" t="s">
        <v>207</v>
      </c>
      <c r="C14" s="51" t="s">
        <v>213</v>
      </c>
      <c r="D14" s="39" t="s">
        <v>220</v>
      </c>
      <c r="E14" s="52">
        <v>578400</v>
      </c>
    </row>
    <row r="15" spans="1:5" s="57" customFormat="1" x14ac:dyDescent="0.25">
      <c r="A15" s="53"/>
      <c r="B15" s="53"/>
      <c r="C15" s="54"/>
      <c r="D15" s="55" t="s">
        <v>221</v>
      </c>
      <c r="E15" s="56">
        <f>SUM(E8:E14)</f>
        <v>2936430</v>
      </c>
    </row>
    <row r="16" spans="1:5" s="57" customFormat="1" ht="48.6" customHeight="1" x14ac:dyDescent="0.25">
      <c r="A16" s="58" t="s">
        <v>223</v>
      </c>
      <c r="B16" s="59"/>
      <c r="C16" s="59"/>
      <c r="D16" s="59"/>
      <c r="E16" s="59"/>
    </row>
    <row r="17" spans="1:5" x14ac:dyDescent="0.25">
      <c r="A17" s="38"/>
      <c r="B17" s="38"/>
      <c r="C17" s="32"/>
      <c r="E17" s="32"/>
    </row>
  </sheetData>
  <mergeCells count="4">
    <mergeCell ref="A1:E1"/>
    <mergeCell ref="A2:E2"/>
    <mergeCell ref="A3:E3"/>
    <mergeCell ref="A16:E16"/>
  </mergeCells>
  <phoneticPr fontId="8" type="noConversion"/>
  <conditionalFormatting sqref="E5">
    <cfRule type="expression" dxfId="1" priority="4">
      <formula>TRUE</formula>
    </cfRule>
  </conditionalFormatting>
  <conditionalFormatting sqref="E17">
    <cfRule type="expression" dxfId="0" priority="1">
      <formula>TRUE</formula>
    </cfRule>
  </conditionalFormatting>
  <pageMargins left="0.7" right="0.7" top="0.75" bottom="0.75" header="0.3" footer="0.3"/>
  <pageSetup scale="5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Tribal</vt:lpstr>
      <vt:lpstr>Table 17</vt:lpstr>
      <vt:lpstr>'Table 17'!Print_Area</vt:lpstr>
      <vt:lpstr>Tribal!Print_Area</vt:lpstr>
      <vt:lpstr>Tribal!Print_Titles</vt:lpstr>
    </vt:vector>
  </TitlesOfParts>
  <Company>US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17: Prior Year Unobligated Innovative Coordinated Access and Mobility (ICAM) Program as of September 30, 2025</dc:title>
  <dc:subject>Commitment to Accessibility: DOT is committed to ensuring that information is available in appropriate alternative formats to meet the requirements of persons who have a disability. If you require an alternative version of this file, please contact FTAWebAccessibility@dot.gov.</dc:subject>
  <dc:creator>D O T - Federal Transit Administration</dc:creator>
  <cp:lastModifiedBy>Djoumanov, Aziza (FTA)</cp:lastModifiedBy>
  <cp:lastPrinted>2025-01-16T13:45:58Z</cp:lastPrinted>
  <dcterms:created xsi:type="dcterms:W3CDTF">2000-10-06T12:40:40Z</dcterms:created>
  <dcterms:modified xsi:type="dcterms:W3CDTF">2026-03-23T17:09:44Z</dcterms:modified>
</cp:coreProperties>
</file>