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pportionments\FY 2026 Full Year Formula Apportionments\FY 2026 Full Year Tables for TCA posting\"/>
    </mc:Choice>
  </mc:AlternateContent>
  <xr:revisionPtr revIDLastSave="0" documentId="13_ncr:1_{9BD3D56E-44F2-4A9F-8D9C-4463952FBBB2}" xr6:coauthVersionLast="47" xr6:coauthVersionMax="47" xr10:uidLastSave="{00000000-0000-0000-0000-000000000000}"/>
  <bookViews>
    <workbookView xWindow="-120" yWindow="-120" windowWidth="29040" windowHeight="15720" xr2:uid="{C4A3368A-CC1E-4E95-9B1E-80D34E111721}"/>
  </bookViews>
  <sheets>
    <sheet name="FY 2026 5339 Table 12" sheetId="1" r:id="rId1"/>
  </sheets>
  <definedNames>
    <definedName name="_xlnm._FilterDatabase" localSheetId="0" hidden="1">'FY 2026 5339 Table 12'!$A$18:$B$18</definedName>
    <definedName name="_NST01">#N/A</definedName>
    <definedName name="_Order1" hidden="1">0</definedName>
    <definedName name="_xlnm.Database">#REF!</definedName>
    <definedName name="FINAL">#N/A</definedName>
    <definedName name="HTML_CodePage" hidden="1">1252</definedName>
    <definedName name="HTML_Control" hidden="1">{"'Final'!$A$1:$K$1"}</definedName>
    <definedName name="HTML_Description" hidden="1">""</definedName>
    <definedName name="HTML_Email" hidden="1">""</definedName>
    <definedName name="HTML_Header" hidden="1">"Final"</definedName>
    <definedName name="HTML_LastUpdate" hidden="1">"8/21/00"</definedName>
    <definedName name="HTML_LineAfter" hidden="1">FALSE</definedName>
    <definedName name="HTML_LineBefore" hidden="1">FALSE</definedName>
    <definedName name="HTML_Name" hidden="1">"nosekg"</definedName>
    <definedName name="HTML_OBDlg2" hidden="1">TRUE</definedName>
    <definedName name="HTML_OBDlg4" hidden="1">TRUE</definedName>
    <definedName name="HTML_OS" hidden="1">0</definedName>
    <definedName name="HTML_PathFile" hidden="1">"A:\table12 Html.htm"</definedName>
    <definedName name="HTML_Title" hidden="1">"Table 12"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'FY 2026 5339 Table 12'!$A$1:$B$325</definedName>
    <definedName name="TABLE1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5" i="1" l="1"/>
  <c r="B14" i="1" s="1"/>
  <c r="B266" i="1"/>
  <c r="B12" i="1" s="1"/>
  <c r="B211" i="1"/>
  <c r="B10" i="1" s="1"/>
  <c r="B16" i="1" l="1"/>
</calcChain>
</file>

<file path=xl/sharedStrings.xml><?xml version="1.0" encoding="utf-8"?>
<sst xmlns="http://schemas.openxmlformats.org/spreadsheetml/2006/main" count="319" uniqueCount="265">
  <si>
    <t>FEDERAL TRANSIT ADMINISTRATION</t>
  </si>
  <si>
    <t>TABLE 12</t>
  </si>
  <si>
    <t xml:space="preserve"> FY 2026 FULL YEAR SECTION 5339 BUSES AND BUS FACILITIES FORMULA APPORTIONMENTS</t>
  </si>
  <si>
    <t>The amount apportioned in this notice includes funding enacted in the Infrastructure Investment and Jobs Act (Pub. L. 117-58), and is based on funding made available under the Full-Year Consolidated Appropriations Act, 2026 (H.R. 7148 / Public Law 119-75, February 3, 2026).</t>
  </si>
  <si>
    <t>Note: Under the statutory formula, the first $206 million is provided for the National Distribution with each state receiving $4 million and each territory receiving $1 million.</t>
  </si>
  <si>
    <t>URBANIZED AREA/STATE</t>
  </si>
  <si>
    <t>APPORTIONMENT</t>
  </si>
  <si>
    <t>UZAs 200,000 or more in Population</t>
  </si>
  <si>
    <t>UZAs 50,000-199,999 in Population</t>
  </si>
  <si>
    <t>Statewide Allocation</t>
  </si>
  <si>
    <t>National Total</t>
  </si>
  <si>
    <t>Aguadilla-Isabela-San Sebastián, PR</t>
  </si>
  <si>
    <t>Akron, OH</t>
  </si>
  <si>
    <t>Albany-Schenectady, NY</t>
  </si>
  <si>
    <t>Albuquerque, NM</t>
  </si>
  <si>
    <t>Allentown-Bethlehem, PA-NJ</t>
  </si>
  <si>
    <t>Amarillo, TX</t>
  </si>
  <si>
    <t>Anchorage, AK</t>
  </si>
  <si>
    <t>Ann Arbor, MI</t>
  </si>
  <si>
    <t>Antioch, CA</t>
  </si>
  <si>
    <t>Appleton, WI</t>
  </si>
  <si>
    <t>Asheville, NC</t>
  </si>
  <si>
    <t>Atlanta, GA</t>
  </si>
  <si>
    <t>Atlantic City-Ocean City-Villas, NJ</t>
  </si>
  <si>
    <t>Augusta-Richmond County, GA-SC</t>
  </si>
  <si>
    <t>Austin, TX</t>
  </si>
  <si>
    <t>Bakersfield, CA</t>
  </si>
  <si>
    <t>Baltimore, MD</t>
  </si>
  <si>
    <t>Barnstable Town, MA</t>
  </si>
  <si>
    <t>Baton Rouge, LA</t>
  </si>
  <si>
    <t>Bel Air-Aberdeen, MD</t>
  </si>
  <si>
    <t>Birmingham, AL</t>
  </si>
  <si>
    <t>Boise City, ID</t>
  </si>
  <si>
    <t>Bonita Springs-Estero, FL</t>
  </si>
  <si>
    <t>Boston, MA-NH</t>
  </si>
  <si>
    <t>Bradenton-Sarasota-Venice, FL</t>
  </si>
  <si>
    <t>Bremerton, WA</t>
  </si>
  <si>
    <t>Bridgeport-Stamford, CT-NY</t>
  </si>
  <si>
    <t>Brownsville, TX</t>
  </si>
  <si>
    <t>Buffalo, NY</t>
  </si>
  <si>
    <t>Canton, OH</t>
  </si>
  <si>
    <t>Cape Coral, FL</t>
  </si>
  <si>
    <t>Charleston, SC</t>
  </si>
  <si>
    <t>Charlotte, NC-SC</t>
  </si>
  <si>
    <t>Chattanooga, TN-GA</t>
  </si>
  <si>
    <t>Chicago, IL-IN</t>
  </si>
  <si>
    <t>Cincinnati, OH-KY</t>
  </si>
  <si>
    <t>Clarksville, TN-KY</t>
  </si>
  <si>
    <t>Cleveland, OH</t>
  </si>
  <si>
    <t>College Station-Bryan, TX</t>
  </si>
  <si>
    <t>Colorado Springs, CO</t>
  </si>
  <si>
    <t>Columbia, SC</t>
  </si>
  <si>
    <t>Columbus, GA-AL</t>
  </si>
  <si>
    <t>Columbus, OH</t>
  </si>
  <si>
    <t>Concord, NC</t>
  </si>
  <si>
    <t>Concord-Walnut Creek, CA</t>
  </si>
  <si>
    <t>Corpus Christi, TX</t>
  </si>
  <si>
    <t>Dallas-Fort Worth-Arlington, TX</t>
  </si>
  <si>
    <t>Davenport, IA-IL</t>
  </si>
  <si>
    <t>Dayton, OH</t>
  </si>
  <si>
    <t>Daytona Beach-Palm Coast-Port Orange, FL</t>
  </si>
  <si>
    <t>Deltona, FL</t>
  </si>
  <si>
    <t>Denton-Lewisville, TX</t>
  </si>
  <si>
    <t>Denver-Aurora, CO</t>
  </si>
  <si>
    <t>Des Moines, IA</t>
  </si>
  <si>
    <t>Detroit, MI</t>
  </si>
  <si>
    <t>Durham, NC</t>
  </si>
  <si>
    <t>El Paso, TX-NM</t>
  </si>
  <si>
    <t>Eugene, OR</t>
  </si>
  <si>
    <t>Evansville, IN</t>
  </si>
  <si>
    <t>Fargo, ND-MN</t>
  </si>
  <si>
    <t>Fayetteville, NC</t>
  </si>
  <si>
    <t>Fayetteville-Springdale-Rogers, AR-MO</t>
  </si>
  <si>
    <t>Flint, MI</t>
  </si>
  <si>
    <t>Fort Collins, CO</t>
  </si>
  <si>
    <t>Fort Wayne, IN</t>
  </si>
  <si>
    <t>Fresno, CA</t>
  </si>
  <si>
    <t>Gainesville, FL</t>
  </si>
  <si>
    <t>Grand Rapids, MI</t>
  </si>
  <si>
    <t>Green Bay, WI</t>
  </si>
  <si>
    <t>Greensboro, NC</t>
  </si>
  <si>
    <t>Greenville, SC</t>
  </si>
  <si>
    <t>Gulfport-Biloxi, MS</t>
  </si>
  <si>
    <t>Harrisburg, PA</t>
  </si>
  <si>
    <t>Hartford, CT</t>
  </si>
  <si>
    <t>Hickory, NC</t>
  </si>
  <si>
    <t>Honolulu, HI</t>
  </si>
  <si>
    <t>Houston, TX</t>
  </si>
  <si>
    <t>Huntington, WV-KY-OH</t>
  </si>
  <si>
    <t>Huntsville, AL</t>
  </si>
  <si>
    <t>Indianapolis, IN</t>
  </si>
  <si>
    <t>Indio-Palm Desert-Palm Springs, CA</t>
  </si>
  <si>
    <t>Jackson, MS</t>
  </si>
  <si>
    <t>Jacksonville, FL</t>
  </si>
  <si>
    <t>Kalamazoo, MI</t>
  </si>
  <si>
    <t>Kansas City, MO-KS</t>
  </si>
  <si>
    <t>Kennewick-Richland-Pasco, WA</t>
  </si>
  <si>
    <t>Killeen, TX</t>
  </si>
  <si>
    <t>Kissimmee-St. Cloud, FL</t>
  </si>
  <si>
    <t>Knoxville, TN</t>
  </si>
  <si>
    <t>Lafayette, LA</t>
  </si>
  <si>
    <t>Lake Tahoe Region, CA-NV</t>
  </si>
  <si>
    <t>Lakeland, FL</t>
  </si>
  <si>
    <t>Lancaster-Manheim, PA</t>
  </si>
  <si>
    <t>Lansing, MI</t>
  </si>
  <si>
    <t>Laredo, TX</t>
  </si>
  <si>
    <t>Las Vegas-Henderson-Paradise, NV</t>
  </si>
  <si>
    <t>Lexington-Fayette, KY</t>
  </si>
  <si>
    <t>Lincoln, NE</t>
  </si>
  <si>
    <t>Little Rock, AR</t>
  </si>
  <si>
    <t>Livermore-Pleasanton-Dublin, CA</t>
  </si>
  <si>
    <t>Los Angeles-Long Beach-Anaheim, CA</t>
  </si>
  <si>
    <t>Louisville/Jefferson County, KY-IN</t>
  </si>
  <si>
    <t>Lubbock, TX</t>
  </si>
  <si>
    <t>Madison, WI</t>
  </si>
  <si>
    <t>McAllen, TX</t>
  </si>
  <si>
    <t>McKinney-Frisco, TX</t>
  </si>
  <si>
    <t>Memphis, TN-MS-AR</t>
  </si>
  <si>
    <t>Miami-Fort Lauderdale, FL</t>
  </si>
  <si>
    <t>Milwaukee, WI</t>
  </si>
  <si>
    <t>Minneapolis-St. Paul, MN</t>
  </si>
  <si>
    <t>Mission Viejo-Lake Forest-Laguna Niguel, CA</t>
  </si>
  <si>
    <t>Mobile, AL</t>
  </si>
  <si>
    <t>Modesto, CA</t>
  </si>
  <si>
    <t>Montgomery, AL</t>
  </si>
  <si>
    <t>Myrtle Beach-North Myrtle Beach, SC-NC</t>
  </si>
  <si>
    <t>Nashua, NH-MA</t>
  </si>
  <si>
    <t>Nashville-Davidson, TN</t>
  </si>
  <si>
    <t>Navarre-Miramar Beach-Destin, FL</t>
  </si>
  <si>
    <t>New Haven, CT</t>
  </si>
  <si>
    <t>New Orleans, LA</t>
  </si>
  <si>
    <t>New York-Jersey City-Newark, NY-NJ</t>
  </si>
  <si>
    <t>Ogden-Layton, UT</t>
  </si>
  <si>
    <t>Oklahoma City, OK</t>
  </si>
  <si>
    <t>Olympia-Lacey, WA</t>
  </si>
  <si>
    <t>Omaha, NE-IA</t>
  </si>
  <si>
    <t>Orlando, FL</t>
  </si>
  <si>
    <t>Oxnard-San Buenaventura (Ventura), CA</t>
  </si>
  <si>
    <t>Palm Bay-Melbourne, FL</t>
  </si>
  <si>
    <t>Palmdale-Lancaster, CA</t>
  </si>
  <si>
    <t>Pensacola, FL-AL</t>
  </si>
  <si>
    <t>Peoria, IL</t>
  </si>
  <si>
    <t>Philadelphia, PA-NJ-DE-MD</t>
  </si>
  <si>
    <t>Phoenix West-Goodyear-Avondale, AZ</t>
  </si>
  <si>
    <t>Phoenix-Mesa-Scottsdale, AZ</t>
  </si>
  <si>
    <t>Pittsburgh, PA</t>
  </si>
  <si>
    <t>Port St. Lucie, FL</t>
  </si>
  <si>
    <t>Portland, ME</t>
  </si>
  <si>
    <t>Portland, OR-WA</t>
  </si>
  <si>
    <t>Poughkeepsie-Newburgh, NY</t>
  </si>
  <si>
    <t>Providence, RI-MA</t>
  </si>
  <si>
    <t>Provo-Orem, UT</t>
  </si>
  <si>
    <t>Raleigh, NC</t>
  </si>
  <si>
    <t>Reading, PA</t>
  </si>
  <si>
    <t>Reno, NV-CA</t>
  </si>
  <si>
    <t>Richmond, VA</t>
  </si>
  <si>
    <t>Riverside-San Bernardino, CA</t>
  </si>
  <si>
    <t>Roanoke, VA</t>
  </si>
  <si>
    <t>Rochester, NY</t>
  </si>
  <si>
    <t>Rock Hill, SC</t>
  </si>
  <si>
    <t>Rockford, IL</t>
  </si>
  <si>
    <t>Round Lake Beach-McHenry-Grayslake, IL-WI</t>
  </si>
  <si>
    <t>Sacramento, CA</t>
  </si>
  <si>
    <t>Salem, OR</t>
  </si>
  <si>
    <t>Salt Lake City, UT</t>
  </si>
  <si>
    <t>San Antonio, TX</t>
  </si>
  <si>
    <t>San Diego, CA</t>
  </si>
  <si>
    <t>San Francisco-Oakland, CA</t>
  </si>
  <si>
    <t>San Jose, CA</t>
  </si>
  <si>
    <t>San Juan, PR</t>
  </si>
  <si>
    <t>Santa Barbara, CA</t>
  </si>
  <si>
    <t>Santa Clarita, CA</t>
  </si>
  <si>
    <t>Santa Rosa, CA</t>
  </si>
  <si>
    <t>Savannah, GA</t>
  </si>
  <si>
    <t>Scranton, PA</t>
  </si>
  <si>
    <t>Seattle-Tacoma, WA</t>
  </si>
  <si>
    <t>Shreveport, LA</t>
  </si>
  <si>
    <t>South Bend, IN-MI</t>
  </si>
  <si>
    <t>Spokane, WA</t>
  </si>
  <si>
    <t>Springfield, MA-CT</t>
  </si>
  <si>
    <t>Springfield, MO</t>
  </si>
  <si>
    <t>St. Louis, MO-IL</t>
  </si>
  <si>
    <t>Stockton, CA</t>
  </si>
  <si>
    <t>Syracuse, NY</t>
  </si>
  <si>
    <t>Tallahassee, FL</t>
  </si>
  <si>
    <t>Tampa-St. Petersburg, FL</t>
  </si>
  <si>
    <t>Temecula-Murrieta-Menifee, CA</t>
  </si>
  <si>
    <t>The Woodlands-Conroe, TX</t>
  </si>
  <si>
    <t>Thousand Oaks, CA</t>
  </si>
  <si>
    <t>Toledo, OH-MI</t>
  </si>
  <si>
    <t>Trenton, NJ</t>
  </si>
  <si>
    <t>Tucson, AZ</t>
  </si>
  <si>
    <t>Tulsa, OK</t>
  </si>
  <si>
    <t>Victorville-Hesperia-Apple Valley, CA</t>
  </si>
  <si>
    <t>Virginia Beach-Norfolk, VA</t>
  </si>
  <si>
    <t>Washington-Arlington, DC-VA-MD</t>
  </si>
  <si>
    <t>Wichita, KS</t>
  </si>
  <si>
    <t>Wilmington, NC</t>
  </si>
  <si>
    <t>Winston-Salem, NC</t>
  </si>
  <si>
    <t>Winter Haven, FL</t>
  </si>
  <si>
    <t>Worcester, MA-CT</t>
  </si>
  <si>
    <t>York, PA</t>
  </si>
  <si>
    <t>Youngstown, OH</t>
  </si>
  <si>
    <t xml:space="preserve">Total </t>
  </si>
  <si>
    <t>Amounts Apportioned to State Governors for Urbanized Areas 50,000 to 199,999 in Population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</si>
  <si>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</si>
  <si>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</si>
  <si>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</si>
  <si>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</si>
  <si>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</si>
  <si>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</si>
  <si>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</si>
  <si>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</si>
  <si>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</si>
  <si>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</si>
  <si>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</si>
  <si>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</si>
  <si>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</si>
  <si>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</si>
  <si>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</si>
  <si>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</si>
  <si>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</si>
  <si>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</si>
  <si>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</si>
  <si>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</si>
  <si>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</si>
  <si>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</si>
  <si>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</si>
  <si>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</si>
  <si>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</si>
  <si>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</si>
  <si>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</si>
  <si>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</si>
  <si>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</si>
  <si>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</si>
  <si>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</si>
  <si>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</si>
  <si>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</si>
  <si>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</si>
  <si>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</si>
  <si>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</si>
  <si>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</si>
  <si>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</si>
  <si>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</si>
  <si>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</si>
  <si>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South Carolina</t>
  </si>
  <si>
    <t>South Dakota</t>
  </si>
  <si>
    <t>Tennessee</t>
  </si>
  <si>
    <t>Texas</t>
  </si>
  <si>
    <t>Utah</t>
  </si>
  <si>
    <t>Vermont</t>
  </si>
  <si>
    <t>Virgin Islands, VI</t>
  </si>
  <si>
    <t>Virginia</t>
  </si>
  <si>
    <t>Washington</t>
  </si>
  <si>
    <t>West Virginia</t>
  </si>
  <si>
    <t>Wisconsin</t>
  </si>
  <si>
    <t>Wyoming</t>
  </si>
  <si>
    <t xml:space="preserve">State/Territory Allocation </t>
  </si>
  <si>
    <t>American Samoa</t>
  </si>
  <si>
    <t>Commonwealth of the Northern Mariana Islands</t>
  </si>
  <si>
    <t>District of Columbia</t>
  </si>
  <si>
    <t>Rhode Island</t>
  </si>
  <si>
    <r>
      <t xml:space="preserve">These funds must be obligated in grants by: </t>
    </r>
    <r>
      <rPr>
        <b/>
        <i/>
        <sz val="11"/>
        <rFont val="Times New Roman"/>
        <family val="1"/>
      </rPr>
      <t>September 30, 2029</t>
    </r>
  </si>
  <si>
    <t>Amounts Apportioned to Urbanized Areas 200,000 or more in Population</t>
  </si>
  <si>
    <t xml:space="preserve">Refer to FTA C 9050.1A for program guidance.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</si>
</sst>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4"/>
      <name val="Times New Roman"/>
      <family val="1"/>
    </font>
    <font>
      <sz val="11"/>
      <color theme="1"/>
      <name val="Times New Roman"/>
      <family val="1"/>
    </font>
    <font>
      <i/>
      <sz val="11"/>
      <name val="Times New Roman"/>
      <family val="1"/>
    </font>
    <font>
      <i/>
      <sz val="10"/>
      <name val="Times New Roman"/>
      <family val="1"/>
    </font>
    <font>
      <b/>
      <i/>
      <sz val="11"/>
      <name val="Times New Roman"/>
      <family val="1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6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0" fontId="9" fillId="0" borderId="6" xfId="0" applyFont="1" applyBorder="1"/>
    <xf numFmtId="0" fontId="11" fillId="0" borderId="6" xfId="0" applyFont="1" applyBorder="1"/>
    <xf numFmtId="164" fontId="7" fillId="0" borderId="7" xfId="0" applyNumberFormat="1" applyFont="1" applyBorder="1" applyAlignment="1">
      <alignment horizontal="right"/>
    </xf>
    <xf numFmtId="164" fontId="12" fillId="0" borderId="7" xfId="0" applyNumberFormat="1" applyFont="1" applyBorder="1" applyAlignment="1">
      <alignment horizontal="left"/>
    </xf>
    <xf numFmtId="0" fontId="11" fillId="0" borderId="8" xfId="0" applyFont="1" applyBorder="1"/>
    <xf numFmtId="164" fontId="7" fillId="0" borderId="9" xfId="0" applyNumberFormat="1" applyFont="1" applyBorder="1" applyAlignment="1">
      <alignment horizontal="right"/>
    </xf>
    <xf numFmtId="164" fontId="11" fillId="0" borderId="7" xfId="0" applyNumberFormat="1" applyFont="1" applyBorder="1" applyAlignment="1">
      <alignment horizontal="left"/>
    </xf>
    <xf numFmtId="0" fontId="7" fillId="0" borderId="6" xfId="0" applyFont="1" applyBorder="1"/>
    <xf numFmtId="164" fontId="11" fillId="0" borderId="9" xfId="0" applyNumberFormat="1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164" fontId="3" fillId="0" borderId="7" xfId="0" applyNumberFormat="1" applyFont="1" applyBorder="1"/>
    <xf numFmtId="0" fontId="15" fillId="0" borderId="10" xfId="0" applyFont="1" applyBorder="1" applyAlignment="1">
      <alignment horizontal="left"/>
    </xf>
    <xf numFmtId="164" fontId="16" fillId="0" borderId="11" xfId="0" applyNumberFormat="1" applyFont="1" applyBorder="1"/>
    <xf numFmtId="0" fontId="14" fillId="0" borderId="6" xfId="0" applyFont="1" applyBorder="1"/>
    <xf numFmtId="164" fontId="14" fillId="0" borderId="7" xfId="0" applyNumberFormat="1" applyFont="1" applyBorder="1"/>
    <xf numFmtId="164" fontId="15" fillId="0" borderId="11" xfId="0" applyNumberFormat="1" applyFont="1" applyBorder="1" applyAlignment="1">
      <alignment horizontal="right"/>
    </xf>
    <xf numFmtId="0" fontId="14" fillId="0" borderId="0" xfId="0" applyFont="1"/>
    <xf numFmtId="164" fontId="14" fillId="0" borderId="0" xfId="0" applyNumberFormat="1" applyFont="1" applyAlignment="1">
      <alignment horizontal="left"/>
    </xf>
    <xf numFmtId="0" fontId="14" fillId="0" borderId="6" xfId="0" applyFont="1" applyBorder="1" applyAlignment="1">
      <alignment wrapText="1"/>
    </xf>
    <xf numFmtId="0" fontId="11" fillId="0" borderId="0" xfId="0" applyFont="1"/>
    <xf numFmtId="164" fontId="11" fillId="0" borderId="0" xfId="0" applyNumberFormat="1" applyFont="1" applyAlignment="1">
      <alignment horizontal="left"/>
    </xf>
    <xf numFmtId="0" fontId="3" fillId="0" borderId="0" xfId="0" applyFont="1" applyBorder="1"/>
    <xf numFmtId="164" fontId="10" fillId="0" borderId="0" xfId="0" applyNumberFormat="1" applyFont="1" applyBorder="1" applyAlignment="1">
      <alignment horizontal="left"/>
    </xf>
    <xf numFmtId="0" fontId="17" fillId="0" borderId="0" xfId="2" applyFill="1" applyBorder="1" applyAlignment="1">
      <alignment horizontal="center" vertical="center" wrapText="1"/>
    </xf>
    <xf numFmtId="0" fontId="3" fillId="0" borderId="0" xfId="0" applyFont="1" applyFill="1" applyBorder="1"/>
    <xf numFmtId="0" fontId="13" fillId="0" borderId="10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7" fillId="3" borderId="10" xfId="2" applyFill="1" applyBorder="1" applyAlignment="1">
      <alignment horizontal="center" vertical="center" wrapText="1"/>
    </xf>
    <xf numFmtId="0" fontId="17" fillId="3" borderId="11" xfId="2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_Table 21 - 2007 new freedom" xfId="1" xr:uid="{6BE249E5-E721-4F96-BCA9-054E49BD5E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EBD2E-41AB-44FD-BB3B-A43B02EDD1BF}">
  <sheetPr>
    <pageSetUpPr fitToPage="1"/>
  </sheetPr>
  <dimension ref="A1:D325"/>
  <sheetViews>
    <sheetView tabSelected="1" zoomScaleNormal="100" workbookViewId="0">
      <selection activeCell="F4" sqref="F4"/>
    </sheetView>
  </sheetViews>
  <sheetFormatPr defaultColWidth="9.140625" defaultRowHeight="15.75" x14ac:dyDescent="0.25"/>
  <cols>
    <col min="1" max="1" width="49.7109375" style="24" customWidth="1"/>
    <col min="2" max="2" width="59.28515625" style="25" customWidth="1"/>
    <col min="3" max="16384" width="9.140625" style="1"/>
  </cols>
  <sheetData>
    <row r="1" spans="1:4" ht="24" customHeight="1" x14ac:dyDescent="0.25">
      <c r="A1" s="34" t="s">
        <v>0</v>
      </c>
      <c r="B1" s="35"/>
      <c r="C1" s="26"/>
    </row>
    <row r="2" spans="1:4" ht="24" customHeight="1" thickBot="1" x14ac:dyDescent="0.3">
      <c r="A2" s="36" t="s">
        <v>1</v>
      </c>
      <c r="B2" s="37"/>
      <c r="C2" s="26"/>
    </row>
    <row r="3" spans="1:4" ht="50.1" customHeight="1" thickBot="1" x14ac:dyDescent="0.3">
      <c r="A3" s="38" t="s">
        <v>2</v>
      </c>
      <c r="B3" s="39"/>
    </row>
    <row r="4" spans="1:4" ht="60.4" customHeight="1" x14ac:dyDescent="0.25">
      <c r="A4" s="40" t="s">
        <v>3</v>
      </c>
      <c r="B4" s="41"/>
    </row>
    <row r="5" spans="1:4" ht="51" customHeight="1" x14ac:dyDescent="0.25">
      <c r="A5" s="42" t="s">
        <v>4</v>
      </c>
      <c r="B5" s="43"/>
    </row>
    <row r="6" spans="1:4" ht="30" customHeight="1" x14ac:dyDescent="0.25">
      <c r="A6" s="44" t="s">
        <v>262</v>
      </c>
      <c r="B6" s="45"/>
      <c r="C6" s="2"/>
      <c r="D6" s="2"/>
    </row>
    <row r="7" spans="1:4" ht="30" customHeight="1" x14ac:dyDescent="0.25">
      <c r="A7" s="46" t="s">
        <v>264</v>
      </c>
      <c r="B7" s="47"/>
      <c r="C7" s="28"/>
      <c r="D7" s="2"/>
    </row>
    <row r="8" spans="1:4" ht="24.75" customHeight="1" x14ac:dyDescent="0.25">
      <c r="A8" s="3" t="s">
        <v>5</v>
      </c>
      <c r="B8" s="4" t="s">
        <v>6</v>
      </c>
      <c r="C8" s="29"/>
    </row>
    <row r="9" spans="1:4" ht="15" x14ac:dyDescent="0.25">
      <c r="A9" s="5"/>
      <c r="B9" s="27"/>
      <c r="C9" s="29"/>
    </row>
    <row r="10" spans="1:4" x14ac:dyDescent="0.25">
      <c r="A10" s="6" t="s">
        <v>7</v>
      </c>
      <c r="B10" s="7">
        <f>B211</f>
        <v>396232130</v>
      </c>
    </row>
    <row r="11" spans="1:4" ht="15" x14ac:dyDescent="0.25">
      <c r="A11" s="5"/>
      <c r="B11" s="8"/>
    </row>
    <row r="12" spans="1:4" x14ac:dyDescent="0.25">
      <c r="A12" s="6" t="s">
        <v>8</v>
      </c>
      <c r="B12" s="7">
        <f>B266</f>
        <v>61046727</v>
      </c>
    </row>
    <row r="13" spans="1:4" ht="15" x14ac:dyDescent="0.25">
      <c r="A13" s="5"/>
      <c r="B13" s="8"/>
    </row>
    <row r="14" spans="1:4" x14ac:dyDescent="0.25">
      <c r="A14" s="9" t="s">
        <v>9</v>
      </c>
      <c r="B14" s="10">
        <f>B325</f>
        <v>207180633</v>
      </c>
    </row>
    <row r="15" spans="1:4" x14ac:dyDescent="0.25">
      <c r="A15" s="6"/>
      <c r="B15" s="11"/>
    </row>
    <row r="16" spans="1:4" x14ac:dyDescent="0.25">
      <c r="A16" s="12" t="s">
        <v>10</v>
      </c>
      <c r="B16" s="7">
        <f>SUM(B10:B14)</f>
        <v>664459490</v>
      </c>
    </row>
    <row r="17" spans="1:2" x14ac:dyDescent="0.25">
      <c r="A17" s="9"/>
      <c r="B17" s="13"/>
    </row>
    <row r="18" spans="1:2" ht="30" customHeight="1" x14ac:dyDescent="0.25">
      <c r="A18" s="30" t="s">
        <v>263</v>
      </c>
      <c r="B18" s="31"/>
    </row>
    <row r="19" spans="1:2" ht="15" x14ac:dyDescent="0.25">
      <c r="A19" s="14" t="s">
        <v>11</v>
      </c>
      <c r="B19" s="15">
        <v>167727</v>
      </c>
    </row>
    <row r="20" spans="1:2" ht="15" x14ac:dyDescent="0.25">
      <c r="A20" s="14" t="s">
        <v>12</v>
      </c>
      <c r="B20" s="15">
        <v>1002329</v>
      </c>
    </row>
    <row r="21" spans="1:2" ht="15" x14ac:dyDescent="0.25">
      <c r="A21" s="14" t="s">
        <v>13</v>
      </c>
      <c r="B21" s="15">
        <v>1714397</v>
      </c>
    </row>
    <row r="22" spans="1:2" ht="15" x14ac:dyDescent="0.25">
      <c r="A22" s="14" t="s">
        <v>14</v>
      </c>
      <c r="B22" s="15">
        <v>1107782</v>
      </c>
    </row>
    <row r="23" spans="1:2" ht="15" x14ac:dyDescent="0.25">
      <c r="A23" s="14" t="s">
        <v>15</v>
      </c>
      <c r="B23" s="15">
        <v>1003943</v>
      </c>
    </row>
    <row r="24" spans="1:2" ht="15" x14ac:dyDescent="0.25">
      <c r="A24" s="14" t="s">
        <v>16</v>
      </c>
      <c r="B24" s="15">
        <v>237169</v>
      </c>
    </row>
    <row r="25" spans="1:2" ht="15" x14ac:dyDescent="0.25">
      <c r="A25" s="14" t="s">
        <v>17</v>
      </c>
      <c r="B25" s="15">
        <v>715349</v>
      </c>
    </row>
    <row r="26" spans="1:2" ht="15" x14ac:dyDescent="0.25">
      <c r="A26" s="14" t="s">
        <v>18</v>
      </c>
      <c r="B26" s="15">
        <v>1004611</v>
      </c>
    </row>
    <row r="27" spans="1:2" ht="15" x14ac:dyDescent="0.25">
      <c r="A27" s="14" t="s">
        <v>19</v>
      </c>
      <c r="B27" s="15">
        <v>648192</v>
      </c>
    </row>
    <row r="28" spans="1:2" ht="15" x14ac:dyDescent="0.25">
      <c r="A28" s="14" t="s">
        <v>20</v>
      </c>
      <c r="B28" s="15">
        <v>300243</v>
      </c>
    </row>
    <row r="29" spans="1:2" ht="15" x14ac:dyDescent="0.25">
      <c r="A29" s="14" t="s">
        <v>21</v>
      </c>
      <c r="B29" s="15">
        <v>371372</v>
      </c>
    </row>
    <row r="30" spans="1:2" ht="15" x14ac:dyDescent="0.25">
      <c r="A30" s="14" t="s">
        <v>22</v>
      </c>
      <c r="B30" s="15">
        <v>6990032</v>
      </c>
    </row>
    <row r="31" spans="1:2" ht="15" x14ac:dyDescent="0.25">
      <c r="A31" s="14" t="s">
        <v>23</v>
      </c>
      <c r="B31" s="15">
        <v>1290864</v>
      </c>
    </row>
    <row r="32" spans="1:2" ht="15" x14ac:dyDescent="0.25">
      <c r="A32" s="14" t="s">
        <v>24</v>
      </c>
      <c r="B32" s="15">
        <v>365614</v>
      </c>
    </row>
    <row r="33" spans="1:2" ht="15" x14ac:dyDescent="0.25">
      <c r="A33" s="14" t="s">
        <v>25</v>
      </c>
      <c r="B33" s="15">
        <v>3306739</v>
      </c>
    </row>
    <row r="34" spans="1:2" ht="15" x14ac:dyDescent="0.25">
      <c r="A34" s="14" t="s">
        <v>26</v>
      </c>
      <c r="B34" s="15">
        <v>1011826</v>
      </c>
    </row>
    <row r="35" spans="1:2" ht="15" x14ac:dyDescent="0.25">
      <c r="A35" s="14" t="s">
        <v>27</v>
      </c>
      <c r="B35" s="15">
        <v>5341441</v>
      </c>
    </row>
    <row r="36" spans="1:2" ht="15" x14ac:dyDescent="0.25">
      <c r="A36" s="14" t="s">
        <v>28</v>
      </c>
      <c r="B36" s="15">
        <v>547636</v>
      </c>
    </row>
    <row r="37" spans="1:2" ht="15" x14ac:dyDescent="0.25">
      <c r="A37" s="14" t="s">
        <v>29</v>
      </c>
      <c r="B37" s="15">
        <v>683949</v>
      </c>
    </row>
    <row r="38" spans="1:2" ht="15" x14ac:dyDescent="0.25">
      <c r="A38" s="14" t="s">
        <v>30</v>
      </c>
      <c r="B38" s="15">
        <v>232682</v>
      </c>
    </row>
    <row r="39" spans="1:2" ht="15" x14ac:dyDescent="0.25">
      <c r="A39" s="14" t="s">
        <v>31</v>
      </c>
      <c r="B39" s="15">
        <v>802394</v>
      </c>
    </row>
    <row r="40" spans="1:2" ht="15" x14ac:dyDescent="0.25">
      <c r="A40" s="14" t="s">
        <v>32</v>
      </c>
      <c r="B40" s="15">
        <v>617309</v>
      </c>
    </row>
    <row r="41" spans="1:2" ht="15" x14ac:dyDescent="0.25">
      <c r="A41" s="14" t="s">
        <v>33</v>
      </c>
      <c r="B41" s="15">
        <v>498463</v>
      </c>
    </row>
    <row r="42" spans="1:2" ht="15" x14ac:dyDescent="0.25">
      <c r="A42" s="14" t="s">
        <v>34</v>
      </c>
      <c r="B42" s="15">
        <v>6603551</v>
      </c>
    </row>
    <row r="43" spans="1:2" ht="15" x14ac:dyDescent="0.25">
      <c r="A43" s="14" t="s">
        <v>35</v>
      </c>
      <c r="B43" s="15">
        <v>1123891</v>
      </c>
    </row>
    <row r="44" spans="1:2" ht="15" x14ac:dyDescent="0.25">
      <c r="A44" s="14" t="s">
        <v>36</v>
      </c>
      <c r="B44" s="15">
        <v>490025</v>
      </c>
    </row>
    <row r="45" spans="1:2" ht="15" x14ac:dyDescent="0.25">
      <c r="A45" s="14" t="s">
        <v>37</v>
      </c>
      <c r="B45" s="15">
        <v>1298831</v>
      </c>
    </row>
    <row r="46" spans="1:2" ht="15" x14ac:dyDescent="0.25">
      <c r="A46" s="14" t="s">
        <v>38</v>
      </c>
      <c r="B46" s="15">
        <v>340133</v>
      </c>
    </row>
    <row r="47" spans="1:2" ht="15" x14ac:dyDescent="0.25">
      <c r="A47" s="14" t="s">
        <v>39</v>
      </c>
      <c r="B47" s="15">
        <v>1600023</v>
      </c>
    </row>
    <row r="48" spans="1:2" ht="15" x14ac:dyDescent="0.25">
      <c r="A48" s="14" t="s">
        <v>40</v>
      </c>
      <c r="B48" s="15">
        <v>519478</v>
      </c>
    </row>
    <row r="49" spans="1:2" ht="15" x14ac:dyDescent="0.25">
      <c r="A49" s="14" t="s">
        <v>41</v>
      </c>
      <c r="B49" s="15">
        <v>817465</v>
      </c>
    </row>
    <row r="50" spans="1:2" ht="15" x14ac:dyDescent="0.25">
      <c r="A50" s="14" t="s">
        <v>42</v>
      </c>
      <c r="B50" s="15">
        <v>821263</v>
      </c>
    </row>
    <row r="51" spans="1:2" ht="15" x14ac:dyDescent="0.25">
      <c r="A51" s="14" t="s">
        <v>43</v>
      </c>
      <c r="B51" s="15">
        <v>2243065</v>
      </c>
    </row>
    <row r="52" spans="1:2" ht="15" x14ac:dyDescent="0.25">
      <c r="A52" s="14" t="s">
        <v>44</v>
      </c>
      <c r="B52" s="15">
        <v>478963</v>
      </c>
    </row>
    <row r="53" spans="1:2" ht="15" x14ac:dyDescent="0.25">
      <c r="A53" s="14" t="s">
        <v>45</v>
      </c>
      <c r="B53" s="15">
        <v>15877778</v>
      </c>
    </row>
    <row r="54" spans="1:2" ht="15" x14ac:dyDescent="0.25">
      <c r="A54" s="14" t="s">
        <v>46</v>
      </c>
      <c r="B54" s="15">
        <v>2686487</v>
      </c>
    </row>
    <row r="55" spans="1:2" ht="15" x14ac:dyDescent="0.25">
      <c r="A55" s="14" t="s">
        <v>47</v>
      </c>
      <c r="B55" s="15">
        <v>255890</v>
      </c>
    </row>
    <row r="56" spans="1:2" ht="15" x14ac:dyDescent="0.25">
      <c r="A56" s="14" t="s">
        <v>48</v>
      </c>
      <c r="B56" s="15">
        <v>2884315</v>
      </c>
    </row>
    <row r="57" spans="1:2" ht="15" x14ac:dyDescent="0.25">
      <c r="A57" s="14" t="s">
        <v>49</v>
      </c>
      <c r="B57" s="15">
        <v>232010</v>
      </c>
    </row>
    <row r="58" spans="1:2" ht="15" x14ac:dyDescent="0.25">
      <c r="A58" s="14" t="s">
        <v>50</v>
      </c>
      <c r="B58" s="15">
        <v>997879</v>
      </c>
    </row>
    <row r="59" spans="1:2" ht="15" x14ac:dyDescent="0.25">
      <c r="A59" s="14" t="s">
        <v>51</v>
      </c>
      <c r="B59" s="15">
        <v>695502</v>
      </c>
    </row>
    <row r="60" spans="1:2" ht="15" x14ac:dyDescent="0.25">
      <c r="A60" s="14" t="s">
        <v>52</v>
      </c>
      <c r="B60" s="15">
        <v>296275</v>
      </c>
    </row>
    <row r="61" spans="1:2" ht="15" x14ac:dyDescent="0.25">
      <c r="A61" s="14" t="s">
        <v>53</v>
      </c>
      <c r="B61" s="15">
        <v>2455042</v>
      </c>
    </row>
    <row r="62" spans="1:2" ht="15" x14ac:dyDescent="0.25">
      <c r="A62" s="14" t="s">
        <v>54</v>
      </c>
      <c r="B62" s="15">
        <v>280515</v>
      </c>
    </row>
    <row r="63" spans="1:2" ht="15" x14ac:dyDescent="0.25">
      <c r="A63" s="14" t="s">
        <v>55</v>
      </c>
      <c r="B63" s="15">
        <v>747044</v>
      </c>
    </row>
    <row r="64" spans="1:2" ht="15" x14ac:dyDescent="0.25">
      <c r="A64" s="14" t="s">
        <v>56</v>
      </c>
      <c r="B64" s="15">
        <v>785373</v>
      </c>
    </row>
    <row r="65" spans="1:2" ht="15" x14ac:dyDescent="0.25">
      <c r="A65" s="14" t="s">
        <v>57</v>
      </c>
      <c r="B65" s="15">
        <v>8906691</v>
      </c>
    </row>
    <row r="66" spans="1:2" ht="15" x14ac:dyDescent="0.25">
      <c r="A66" s="14" t="s">
        <v>58</v>
      </c>
      <c r="B66" s="15">
        <v>579962</v>
      </c>
    </row>
    <row r="67" spans="1:2" ht="15" x14ac:dyDescent="0.25">
      <c r="A67" s="14" t="s">
        <v>59</v>
      </c>
      <c r="B67" s="15">
        <v>1177830</v>
      </c>
    </row>
    <row r="68" spans="1:2" ht="15" x14ac:dyDescent="0.25">
      <c r="A68" s="14" t="s">
        <v>60</v>
      </c>
      <c r="B68" s="15">
        <v>644672</v>
      </c>
    </row>
    <row r="69" spans="1:2" ht="15" x14ac:dyDescent="0.25">
      <c r="A69" s="14" t="s">
        <v>61</v>
      </c>
      <c r="B69" s="15">
        <v>276561</v>
      </c>
    </row>
    <row r="70" spans="1:2" ht="15" x14ac:dyDescent="0.25">
      <c r="A70" s="14" t="s">
        <v>62</v>
      </c>
      <c r="B70" s="15">
        <v>802967</v>
      </c>
    </row>
    <row r="71" spans="1:2" ht="15" x14ac:dyDescent="0.25">
      <c r="A71" s="14" t="s">
        <v>63</v>
      </c>
      <c r="B71" s="15">
        <v>4776141</v>
      </c>
    </row>
    <row r="72" spans="1:2" ht="15" x14ac:dyDescent="0.25">
      <c r="A72" s="14" t="s">
        <v>64</v>
      </c>
      <c r="B72" s="15">
        <v>836107</v>
      </c>
    </row>
    <row r="73" spans="1:2" ht="15" x14ac:dyDescent="0.25">
      <c r="A73" s="14" t="s">
        <v>65</v>
      </c>
      <c r="B73" s="15">
        <v>5073450</v>
      </c>
    </row>
    <row r="74" spans="1:2" ht="15" x14ac:dyDescent="0.25">
      <c r="A74" s="14" t="s">
        <v>66</v>
      </c>
      <c r="B74" s="15">
        <v>1039949</v>
      </c>
    </row>
    <row r="75" spans="1:2" ht="15" x14ac:dyDescent="0.25">
      <c r="A75" s="14" t="s">
        <v>67</v>
      </c>
      <c r="B75" s="15">
        <v>1709000</v>
      </c>
    </row>
    <row r="76" spans="1:2" ht="15" x14ac:dyDescent="0.25">
      <c r="A76" s="14" t="s">
        <v>68</v>
      </c>
      <c r="B76" s="15">
        <v>742620</v>
      </c>
    </row>
    <row r="77" spans="1:2" ht="15" x14ac:dyDescent="0.25">
      <c r="A77" s="14" t="s">
        <v>69</v>
      </c>
      <c r="B77" s="15">
        <v>245325</v>
      </c>
    </row>
    <row r="78" spans="1:2" ht="15" x14ac:dyDescent="0.25">
      <c r="A78" s="14" t="s">
        <v>70</v>
      </c>
      <c r="B78" s="15">
        <v>348354</v>
      </c>
    </row>
    <row r="79" spans="1:2" ht="15" x14ac:dyDescent="0.25">
      <c r="A79" s="14" t="s">
        <v>71</v>
      </c>
      <c r="B79" s="15">
        <v>421157</v>
      </c>
    </row>
    <row r="80" spans="1:2" ht="15" x14ac:dyDescent="0.25">
      <c r="A80" s="14" t="s">
        <v>72</v>
      </c>
      <c r="B80" s="15">
        <v>378976</v>
      </c>
    </row>
    <row r="81" spans="1:2" ht="15" x14ac:dyDescent="0.25">
      <c r="A81" s="14" t="s">
        <v>73</v>
      </c>
      <c r="B81" s="15">
        <v>1058616</v>
      </c>
    </row>
    <row r="82" spans="1:2" ht="15" x14ac:dyDescent="0.25">
      <c r="A82" s="14" t="s">
        <v>74</v>
      </c>
      <c r="B82" s="15">
        <v>459794</v>
      </c>
    </row>
    <row r="83" spans="1:2" ht="15" x14ac:dyDescent="0.25">
      <c r="A83" s="14" t="s">
        <v>75</v>
      </c>
      <c r="B83" s="15">
        <v>405812</v>
      </c>
    </row>
    <row r="84" spans="1:2" ht="15" x14ac:dyDescent="0.25">
      <c r="A84" s="14" t="s">
        <v>76</v>
      </c>
      <c r="B84" s="15">
        <v>1482505</v>
      </c>
    </row>
    <row r="85" spans="1:2" ht="15" x14ac:dyDescent="0.25">
      <c r="A85" s="14" t="s">
        <v>77</v>
      </c>
      <c r="B85" s="15">
        <v>508595</v>
      </c>
    </row>
    <row r="86" spans="1:2" ht="15" x14ac:dyDescent="0.25">
      <c r="A86" s="14" t="s">
        <v>78</v>
      </c>
      <c r="B86" s="15">
        <v>1070239</v>
      </c>
    </row>
    <row r="87" spans="1:2" ht="15" x14ac:dyDescent="0.25">
      <c r="A87" s="14" t="s">
        <v>79</v>
      </c>
      <c r="B87" s="15">
        <v>276085</v>
      </c>
    </row>
    <row r="88" spans="1:2" ht="15" x14ac:dyDescent="0.25">
      <c r="A88" s="14" t="s">
        <v>80</v>
      </c>
      <c r="B88" s="15">
        <v>685638</v>
      </c>
    </row>
    <row r="89" spans="1:2" ht="15" x14ac:dyDescent="0.25">
      <c r="A89" s="14" t="s">
        <v>81</v>
      </c>
      <c r="B89" s="15">
        <v>318946</v>
      </c>
    </row>
    <row r="90" spans="1:2" ht="15" x14ac:dyDescent="0.25">
      <c r="A90" s="14" t="s">
        <v>82</v>
      </c>
      <c r="B90" s="15">
        <v>306904</v>
      </c>
    </row>
    <row r="91" spans="1:2" ht="15" x14ac:dyDescent="0.25">
      <c r="A91" s="14" t="s">
        <v>83</v>
      </c>
      <c r="B91" s="15">
        <v>654244</v>
      </c>
    </row>
    <row r="92" spans="1:2" ht="15" x14ac:dyDescent="0.25">
      <c r="A92" s="14" t="s">
        <v>84</v>
      </c>
      <c r="B92" s="15">
        <v>2114890</v>
      </c>
    </row>
    <row r="93" spans="1:2" ht="15" x14ac:dyDescent="0.25">
      <c r="A93" s="14" t="s">
        <v>85</v>
      </c>
      <c r="B93" s="15">
        <v>178661</v>
      </c>
    </row>
    <row r="94" spans="1:2" ht="15" x14ac:dyDescent="0.25">
      <c r="A94" s="14" t="s">
        <v>86</v>
      </c>
      <c r="B94" s="15">
        <v>3885189</v>
      </c>
    </row>
    <row r="95" spans="1:2" ht="15" x14ac:dyDescent="0.25">
      <c r="A95" s="14" t="s">
        <v>87</v>
      </c>
      <c r="B95" s="15">
        <v>10669217</v>
      </c>
    </row>
    <row r="96" spans="1:2" ht="15" x14ac:dyDescent="0.25">
      <c r="A96" s="14" t="s">
        <v>88</v>
      </c>
      <c r="B96" s="15">
        <v>282153</v>
      </c>
    </row>
    <row r="97" spans="1:2" ht="15" x14ac:dyDescent="0.25">
      <c r="A97" s="14" t="s">
        <v>89</v>
      </c>
      <c r="B97" s="15">
        <v>333836</v>
      </c>
    </row>
    <row r="98" spans="1:2" ht="15" x14ac:dyDescent="0.25">
      <c r="A98" s="14" t="s">
        <v>90</v>
      </c>
      <c r="B98" s="15">
        <v>1965231</v>
      </c>
    </row>
    <row r="99" spans="1:2" ht="15" x14ac:dyDescent="0.25">
      <c r="A99" s="14" t="s">
        <v>91</v>
      </c>
      <c r="B99" s="15">
        <v>603468</v>
      </c>
    </row>
    <row r="100" spans="1:2" ht="15" x14ac:dyDescent="0.25">
      <c r="A100" s="14" t="s">
        <v>92</v>
      </c>
      <c r="B100" s="15">
        <v>293535</v>
      </c>
    </row>
    <row r="101" spans="1:2" ht="15" x14ac:dyDescent="0.25">
      <c r="A101" s="14" t="s">
        <v>93</v>
      </c>
      <c r="B101" s="15">
        <v>1660227</v>
      </c>
    </row>
    <row r="102" spans="1:2" ht="15" x14ac:dyDescent="0.25">
      <c r="A102" s="14" t="s">
        <v>94</v>
      </c>
      <c r="B102" s="15">
        <v>365808</v>
      </c>
    </row>
    <row r="103" spans="1:2" ht="15" x14ac:dyDescent="0.25">
      <c r="A103" s="14" t="s">
        <v>95</v>
      </c>
      <c r="B103" s="15">
        <v>2405941</v>
      </c>
    </row>
    <row r="104" spans="1:2" ht="15" x14ac:dyDescent="0.25">
      <c r="A104" s="14" t="s">
        <v>96</v>
      </c>
      <c r="B104" s="15">
        <v>830741</v>
      </c>
    </row>
    <row r="105" spans="1:2" ht="15" x14ac:dyDescent="0.25">
      <c r="A105" s="14" t="s">
        <v>97</v>
      </c>
      <c r="B105" s="15">
        <v>262988</v>
      </c>
    </row>
    <row r="106" spans="1:2" ht="15" x14ac:dyDescent="0.25">
      <c r="A106" s="14" t="s">
        <v>98</v>
      </c>
      <c r="B106" s="15">
        <v>686516</v>
      </c>
    </row>
    <row r="107" spans="1:2" ht="15" x14ac:dyDescent="0.25">
      <c r="A107" s="14" t="s">
        <v>99</v>
      </c>
      <c r="B107" s="15">
        <v>784294</v>
      </c>
    </row>
    <row r="108" spans="1:2" ht="15" x14ac:dyDescent="0.25">
      <c r="A108" s="14" t="s">
        <v>100</v>
      </c>
      <c r="B108" s="15">
        <v>276132</v>
      </c>
    </row>
    <row r="109" spans="1:2" ht="15" x14ac:dyDescent="0.25">
      <c r="A109" s="14" t="s">
        <v>101</v>
      </c>
      <c r="B109" s="15">
        <v>401220</v>
      </c>
    </row>
    <row r="110" spans="1:2" ht="15" x14ac:dyDescent="0.25">
      <c r="A110" s="14" t="s">
        <v>102</v>
      </c>
      <c r="B110" s="15">
        <v>289230</v>
      </c>
    </row>
    <row r="111" spans="1:2" ht="15" x14ac:dyDescent="0.25">
      <c r="A111" s="14" t="s">
        <v>103</v>
      </c>
      <c r="B111" s="15">
        <v>560322</v>
      </c>
    </row>
    <row r="112" spans="1:2" ht="15" x14ac:dyDescent="0.25">
      <c r="A112" s="14" t="s">
        <v>104</v>
      </c>
      <c r="B112" s="15">
        <v>824453</v>
      </c>
    </row>
    <row r="113" spans="1:2" ht="15" x14ac:dyDescent="0.25">
      <c r="A113" s="14" t="s">
        <v>105</v>
      </c>
      <c r="B113" s="15">
        <v>430530</v>
      </c>
    </row>
    <row r="114" spans="1:2" ht="15" x14ac:dyDescent="0.25">
      <c r="A114" s="14" t="s">
        <v>106</v>
      </c>
      <c r="B114" s="15">
        <v>4773465</v>
      </c>
    </row>
    <row r="115" spans="1:2" ht="15" x14ac:dyDescent="0.25">
      <c r="A115" s="14" t="s">
        <v>107</v>
      </c>
      <c r="B115" s="15">
        <v>584979</v>
      </c>
    </row>
    <row r="116" spans="1:2" ht="15" x14ac:dyDescent="0.25">
      <c r="A116" s="14" t="s">
        <v>108</v>
      </c>
      <c r="B116" s="15">
        <v>476782</v>
      </c>
    </row>
    <row r="117" spans="1:2" ht="15" x14ac:dyDescent="0.25">
      <c r="A117" s="14" t="s">
        <v>109</v>
      </c>
      <c r="B117" s="15">
        <v>622433</v>
      </c>
    </row>
    <row r="118" spans="1:2" ht="15" x14ac:dyDescent="0.25">
      <c r="A118" s="14" t="s">
        <v>110</v>
      </c>
      <c r="B118" s="15">
        <v>401319</v>
      </c>
    </row>
    <row r="119" spans="1:2" ht="15" x14ac:dyDescent="0.25">
      <c r="A119" s="14" t="s">
        <v>111</v>
      </c>
      <c r="B119" s="15">
        <v>32844882</v>
      </c>
    </row>
    <row r="120" spans="1:2" ht="15" x14ac:dyDescent="0.25">
      <c r="A120" s="14" t="s">
        <v>112</v>
      </c>
      <c r="B120" s="15">
        <v>1729182</v>
      </c>
    </row>
    <row r="121" spans="1:2" ht="15" x14ac:dyDescent="0.25">
      <c r="A121" s="14" t="s">
        <v>113</v>
      </c>
      <c r="B121" s="15">
        <v>425481</v>
      </c>
    </row>
    <row r="122" spans="1:2" ht="15" x14ac:dyDescent="0.25">
      <c r="A122" s="14" t="s">
        <v>114</v>
      </c>
      <c r="B122" s="15">
        <v>938905</v>
      </c>
    </row>
    <row r="123" spans="1:2" ht="15" x14ac:dyDescent="0.25">
      <c r="A123" s="14" t="s">
        <v>115</v>
      </c>
      <c r="B123" s="15">
        <v>1209646</v>
      </c>
    </row>
    <row r="124" spans="1:2" ht="15" x14ac:dyDescent="0.25">
      <c r="A124" s="14" t="s">
        <v>116</v>
      </c>
      <c r="B124" s="15">
        <v>550441</v>
      </c>
    </row>
    <row r="125" spans="1:2" ht="15" x14ac:dyDescent="0.25">
      <c r="A125" s="14" t="s">
        <v>117</v>
      </c>
      <c r="B125" s="15">
        <v>1114965</v>
      </c>
    </row>
    <row r="126" spans="1:2" ht="15" x14ac:dyDescent="0.25">
      <c r="A126" s="14" t="s">
        <v>118</v>
      </c>
      <c r="B126" s="15">
        <v>13279100</v>
      </c>
    </row>
    <row r="127" spans="1:2" ht="15" x14ac:dyDescent="0.25">
      <c r="A127" s="14" t="s">
        <v>119</v>
      </c>
      <c r="B127" s="15">
        <v>2617384</v>
      </c>
    </row>
    <row r="128" spans="1:2" ht="15" x14ac:dyDescent="0.25">
      <c r="A128" s="14" t="s">
        <v>120</v>
      </c>
      <c r="B128" s="15">
        <v>6248372</v>
      </c>
    </row>
    <row r="129" spans="1:2" ht="15" x14ac:dyDescent="0.25">
      <c r="A129" s="14" t="s">
        <v>121</v>
      </c>
      <c r="B129" s="15">
        <v>944156</v>
      </c>
    </row>
    <row r="130" spans="1:2" ht="15" x14ac:dyDescent="0.25">
      <c r="A130" s="14" t="s">
        <v>122</v>
      </c>
      <c r="B130" s="15">
        <v>343479</v>
      </c>
    </row>
    <row r="131" spans="1:2" ht="15" x14ac:dyDescent="0.25">
      <c r="A131" s="14" t="s">
        <v>123</v>
      </c>
      <c r="B131" s="15">
        <v>995698</v>
      </c>
    </row>
    <row r="132" spans="1:2" ht="15" x14ac:dyDescent="0.25">
      <c r="A132" s="14" t="s">
        <v>124</v>
      </c>
      <c r="B132" s="15">
        <v>295414</v>
      </c>
    </row>
    <row r="133" spans="1:2" ht="15" x14ac:dyDescent="0.25">
      <c r="A133" s="14" t="s">
        <v>125</v>
      </c>
      <c r="B133" s="15">
        <v>282098</v>
      </c>
    </row>
    <row r="134" spans="1:2" ht="15" x14ac:dyDescent="0.25">
      <c r="A134" s="14" t="s">
        <v>126</v>
      </c>
      <c r="B134" s="15">
        <v>203487</v>
      </c>
    </row>
    <row r="135" spans="1:2" ht="15" x14ac:dyDescent="0.25">
      <c r="A135" s="14" t="s">
        <v>127</v>
      </c>
      <c r="B135" s="15">
        <v>1622215</v>
      </c>
    </row>
    <row r="136" spans="1:2" ht="15" x14ac:dyDescent="0.25">
      <c r="A136" s="14" t="s">
        <v>128</v>
      </c>
      <c r="B136" s="15">
        <v>225750</v>
      </c>
    </row>
    <row r="137" spans="1:2" ht="15" x14ac:dyDescent="0.25">
      <c r="A137" s="14" t="s">
        <v>129</v>
      </c>
      <c r="B137" s="15">
        <v>994695</v>
      </c>
    </row>
    <row r="138" spans="1:2" ht="15" x14ac:dyDescent="0.25">
      <c r="A138" s="14" t="s">
        <v>130</v>
      </c>
      <c r="B138" s="15">
        <v>1756431</v>
      </c>
    </row>
    <row r="139" spans="1:2" ht="15" x14ac:dyDescent="0.25">
      <c r="A139" s="14" t="s">
        <v>131</v>
      </c>
      <c r="B139" s="15">
        <v>46872460</v>
      </c>
    </row>
    <row r="140" spans="1:2" ht="15" x14ac:dyDescent="0.25">
      <c r="A140" s="14" t="s">
        <v>132</v>
      </c>
      <c r="B140" s="15">
        <v>1157299</v>
      </c>
    </row>
    <row r="141" spans="1:2" ht="15" x14ac:dyDescent="0.25">
      <c r="A141" s="14" t="s">
        <v>133</v>
      </c>
      <c r="B141" s="15">
        <v>1116745</v>
      </c>
    </row>
    <row r="142" spans="1:2" ht="15" x14ac:dyDescent="0.25">
      <c r="A142" s="14" t="s">
        <v>134</v>
      </c>
      <c r="B142" s="15">
        <v>504538</v>
      </c>
    </row>
    <row r="143" spans="1:2" ht="15" x14ac:dyDescent="0.25">
      <c r="A143" s="14" t="s">
        <v>135</v>
      </c>
      <c r="B143" s="15">
        <v>1143125</v>
      </c>
    </row>
    <row r="144" spans="1:2" ht="15" x14ac:dyDescent="0.25">
      <c r="A144" s="14" t="s">
        <v>136</v>
      </c>
      <c r="B144" s="15">
        <v>3146374</v>
      </c>
    </row>
    <row r="145" spans="1:2" ht="15" x14ac:dyDescent="0.25">
      <c r="A145" s="14" t="s">
        <v>137</v>
      </c>
      <c r="B145" s="15">
        <v>893057</v>
      </c>
    </row>
    <row r="146" spans="1:2" ht="15" x14ac:dyDescent="0.25">
      <c r="A146" s="14" t="s">
        <v>138</v>
      </c>
      <c r="B146" s="15">
        <v>657108</v>
      </c>
    </row>
    <row r="147" spans="1:2" ht="15" x14ac:dyDescent="0.25">
      <c r="A147" s="14" t="s">
        <v>139</v>
      </c>
      <c r="B147" s="15">
        <v>881282</v>
      </c>
    </row>
    <row r="148" spans="1:2" ht="15" x14ac:dyDescent="0.25">
      <c r="A148" s="14" t="s">
        <v>140</v>
      </c>
      <c r="B148" s="15">
        <v>427596</v>
      </c>
    </row>
    <row r="149" spans="1:2" ht="15" x14ac:dyDescent="0.25">
      <c r="A149" s="14" t="s">
        <v>141</v>
      </c>
      <c r="B149" s="15">
        <v>415935</v>
      </c>
    </row>
    <row r="150" spans="1:2" ht="15" x14ac:dyDescent="0.25">
      <c r="A150" s="14" t="s">
        <v>142</v>
      </c>
      <c r="B150" s="15">
        <v>10178132</v>
      </c>
    </row>
    <row r="151" spans="1:2" ht="15" x14ac:dyDescent="0.25">
      <c r="A151" s="14" t="s">
        <v>143</v>
      </c>
      <c r="B151" s="15">
        <v>759048</v>
      </c>
    </row>
    <row r="152" spans="1:2" ht="15" x14ac:dyDescent="0.25">
      <c r="A152" s="14" t="s">
        <v>144</v>
      </c>
      <c r="B152" s="15">
        <v>6400903</v>
      </c>
    </row>
    <row r="153" spans="1:2" ht="15" x14ac:dyDescent="0.25">
      <c r="A153" s="14" t="s">
        <v>145</v>
      </c>
      <c r="B153" s="15">
        <v>3354258</v>
      </c>
    </row>
    <row r="154" spans="1:2" ht="15" x14ac:dyDescent="0.25">
      <c r="A154" s="14" t="s">
        <v>146</v>
      </c>
      <c r="B154" s="15">
        <v>521507</v>
      </c>
    </row>
    <row r="155" spans="1:2" ht="15" x14ac:dyDescent="0.25">
      <c r="A155" s="14" t="s">
        <v>147</v>
      </c>
      <c r="B155" s="15">
        <v>374165</v>
      </c>
    </row>
    <row r="156" spans="1:2" ht="15" x14ac:dyDescent="0.25">
      <c r="A156" s="14" t="s">
        <v>148</v>
      </c>
      <c r="B156" s="15">
        <v>4398357</v>
      </c>
    </row>
    <row r="157" spans="1:2" ht="15" x14ac:dyDescent="0.25">
      <c r="A157" s="14" t="s">
        <v>149</v>
      </c>
      <c r="B157" s="15">
        <v>1069827</v>
      </c>
    </row>
    <row r="158" spans="1:2" ht="15" x14ac:dyDescent="0.25">
      <c r="A158" s="14" t="s">
        <v>150</v>
      </c>
      <c r="B158" s="15">
        <v>2026992</v>
      </c>
    </row>
    <row r="159" spans="1:2" ht="15" x14ac:dyDescent="0.25">
      <c r="A159" s="14" t="s">
        <v>151</v>
      </c>
      <c r="B159" s="15">
        <v>928129</v>
      </c>
    </row>
    <row r="160" spans="1:2" ht="15" x14ac:dyDescent="0.25">
      <c r="A160" s="14" t="s">
        <v>152</v>
      </c>
      <c r="B160" s="15">
        <v>1700670</v>
      </c>
    </row>
    <row r="161" spans="1:2" ht="15" x14ac:dyDescent="0.25">
      <c r="A161" s="14" t="s">
        <v>153</v>
      </c>
      <c r="B161" s="15">
        <v>475819</v>
      </c>
    </row>
    <row r="162" spans="1:2" ht="15" x14ac:dyDescent="0.25">
      <c r="A162" s="14" t="s">
        <v>154</v>
      </c>
      <c r="B162" s="15">
        <v>1269590</v>
      </c>
    </row>
    <row r="163" spans="1:2" ht="15" x14ac:dyDescent="0.25">
      <c r="A163" s="14" t="s">
        <v>155</v>
      </c>
      <c r="B163" s="15">
        <v>1454943</v>
      </c>
    </row>
    <row r="164" spans="1:2" ht="15" x14ac:dyDescent="0.25">
      <c r="A164" s="14" t="s">
        <v>156</v>
      </c>
      <c r="B164" s="15">
        <v>3157312</v>
      </c>
    </row>
    <row r="165" spans="1:2" ht="15" x14ac:dyDescent="0.25">
      <c r="A165" s="14" t="s">
        <v>157</v>
      </c>
      <c r="B165" s="15">
        <v>321993</v>
      </c>
    </row>
    <row r="166" spans="1:2" ht="15" x14ac:dyDescent="0.25">
      <c r="A166" s="14" t="s">
        <v>158</v>
      </c>
      <c r="B166" s="15">
        <v>1205982</v>
      </c>
    </row>
    <row r="167" spans="1:2" ht="15" x14ac:dyDescent="0.25">
      <c r="A167" s="14" t="s">
        <v>159</v>
      </c>
      <c r="B167" s="15">
        <v>176799</v>
      </c>
    </row>
    <row r="168" spans="1:2" ht="15" x14ac:dyDescent="0.25">
      <c r="A168" s="14" t="s">
        <v>160</v>
      </c>
      <c r="B168" s="15">
        <v>395173</v>
      </c>
    </row>
    <row r="169" spans="1:2" ht="15" x14ac:dyDescent="0.25">
      <c r="A169" s="14" t="s">
        <v>161</v>
      </c>
      <c r="B169" s="15">
        <v>327379</v>
      </c>
    </row>
    <row r="170" spans="1:2" ht="15" x14ac:dyDescent="0.25">
      <c r="A170" s="14" t="s">
        <v>162</v>
      </c>
      <c r="B170" s="15">
        <v>2737592</v>
      </c>
    </row>
    <row r="171" spans="1:2" ht="15" x14ac:dyDescent="0.25">
      <c r="A171" s="14" t="s">
        <v>163</v>
      </c>
      <c r="B171" s="15">
        <v>590910</v>
      </c>
    </row>
    <row r="172" spans="1:2" ht="15" x14ac:dyDescent="0.25">
      <c r="A172" s="14" t="s">
        <v>164</v>
      </c>
      <c r="B172" s="15">
        <v>2272822</v>
      </c>
    </row>
    <row r="173" spans="1:2" ht="15" x14ac:dyDescent="0.25">
      <c r="A173" s="14" t="s">
        <v>165</v>
      </c>
      <c r="B173" s="15">
        <v>4271555</v>
      </c>
    </row>
    <row r="174" spans="1:2" ht="15" x14ac:dyDescent="0.25">
      <c r="A174" s="14" t="s">
        <v>166</v>
      </c>
      <c r="B174" s="15">
        <v>6422964</v>
      </c>
    </row>
    <row r="175" spans="1:2" ht="15" x14ac:dyDescent="0.25">
      <c r="A175" s="14" t="s">
        <v>167</v>
      </c>
      <c r="B175" s="15">
        <v>9496640</v>
      </c>
    </row>
    <row r="176" spans="1:2" ht="15" x14ac:dyDescent="0.25">
      <c r="A176" s="14" t="s">
        <v>168</v>
      </c>
      <c r="B176" s="15">
        <v>3616788</v>
      </c>
    </row>
    <row r="177" spans="1:2" ht="15" x14ac:dyDescent="0.25">
      <c r="A177" s="14" t="s">
        <v>169</v>
      </c>
      <c r="B177" s="15">
        <v>1816960</v>
      </c>
    </row>
    <row r="178" spans="1:2" ht="15" x14ac:dyDescent="0.25">
      <c r="A178" s="14" t="s">
        <v>170</v>
      </c>
      <c r="B178" s="15">
        <v>535647</v>
      </c>
    </row>
    <row r="179" spans="1:2" ht="15" x14ac:dyDescent="0.25">
      <c r="A179" s="14" t="s">
        <v>171</v>
      </c>
      <c r="B179" s="15">
        <v>589498</v>
      </c>
    </row>
    <row r="180" spans="1:2" ht="15" x14ac:dyDescent="0.25">
      <c r="A180" s="14" t="s">
        <v>172</v>
      </c>
      <c r="B180" s="15">
        <v>526399</v>
      </c>
    </row>
    <row r="181" spans="1:2" ht="15" x14ac:dyDescent="0.25">
      <c r="A181" s="14" t="s">
        <v>173</v>
      </c>
      <c r="B181" s="15">
        <v>398222</v>
      </c>
    </row>
    <row r="182" spans="1:2" ht="15" x14ac:dyDescent="0.25">
      <c r="A182" s="14" t="s">
        <v>174</v>
      </c>
      <c r="B182" s="15">
        <v>617606</v>
      </c>
    </row>
    <row r="183" spans="1:2" ht="15" x14ac:dyDescent="0.25">
      <c r="A183" s="14" t="s">
        <v>175</v>
      </c>
      <c r="B183" s="15">
        <v>10046315</v>
      </c>
    </row>
    <row r="184" spans="1:2" ht="15" x14ac:dyDescent="0.25">
      <c r="A184" s="14" t="s">
        <v>176</v>
      </c>
      <c r="B184" s="15">
        <v>666501</v>
      </c>
    </row>
    <row r="185" spans="1:2" ht="15" x14ac:dyDescent="0.25">
      <c r="A185" s="14" t="s">
        <v>177</v>
      </c>
      <c r="B185" s="15">
        <v>349308</v>
      </c>
    </row>
    <row r="186" spans="1:2" ht="15" x14ac:dyDescent="0.25">
      <c r="A186" s="14" t="s">
        <v>178</v>
      </c>
      <c r="B186" s="15">
        <v>1289898</v>
      </c>
    </row>
    <row r="187" spans="1:2" ht="15" x14ac:dyDescent="0.25">
      <c r="A187" s="14" t="s">
        <v>179</v>
      </c>
      <c r="B187" s="15">
        <v>839101</v>
      </c>
    </row>
    <row r="188" spans="1:2" ht="15" x14ac:dyDescent="0.25">
      <c r="A188" s="14" t="s">
        <v>180</v>
      </c>
      <c r="B188" s="15">
        <v>342073</v>
      </c>
    </row>
    <row r="189" spans="1:2" ht="15" x14ac:dyDescent="0.25">
      <c r="A189" s="14" t="s">
        <v>181</v>
      </c>
      <c r="B189" s="15">
        <v>3224000</v>
      </c>
    </row>
    <row r="190" spans="1:2" ht="15" x14ac:dyDescent="0.25">
      <c r="A190" s="14" t="s">
        <v>182</v>
      </c>
      <c r="B190" s="15">
        <v>1567027</v>
      </c>
    </row>
    <row r="191" spans="1:2" ht="15" x14ac:dyDescent="0.25">
      <c r="A191" s="14" t="s">
        <v>183</v>
      </c>
      <c r="B191" s="15">
        <v>700818</v>
      </c>
    </row>
    <row r="192" spans="1:2" ht="15" x14ac:dyDescent="0.25">
      <c r="A192" s="14" t="s">
        <v>184</v>
      </c>
      <c r="B192" s="15">
        <v>374540</v>
      </c>
    </row>
    <row r="193" spans="1:2" ht="15" x14ac:dyDescent="0.25">
      <c r="A193" s="14" t="s">
        <v>185</v>
      </c>
      <c r="B193" s="15">
        <v>4026848</v>
      </c>
    </row>
    <row r="194" spans="1:2" ht="15" x14ac:dyDescent="0.25">
      <c r="A194" s="14" t="s">
        <v>186</v>
      </c>
      <c r="B194" s="15">
        <v>650732</v>
      </c>
    </row>
    <row r="195" spans="1:2" ht="15" x14ac:dyDescent="0.25">
      <c r="A195" s="14" t="s">
        <v>187</v>
      </c>
      <c r="B195" s="15">
        <v>445781</v>
      </c>
    </row>
    <row r="196" spans="1:2" ht="15" x14ac:dyDescent="0.25">
      <c r="A196" s="14" t="s">
        <v>188</v>
      </c>
      <c r="B196" s="15">
        <v>238519</v>
      </c>
    </row>
    <row r="197" spans="1:2" ht="15" x14ac:dyDescent="0.25">
      <c r="A197" s="14" t="s">
        <v>189</v>
      </c>
      <c r="B197" s="15">
        <v>754591</v>
      </c>
    </row>
    <row r="198" spans="1:2" ht="15" x14ac:dyDescent="0.25">
      <c r="A198" s="14" t="s">
        <v>190</v>
      </c>
      <c r="B198" s="15">
        <v>719544</v>
      </c>
    </row>
    <row r="199" spans="1:2" ht="15" x14ac:dyDescent="0.25">
      <c r="A199" s="14" t="s">
        <v>191</v>
      </c>
      <c r="B199" s="15">
        <v>2091665</v>
      </c>
    </row>
    <row r="200" spans="1:2" ht="15" x14ac:dyDescent="0.25">
      <c r="A200" s="14" t="s">
        <v>192</v>
      </c>
      <c r="B200" s="15">
        <v>884305</v>
      </c>
    </row>
    <row r="201" spans="1:2" ht="15" x14ac:dyDescent="0.25">
      <c r="A201" s="14" t="s">
        <v>193</v>
      </c>
      <c r="B201" s="15">
        <v>1235468</v>
      </c>
    </row>
    <row r="202" spans="1:2" ht="15" x14ac:dyDescent="0.25">
      <c r="A202" s="14" t="s">
        <v>194</v>
      </c>
      <c r="B202" s="15">
        <v>2149796</v>
      </c>
    </row>
    <row r="203" spans="1:2" ht="15" x14ac:dyDescent="0.25">
      <c r="A203" s="14" t="s">
        <v>195</v>
      </c>
      <c r="B203" s="15">
        <v>13240743</v>
      </c>
    </row>
    <row r="204" spans="1:2" ht="15" x14ac:dyDescent="0.25">
      <c r="A204" s="14" t="s">
        <v>196</v>
      </c>
      <c r="B204" s="15">
        <v>596728</v>
      </c>
    </row>
    <row r="205" spans="1:2" ht="15" x14ac:dyDescent="0.25">
      <c r="A205" s="14" t="s">
        <v>197</v>
      </c>
      <c r="B205" s="15">
        <v>295040</v>
      </c>
    </row>
    <row r="206" spans="1:2" ht="15" x14ac:dyDescent="0.25">
      <c r="A206" s="14" t="s">
        <v>198</v>
      </c>
      <c r="B206" s="15">
        <v>609972</v>
      </c>
    </row>
    <row r="207" spans="1:2" ht="15" x14ac:dyDescent="0.25">
      <c r="A207" s="14" t="s">
        <v>199</v>
      </c>
      <c r="B207" s="15">
        <v>271261</v>
      </c>
    </row>
    <row r="208" spans="1:2" ht="15" x14ac:dyDescent="0.25">
      <c r="A208" s="14" t="s">
        <v>200</v>
      </c>
      <c r="B208" s="15">
        <v>899015</v>
      </c>
    </row>
    <row r="209" spans="1:2" ht="15" x14ac:dyDescent="0.25">
      <c r="A209" s="14" t="s">
        <v>201</v>
      </c>
      <c r="B209" s="15">
        <v>460661</v>
      </c>
    </row>
    <row r="210" spans="1:2" ht="15" x14ac:dyDescent="0.25">
      <c r="A210" s="14" t="s">
        <v>202</v>
      </c>
      <c r="B210" s="15">
        <v>390438</v>
      </c>
    </row>
    <row r="211" spans="1:2" ht="15" x14ac:dyDescent="0.25">
      <c r="A211" s="16" t="s">
        <v>203</v>
      </c>
      <c r="B211" s="17">
        <f>SUM(B19:B210)</f>
        <v>396232130</v>
      </c>
    </row>
    <row r="213" spans="1:2" ht="39" customHeight="1" x14ac:dyDescent="0.25">
      <c r="A213" s="30" t="s">
        <v>204</v>
      </c>
      <c r="B213" s="31"/>
    </row>
    <row r="214" spans="1:2" ht="15" x14ac:dyDescent="0.25">
      <c r="A214" s="18" t="s">
        <v>205</v>
      </c>
      <c r="B214" s="19">
        <v>1117527</v>
      </c>
    </row>
    <row r="215" spans="1:2" ht="15" x14ac:dyDescent="0.25">
      <c r="A215" s="18" t="s">
        <v>206</v>
      </c>
      <c r="B215" s="19">
        <v>177300</v>
      </c>
    </row>
    <row r="216" spans="1:2" ht="15" x14ac:dyDescent="0.25">
      <c r="A216" s="18" t="s">
        <v>207</v>
      </c>
      <c r="B216" s="19">
        <v>1218054</v>
      </c>
    </row>
    <row r="217" spans="1:2" ht="15" x14ac:dyDescent="0.25">
      <c r="A217" s="18" t="s">
        <v>208</v>
      </c>
      <c r="B217" s="19">
        <v>602424</v>
      </c>
    </row>
    <row r="218" spans="1:2" ht="15" x14ac:dyDescent="0.25">
      <c r="A218" s="18" t="s">
        <v>209</v>
      </c>
      <c r="B218" s="19">
        <v>9975163</v>
      </c>
    </row>
    <row r="219" spans="1:2" ht="15" x14ac:dyDescent="0.25">
      <c r="A219" s="18" t="s">
        <v>210</v>
      </c>
      <c r="B219" s="19">
        <v>1923675</v>
      </c>
    </row>
    <row r="220" spans="1:2" ht="15" x14ac:dyDescent="0.25">
      <c r="A220" s="18" t="s">
        <v>211</v>
      </c>
      <c r="B220" s="19">
        <v>942153</v>
      </c>
    </row>
    <row r="221" spans="1:2" ht="15" x14ac:dyDescent="0.25">
      <c r="A221" s="18" t="s">
        <v>212</v>
      </c>
      <c r="B221" s="19">
        <v>221538</v>
      </c>
    </row>
    <row r="222" spans="1:2" ht="15" x14ac:dyDescent="0.25">
      <c r="A222" s="18" t="s">
        <v>213</v>
      </c>
      <c r="B222" s="19">
        <v>2936582</v>
      </c>
    </row>
    <row r="223" spans="1:2" ht="15" x14ac:dyDescent="0.25">
      <c r="A223" s="18" t="s">
        <v>214</v>
      </c>
      <c r="B223" s="19">
        <v>1781054</v>
      </c>
    </row>
    <row r="224" spans="1:2" ht="15" x14ac:dyDescent="0.25">
      <c r="A224" s="18" t="s">
        <v>215</v>
      </c>
      <c r="B224" s="19">
        <v>262992</v>
      </c>
    </row>
    <row r="225" spans="1:2" ht="15" x14ac:dyDescent="0.25">
      <c r="A225" s="18" t="s">
        <v>216</v>
      </c>
      <c r="B225" s="19">
        <v>505846</v>
      </c>
    </row>
    <row r="226" spans="1:2" ht="15" x14ac:dyDescent="0.25">
      <c r="A226" s="18" t="s">
        <v>217</v>
      </c>
      <c r="B226" s="19">
        <v>1239617</v>
      </c>
    </row>
    <row r="227" spans="1:2" ht="15" x14ac:dyDescent="0.25">
      <c r="A227" s="18" t="s">
        <v>218</v>
      </c>
      <c r="B227" s="19">
        <v>1539665</v>
      </c>
    </row>
    <row r="228" spans="1:2" ht="15" x14ac:dyDescent="0.25">
      <c r="A228" s="18" t="s">
        <v>219</v>
      </c>
      <c r="B228" s="19">
        <v>1671968</v>
      </c>
    </row>
    <row r="229" spans="1:2" ht="15" x14ac:dyDescent="0.25">
      <c r="A229" s="18" t="s">
        <v>220</v>
      </c>
      <c r="B229" s="19">
        <v>1322927</v>
      </c>
    </row>
    <row r="230" spans="1:2" ht="15" x14ac:dyDescent="0.25">
      <c r="A230" s="18" t="s">
        <v>221</v>
      </c>
      <c r="B230" s="19">
        <v>628039</v>
      </c>
    </row>
    <row r="231" spans="1:2" ht="15" x14ac:dyDescent="0.25">
      <c r="A231" s="18" t="s">
        <v>222</v>
      </c>
      <c r="B231" s="19">
        <v>530546</v>
      </c>
    </row>
    <row r="232" spans="1:2" ht="15" x14ac:dyDescent="0.25">
      <c r="A232" s="18" t="s">
        <v>223</v>
      </c>
      <c r="B232" s="19">
        <v>1261598</v>
      </c>
    </row>
    <row r="233" spans="1:2" ht="15" x14ac:dyDescent="0.25">
      <c r="A233" s="18" t="s">
        <v>224</v>
      </c>
      <c r="B233" s="19">
        <v>262424</v>
      </c>
    </row>
    <row r="234" spans="1:2" ht="15" x14ac:dyDescent="0.25">
      <c r="A234" s="18" t="s">
        <v>225</v>
      </c>
      <c r="B234" s="19">
        <v>988256</v>
      </c>
    </row>
    <row r="235" spans="1:2" ht="15" x14ac:dyDescent="0.25">
      <c r="A235" s="18" t="s">
        <v>226</v>
      </c>
      <c r="B235" s="19">
        <v>805818</v>
      </c>
    </row>
    <row r="236" spans="1:2" ht="15" x14ac:dyDescent="0.25">
      <c r="A236" s="18" t="s">
        <v>227</v>
      </c>
      <c r="B236" s="19">
        <v>1805760</v>
      </c>
    </row>
    <row r="237" spans="1:2" ht="15" x14ac:dyDescent="0.25">
      <c r="A237" s="18" t="s">
        <v>228</v>
      </c>
      <c r="B237" s="19">
        <v>806595</v>
      </c>
    </row>
    <row r="238" spans="1:2" ht="15" x14ac:dyDescent="0.25">
      <c r="A238" s="18" t="s">
        <v>229</v>
      </c>
      <c r="B238" s="19">
        <v>208988</v>
      </c>
    </row>
    <row r="239" spans="1:2" ht="15" x14ac:dyDescent="0.25">
      <c r="A239" s="18" t="s">
        <v>230</v>
      </c>
      <c r="B239" s="19">
        <v>931631</v>
      </c>
    </row>
    <row r="240" spans="1:2" ht="15" x14ac:dyDescent="0.25">
      <c r="A240" s="18" t="s">
        <v>231</v>
      </c>
      <c r="B240" s="19">
        <v>792197</v>
      </c>
    </row>
    <row r="241" spans="1:2" ht="15" x14ac:dyDescent="0.25">
      <c r="A241" s="18" t="s">
        <v>232</v>
      </c>
      <c r="B241" s="19">
        <v>134426</v>
      </c>
    </row>
    <row r="242" spans="1:2" ht="15" x14ac:dyDescent="0.25">
      <c r="A242" s="18" t="s">
        <v>233</v>
      </c>
      <c r="B242" s="19">
        <v>127684</v>
      </c>
    </row>
    <row r="243" spans="1:2" ht="15" x14ac:dyDescent="0.25">
      <c r="A243" s="18" t="s">
        <v>234</v>
      </c>
      <c r="B243" s="19">
        <v>506100</v>
      </c>
    </row>
    <row r="244" spans="1:2" ht="15" x14ac:dyDescent="0.25">
      <c r="A244" s="18" t="s">
        <v>235</v>
      </c>
      <c r="B244" s="19">
        <v>147252</v>
      </c>
    </row>
    <row r="245" spans="1:2" ht="15" x14ac:dyDescent="0.25">
      <c r="A245" s="18" t="s">
        <v>236</v>
      </c>
      <c r="B245" s="19">
        <v>630017</v>
      </c>
    </row>
    <row r="246" spans="1:2" ht="15" x14ac:dyDescent="0.25">
      <c r="A246" s="18" t="s">
        <v>237</v>
      </c>
      <c r="B246" s="19">
        <v>1574513</v>
      </c>
    </row>
    <row r="247" spans="1:2" ht="15" x14ac:dyDescent="0.25">
      <c r="A247" s="18" t="s">
        <v>238</v>
      </c>
      <c r="B247" s="19">
        <v>1576693</v>
      </c>
    </row>
    <row r="248" spans="1:2" ht="15" x14ac:dyDescent="0.25">
      <c r="A248" s="18" t="s">
        <v>239</v>
      </c>
      <c r="B248" s="19">
        <v>425409</v>
      </c>
    </row>
    <row r="249" spans="1:2" ht="15" x14ac:dyDescent="0.25">
      <c r="A249" s="18" t="s">
        <v>240</v>
      </c>
      <c r="B249" s="19">
        <v>1306720</v>
      </c>
    </row>
    <row r="250" spans="1:2" ht="15" x14ac:dyDescent="0.25">
      <c r="A250" s="18" t="s">
        <v>241</v>
      </c>
      <c r="B250" s="19">
        <v>515779</v>
      </c>
    </row>
    <row r="251" spans="1:2" ht="15" x14ac:dyDescent="0.25">
      <c r="A251" s="18" t="s">
        <v>242</v>
      </c>
      <c r="B251" s="19">
        <v>1040570</v>
      </c>
    </row>
    <row r="252" spans="1:2" ht="15" x14ac:dyDescent="0.25">
      <c r="A252" s="18" t="s">
        <v>243</v>
      </c>
      <c r="B252" s="19">
        <v>1452164</v>
      </c>
    </row>
    <row r="253" spans="1:2" ht="15" x14ac:dyDescent="0.25">
      <c r="A253" s="18" t="s">
        <v>244</v>
      </c>
      <c r="B253" s="19">
        <v>1452012</v>
      </c>
    </row>
    <row r="254" spans="1:2" ht="15" x14ac:dyDescent="0.25">
      <c r="A254" s="18" t="s">
        <v>245</v>
      </c>
      <c r="B254" s="19">
        <v>1185415</v>
      </c>
    </row>
    <row r="255" spans="1:2" ht="15" x14ac:dyDescent="0.25">
      <c r="A255" s="18" t="s">
        <v>246</v>
      </c>
      <c r="B255" s="19">
        <v>611659</v>
      </c>
    </row>
    <row r="256" spans="1:2" ht="15" x14ac:dyDescent="0.25">
      <c r="A256" s="18" t="s">
        <v>247</v>
      </c>
      <c r="B256" s="19">
        <v>1207756</v>
      </c>
    </row>
    <row r="257" spans="1:2" ht="15" x14ac:dyDescent="0.25">
      <c r="A257" s="18" t="s">
        <v>248</v>
      </c>
      <c r="B257" s="19">
        <v>4065883</v>
      </c>
    </row>
    <row r="258" spans="1:2" ht="15" x14ac:dyDescent="0.25">
      <c r="A258" s="18" t="s">
        <v>249</v>
      </c>
      <c r="B258" s="19">
        <v>504552</v>
      </c>
    </row>
    <row r="259" spans="1:2" ht="15" x14ac:dyDescent="0.25">
      <c r="A259" s="18" t="s">
        <v>250</v>
      </c>
      <c r="B259" s="19">
        <v>219446</v>
      </c>
    </row>
    <row r="260" spans="1:2" ht="15" x14ac:dyDescent="0.25">
      <c r="A260" s="18" t="s">
        <v>251</v>
      </c>
      <c r="B260" s="19">
        <v>111849</v>
      </c>
    </row>
    <row r="261" spans="1:2" ht="15" x14ac:dyDescent="0.25">
      <c r="A261" s="18" t="s">
        <v>252</v>
      </c>
      <c r="B261" s="19">
        <v>1491603</v>
      </c>
    </row>
    <row r="262" spans="1:2" ht="15" x14ac:dyDescent="0.25">
      <c r="A262" s="18" t="s">
        <v>253</v>
      </c>
      <c r="B262" s="19">
        <v>1448728</v>
      </c>
    </row>
    <row r="263" spans="1:2" ht="15" x14ac:dyDescent="0.25">
      <c r="A263" s="18" t="s">
        <v>254</v>
      </c>
      <c r="B263" s="19">
        <v>807309</v>
      </c>
    </row>
    <row r="264" spans="1:2" ht="15" x14ac:dyDescent="0.25">
      <c r="A264" s="18" t="s">
        <v>255</v>
      </c>
      <c r="B264" s="19">
        <v>1737302</v>
      </c>
    </row>
    <row r="265" spans="1:2" ht="15" x14ac:dyDescent="0.25">
      <c r="A265" s="18" t="s">
        <v>256</v>
      </c>
      <c r="B265" s="19">
        <v>305549</v>
      </c>
    </row>
    <row r="266" spans="1:2" ht="15" x14ac:dyDescent="0.25">
      <c r="A266" s="16" t="s">
        <v>203</v>
      </c>
      <c r="B266" s="20">
        <f>SUM(B214:B265)</f>
        <v>61046727</v>
      </c>
    </row>
    <row r="267" spans="1:2" ht="15" x14ac:dyDescent="0.25">
      <c r="A267" s="21"/>
      <c r="B267" s="22"/>
    </row>
    <row r="268" spans="1:2" ht="30" customHeight="1" x14ac:dyDescent="0.25">
      <c r="A268" s="32" t="s">
        <v>257</v>
      </c>
      <c r="B268" s="33"/>
    </row>
    <row r="269" spans="1:2" ht="15" x14ac:dyDescent="0.25">
      <c r="A269" s="18" t="s">
        <v>205</v>
      </c>
      <c r="B269" s="19">
        <v>4000000</v>
      </c>
    </row>
    <row r="270" spans="1:2" ht="15" x14ac:dyDescent="0.25">
      <c r="A270" s="18" t="s">
        <v>206</v>
      </c>
      <c r="B270" s="19">
        <v>4000000</v>
      </c>
    </row>
    <row r="271" spans="1:2" ht="15" x14ac:dyDescent="0.25">
      <c r="A271" s="18" t="s">
        <v>258</v>
      </c>
      <c r="B271" s="19">
        <v>1196772</v>
      </c>
    </row>
    <row r="272" spans="1:2" ht="15" x14ac:dyDescent="0.25">
      <c r="A272" s="18" t="s">
        <v>207</v>
      </c>
      <c r="B272" s="19">
        <v>4000000</v>
      </c>
    </row>
    <row r="273" spans="1:2" ht="15" x14ac:dyDescent="0.25">
      <c r="A273" s="18" t="s">
        <v>208</v>
      </c>
      <c r="B273" s="19">
        <v>4000000</v>
      </c>
    </row>
    <row r="274" spans="1:2" ht="15" x14ac:dyDescent="0.25">
      <c r="A274" s="18" t="s">
        <v>209</v>
      </c>
      <c r="B274" s="19">
        <v>4000000</v>
      </c>
    </row>
    <row r="275" spans="1:2" ht="15" x14ac:dyDescent="0.25">
      <c r="A275" s="18" t="s">
        <v>210</v>
      </c>
      <c r="B275" s="19">
        <v>4000000</v>
      </c>
    </row>
    <row r="276" spans="1:2" ht="21.75" customHeight="1" x14ac:dyDescent="0.25">
      <c r="A276" s="23" t="s">
        <v>259</v>
      </c>
      <c r="B276" s="19">
        <v>1196772</v>
      </c>
    </row>
    <row r="277" spans="1:2" ht="15" x14ac:dyDescent="0.25">
      <c r="A277" s="18" t="s">
        <v>211</v>
      </c>
      <c r="B277" s="19">
        <v>4000000</v>
      </c>
    </row>
    <row r="278" spans="1:2" ht="15" x14ac:dyDescent="0.25">
      <c r="A278" s="18" t="s">
        <v>212</v>
      </c>
      <c r="B278" s="19">
        <v>4000000</v>
      </c>
    </row>
    <row r="279" spans="1:2" ht="15" x14ac:dyDescent="0.25">
      <c r="A279" s="18" t="s">
        <v>260</v>
      </c>
      <c r="B279" s="19">
        <v>1196773</v>
      </c>
    </row>
    <row r="280" spans="1:2" ht="15" x14ac:dyDescent="0.25">
      <c r="A280" s="18" t="s">
        <v>213</v>
      </c>
      <c r="B280" s="19">
        <v>4000000</v>
      </c>
    </row>
    <row r="281" spans="1:2" ht="15" x14ac:dyDescent="0.25">
      <c r="A281" s="18" t="s">
        <v>214</v>
      </c>
      <c r="B281" s="19">
        <v>4000000</v>
      </c>
    </row>
    <row r="282" spans="1:2" ht="15" x14ac:dyDescent="0.25">
      <c r="A282" s="18" t="s">
        <v>215</v>
      </c>
      <c r="B282" s="19">
        <v>1196772</v>
      </c>
    </row>
    <row r="283" spans="1:2" ht="15" x14ac:dyDescent="0.25">
      <c r="A283" s="18" t="s">
        <v>216</v>
      </c>
      <c r="B283" s="19">
        <v>4000000</v>
      </c>
    </row>
    <row r="284" spans="1:2" ht="15" x14ac:dyDescent="0.25">
      <c r="A284" s="18" t="s">
        <v>217</v>
      </c>
      <c r="B284" s="19">
        <v>4000000</v>
      </c>
    </row>
    <row r="285" spans="1:2" ht="15" x14ac:dyDescent="0.25">
      <c r="A285" s="18" t="s">
        <v>218</v>
      </c>
      <c r="B285" s="19">
        <v>4000000</v>
      </c>
    </row>
    <row r="286" spans="1:2" ht="15" x14ac:dyDescent="0.25">
      <c r="A286" s="18" t="s">
        <v>219</v>
      </c>
      <c r="B286" s="19">
        <v>4000000</v>
      </c>
    </row>
    <row r="287" spans="1:2" ht="15" x14ac:dyDescent="0.25">
      <c r="A287" s="18" t="s">
        <v>220</v>
      </c>
      <c r="B287" s="19">
        <v>4000000</v>
      </c>
    </row>
    <row r="288" spans="1:2" ht="15" x14ac:dyDescent="0.25">
      <c r="A288" s="18" t="s">
        <v>221</v>
      </c>
      <c r="B288" s="19">
        <v>4000000</v>
      </c>
    </row>
    <row r="289" spans="1:2" ht="15" x14ac:dyDescent="0.25">
      <c r="A289" s="18" t="s">
        <v>222</v>
      </c>
      <c r="B289" s="19">
        <v>4000000</v>
      </c>
    </row>
    <row r="290" spans="1:2" ht="15" x14ac:dyDescent="0.25">
      <c r="A290" s="18" t="s">
        <v>223</v>
      </c>
      <c r="B290" s="19">
        <v>4000000</v>
      </c>
    </row>
    <row r="291" spans="1:2" ht="15" x14ac:dyDescent="0.25">
      <c r="A291" s="18" t="s">
        <v>224</v>
      </c>
      <c r="B291" s="19">
        <v>4000000</v>
      </c>
    </row>
    <row r="292" spans="1:2" ht="15" x14ac:dyDescent="0.25">
      <c r="A292" s="18" t="s">
        <v>225</v>
      </c>
      <c r="B292" s="19">
        <v>4000000</v>
      </c>
    </row>
    <row r="293" spans="1:2" ht="15" x14ac:dyDescent="0.25">
      <c r="A293" s="18" t="s">
        <v>226</v>
      </c>
      <c r="B293" s="19">
        <v>4000000</v>
      </c>
    </row>
    <row r="294" spans="1:2" ht="15" x14ac:dyDescent="0.25">
      <c r="A294" s="18" t="s">
        <v>227</v>
      </c>
      <c r="B294" s="19">
        <v>4000000</v>
      </c>
    </row>
    <row r="295" spans="1:2" ht="15" x14ac:dyDescent="0.25">
      <c r="A295" s="18" t="s">
        <v>228</v>
      </c>
      <c r="B295" s="19">
        <v>4000000</v>
      </c>
    </row>
    <row r="296" spans="1:2" ht="15" x14ac:dyDescent="0.25">
      <c r="A296" s="18" t="s">
        <v>229</v>
      </c>
      <c r="B296" s="19">
        <v>4000000</v>
      </c>
    </row>
    <row r="297" spans="1:2" ht="15" x14ac:dyDescent="0.25">
      <c r="A297" s="18" t="s">
        <v>230</v>
      </c>
      <c r="B297" s="19">
        <v>4000000</v>
      </c>
    </row>
    <row r="298" spans="1:2" ht="15" x14ac:dyDescent="0.25">
      <c r="A298" s="18" t="s">
        <v>231</v>
      </c>
      <c r="B298" s="19">
        <v>4000000</v>
      </c>
    </row>
    <row r="299" spans="1:2" ht="15" x14ac:dyDescent="0.25">
      <c r="A299" s="18" t="s">
        <v>232</v>
      </c>
      <c r="B299" s="19">
        <v>4000000</v>
      </c>
    </row>
    <row r="300" spans="1:2" ht="15" x14ac:dyDescent="0.25">
      <c r="A300" s="18" t="s">
        <v>233</v>
      </c>
      <c r="B300" s="19">
        <v>4000000</v>
      </c>
    </row>
    <row r="301" spans="1:2" ht="15" x14ac:dyDescent="0.25">
      <c r="A301" s="18" t="s">
        <v>234</v>
      </c>
      <c r="B301" s="19">
        <v>4000000</v>
      </c>
    </row>
    <row r="302" spans="1:2" ht="15" x14ac:dyDescent="0.25">
      <c r="A302" s="18" t="s">
        <v>235</v>
      </c>
      <c r="B302" s="19">
        <v>4000000</v>
      </c>
    </row>
    <row r="303" spans="1:2" ht="15" x14ac:dyDescent="0.25">
      <c r="A303" s="18" t="s">
        <v>236</v>
      </c>
      <c r="B303" s="19">
        <v>4000000</v>
      </c>
    </row>
    <row r="304" spans="1:2" ht="15" x14ac:dyDescent="0.25">
      <c r="A304" s="18" t="s">
        <v>237</v>
      </c>
      <c r="B304" s="19">
        <v>4000000</v>
      </c>
    </row>
    <row r="305" spans="1:2" ht="15" x14ac:dyDescent="0.25">
      <c r="A305" s="18" t="s">
        <v>238</v>
      </c>
      <c r="B305" s="19">
        <v>4000000</v>
      </c>
    </row>
    <row r="306" spans="1:2" ht="15" x14ac:dyDescent="0.25">
      <c r="A306" s="18" t="s">
        <v>239</v>
      </c>
      <c r="B306" s="19">
        <v>4000000</v>
      </c>
    </row>
    <row r="307" spans="1:2" ht="15" x14ac:dyDescent="0.25">
      <c r="A307" s="18" t="s">
        <v>240</v>
      </c>
      <c r="B307" s="19">
        <v>4000000</v>
      </c>
    </row>
    <row r="308" spans="1:2" ht="15" x14ac:dyDescent="0.25">
      <c r="A308" s="18" t="s">
        <v>241</v>
      </c>
      <c r="B308" s="19">
        <v>4000000</v>
      </c>
    </row>
    <row r="309" spans="1:2" ht="15" x14ac:dyDescent="0.25">
      <c r="A309" s="18" t="s">
        <v>242</v>
      </c>
      <c r="B309" s="19">
        <v>4000000</v>
      </c>
    </row>
    <row r="310" spans="1:2" ht="15" x14ac:dyDescent="0.25">
      <c r="A310" s="18" t="s">
        <v>243</v>
      </c>
      <c r="B310" s="19">
        <v>4000000</v>
      </c>
    </row>
    <row r="311" spans="1:2" ht="15" x14ac:dyDescent="0.25">
      <c r="A311" s="18" t="s">
        <v>244</v>
      </c>
      <c r="B311" s="19">
        <v>1196772</v>
      </c>
    </row>
    <row r="312" spans="1:2" ht="15" x14ac:dyDescent="0.25">
      <c r="A312" s="18" t="s">
        <v>261</v>
      </c>
      <c r="B312" s="19">
        <v>4000000</v>
      </c>
    </row>
    <row r="313" spans="1:2" ht="15" x14ac:dyDescent="0.25">
      <c r="A313" s="18" t="s">
        <v>245</v>
      </c>
      <c r="B313" s="19">
        <v>4000000</v>
      </c>
    </row>
    <row r="314" spans="1:2" ht="15" x14ac:dyDescent="0.25">
      <c r="A314" s="18" t="s">
        <v>246</v>
      </c>
      <c r="B314" s="19">
        <v>4000000</v>
      </c>
    </row>
    <row r="315" spans="1:2" ht="15" x14ac:dyDescent="0.25">
      <c r="A315" s="18" t="s">
        <v>247</v>
      </c>
      <c r="B315" s="19">
        <v>4000000</v>
      </c>
    </row>
    <row r="316" spans="1:2" ht="15" x14ac:dyDescent="0.25">
      <c r="A316" s="18" t="s">
        <v>248</v>
      </c>
      <c r="B316" s="19">
        <v>4000000</v>
      </c>
    </row>
    <row r="317" spans="1:2" ht="15" x14ac:dyDescent="0.25">
      <c r="A317" s="18" t="s">
        <v>249</v>
      </c>
      <c r="B317" s="19">
        <v>4000000</v>
      </c>
    </row>
    <row r="318" spans="1:2" ht="15" x14ac:dyDescent="0.25">
      <c r="A318" s="18" t="s">
        <v>250</v>
      </c>
      <c r="B318" s="19">
        <v>4000000</v>
      </c>
    </row>
    <row r="319" spans="1:2" ht="15" x14ac:dyDescent="0.25">
      <c r="A319" s="18" t="s">
        <v>251</v>
      </c>
      <c r="B319" s="19">
        <v>1196772</v>
      </c>
    </row>
    <row r="320" spans="1:2" ht="15" x14ac:dyDescent="0.25">
      <c r="A320" s="18" t="s">
        <v>252</v>
      </c>
      <c r="B320" s="19">
        <v>4000000</v>
      </c>
    </row>
    <row r="321" spans="1:2" ht="15" x14ac:dyDescent="0.25">
      <c r="A321" s="18" t="s">
        <v>253</v>
      </c>
      <c r="B321" s="19">
        <v>4000000</v>
      </c>
    </row>
    <row r="322" spans="1:2" ht="15" x14ac:dyDescent="0.25">
      <c r="A322" s="18" t="s">
        <v>254</v>
      </c>
      <c r="B322" s="19">
        <v>4000000</v>
      </c>
    </row>
    <row r="323" spans="1:2" ht="15" x14ac:dyDescent="0.25">
      <c r="A323" s="18" t="s">
        <v>255</v>
      </c>
      <c r="B323" s="19">
        <v>4000000</v>
      </c>
    </row>
    <row r="324" spans="1:2" ht="15" x14ac:dyDescent="0.25">
      <c r="A324" s="18" t="s">
        <v>256</v>
      </c>
      <c r="B324" s="19">
        <v>4000000</v>
      </c>
    </row>
    <row r="325" spans="1:2" ht="15" x14ac:dyDescent="0.25">
      <c r="A325" s="16" t="s">
        <v>203</v>
      </c>
      <c r="B325" s="20">
        <f>SUM(B269:B324)</f>
        <v>207180633</v>
      </c>
    </row>
  </sheetData>
  <mergeCells count="10">
    <mergeCell ref="A213:B213"/>
    <mergeCell ref="A268:B268"/>
    <mergeCell ref="A18:B18"/>
    <mergeCell ref="A1:B1"/>
    <mergeCell ref="A2:B2"/>
    <mergeCell ref="A3:B3"/>
    <mergeCell ref="A4:B4"/>
    <mergeCell ref="A5:B5"/>
    <mergeCell ref="A6:B6"/>
    <mergeCell ref="A7:B7"/>
  </mergeCells>
  <pageMargins left="0.7" right="0.7" top="0.75" bottom="0.75" header="0.3" footer="0.3"/>
  <pageSetup scale="83" fitToHeight="0" orientation="portrait" r:id="rId1"/>
  <rowBreaks count="2" manualBreakCount="2">
    <brk id="131" max="2" man="1"/>
    <brk id="211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 2026 5339 Table 12</vt:lpstr>
      <vt:lpstr>'FY 2026 5339 Table 12'!Print_Area</vt:lpstr>
    </vt:vector>
  </TitlesOfParts>
  <Company>US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12: FY 2026 FULL YEAR SECTION 5339 BUSES AND BUS FACILITIES FORMULA APPORTIONMENTS</dc:title>
  <dc:subject>Commitment to Accessibility: DOT is committed to ensuring that information is available in appropriate alternative formats to meet the requirements of persons who have a disability. If you require an alternative version of this file, please contact FTAWebAccessibility@dot.gov.</dc:subject>
  <dc:creator>D O T - Federal Transit Administration</dc:creator>
  <cp:lastModifiedBy>Osborn, Kevin (FTA)</cp:lastModifiedBy>
  <cp:lastPrinted>2026-03-17T12:36:15Z</cp:lastPrinted>
  <dcterms:created xsi:type="dcterms:W3CDTF">2026-03-17T12:32:43Z</dcterms:created>
  <dcterms:modified xsi:type="dcterms:W3CDTF">2026-03-26T16:30:52Z</dcterms:modified>
</cp:coreProperties>
</file>