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Full Year Formula Apportionments\FY 2025 Full Year Tables for TCA posting\"/>
    </mc:Choice>
  </mc:AlternateContent>
  <xr:revisionPtr revIDLastSave="0" documentId="13_ncr:1_{4A77C29E-3B53-4080-91DB-B7712D4D55ED}" xr6:coauthVersionLast="47" xr6:coauthVersionMax="47" xr10:uidLastSave="{00000000-0000-0000-0000-000000000000}"/>
  <bookViews>
    <workbookView xWindow="390" yWindow="390" windowWidth="26955" windowHeight="15240" xr2:uid="{0FE3B4C5-8CE3-42EC-B474-E6758B875375}"/>
  </bookViews>
  <sheets>
    <sheet name="Table 20" sheetId="1" r:id="rId1"/>
  </sheets>
  <definedNames>
    <definedName name="_xlnm.Print_Titles" localSheetId="0">'Table 20'!$6:$6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" l="1"/>
  <c r="E137" i="1"/>
  <c r="E275" i="1" l="1"/>
  <c r="E278" i="1" l="1"/>
</calcChain>
</file>

<file path=xl/sharedStrings.xml><?xml version="1.0" encoding="utf-8"?>
<sst xmlns="http://schemas.openxmlformats.org/spreadsheetml/2006/main" count="1060" uniqueCount="753">
  <si>
    <t>AZ</t>
  </si>
  <si>
    <t>Valley Metro Electric Bus Demonstration</t>
  </si>
  <si>
    <t>City of Phoenix Electric Bus Investment</t>
  </si>
  <si>
    <t>City of Phoenix</t>
  </si>
  <si>
    <t>CA</t>
  </si>
  <si>
    <t>Pittsburg Center Smart City Pilot</t>
  </si>
  <si>
    <t>City of Pittsburg</t>
  </si>
  <si>
    <t>County of Los Angeles, East Los Angeles and Florence Firestone Bus Stop Improvements Project</t>
  </si>
  <si>
    <t>County of Los Angeles</t>
  </si>
  <si>
    <t>Peninsula Corridor Joint Powers Board</t>
  </si>
  <si>
    <t>North County Transit District</t>
  </si>
  <si>
    <t>Orange County West Santa Ana Branch High Capacity Transit Study</t>
  </si>
  <si>
    <t>Orange County Transportation Authority</t>
  </si>
  <si>
    <t>Los Angeles County Metropolitan Transportation Authority Sepulveda Transit Corridor</t>
  </si>
  <si>
    <t>Los Angeles County Metropolitan Transportation Authority</t>
  </si>
  <si>
    <t>East San Fernando Valley Transit Corridor Project</t>
  </si>
  <si>
    <t>Colorado Statewide Transit Improvement Project—Durango Bus Acquisition, Charging Infrastructure and Technical Services</t>
  </si>
  <si>
    <t>City of Durango &amp; Archuleta County</t>
  </si>
  <si>
    <t>CO</t>
  </si>
  <si>
    <t>Colorado Statewide Transit Improvement Project—Eagle County Bus Facilities and Charging Infrastructure</t>
  </si>
  <si>
    <t>Eagle County Regional Transportation Authority</t>
  </si>
  <si>
    <t>Colorado Statewide Transit Improvement Project—Gunnison Valley Bus Acquisition</t>
  </si>
  <si>
    <t>Gunnison Valley Rural Transportation Authority</t>
  </si>
  <si>
    <t>Town of Vail—Vail Transit</t>
  </si>
  <si>
    <t>CT</t>
  </si>
  <si>
    <t>FL</t>
  </si>
  <si>
    <t>GA</t>
  </si>
  <si>
    <t>HI</t>
  </si>
  <si>
    <t>Chicago Transit Authority Systemwide Elevator Modernization Program</t>
  </si>
  <si>
    <t>Chicago Transit Authority</t>
  </si>
  <si>
    <t>IL</t>
  </si>
  <si>
    <t>Chicago Transit Authority 103rd St. Garage Electric Bus Implementation Project</t>
  </si>
  <si>
    <t>Illinois Department of Transportation</t>
  </si>
  <si>
    <t>Wonderland Multimodal Connector</t>
  </si>
  <si>
    <t>Massachusetts Department of Transportation</t>
  </si>
  <si>
    <t>MA</t>
  </si>
  <si>
    <t>Charles-Prince George’s County Southern Maryland Rapid Transit Corridor</t>
  </si>
  <si>
    <t>Charles County Maryland</t>
  </si>
  <si>
    <t>MD</t>
  </si>
  <si>
    <t>MI</t>
  </si>
  <si>
    <t>Expansion of the Ypsilanti Transit Center</t>
  </si>
  <si>
    <t>Ann Arbor Area Transportation Authority</t>
  </si>
  <si>
    <t>Cary Regional Bus Operations and Maintenance Facility</t>
  </si>
  <si>
    <t>Town of Cary</t>
  </si>
  <si>
    <t>NC</t>
  </si>
  <si>
    <t>Bergen County’s Hackensack Transit Connector Project</t>
  </si>
  <si>
    <t>County of Bergen</t>
  </si>
  <si>
    <t>NJ</t>
  </si>
  <si>
    <t>Sussex County Elderly, Veteran, and Employment Services Transportation Services</t>
  </si>
  <si>
    <t>County of Sussex</t>
  </si>
  <si>
    <t>NV</t>
  </si>
  <si>
    <t>Riverwalk Improvements at new NFTA–Metro Rail DL&amp;W Station</t>
  </si>
  <si>
    <t>Niagara Frontier Transportation Authority</t>
  </si>
  <si>
    <t>NY</t>
  </si>
  <si>
    <t>Long Island Rail Road Forest Hills Platform Extensions &amp; Elevators</t>
  </si>
  <si>
    <t>Metropolitan Transportation Authority</t>
  </si>
  <si>
    <t>Niagara Frontier Transportation Authority DL&amp;W Station Skybridge</t>
  </si>
  <si>
    <t>North Hempstead Senior Transit Buses</t>
  </si>
  <si>
    <t>Nassau County</t>
  </si>
  <si>
    <t>OH</t>
  </si>
  <si>
    <t>SORTA’s Bus Stop Infrastructure Enhancement Project</t>
  </si>
  <si>
    <t>Southwest Ohio Regional Transit Authority (SORTA)</t>
  </si>
  <si>
    <t>Tri-County Metropolitan Transportation District of Oregon</t>
  </si>
  <si>
    <t>OR</t>
  </si>
  <si>
    <t>Lane Transit District</t>
  </si>
  <si>
    <t>Lane Transit District Trip Planner/Mobile Wallet Application</t>
  </si>
  <si>
    <t>Schuylkill River Trail Safety Improvements at Norristown Transportation Center</t>
  </si>
  <si>
    <t>Southeastern Pennsylvania Transportation Authority</t>
  </si>
  <si>
    <t>PA</t>
  </si>
  <si>
    <t>Coatesville Transit Project</t>
  </si>
  <si>
    <t>PA Department of Transportation</t>
  </si>
  <si>
    <t>Rhode Island Public Transit Authority (RIPTA) Newport Zero Emission Vehicle Fleet Replacement</t>
  </si>
  <si>
    <t>Rhode Island Public Transit Agency</t>
  </si>
  <si>
    <t>RI</t>
  </si>
  <si>
    <t>VIA Metropolitan Transit</t>
  </si>
  <si>
    <t>TX</t>
  </si>
  <si>
    <t>Dallas Area Rapid Transit (DART) Smart Bus Technology</t>
  </si>
  <si>
    <t>Dallas Area Rapid Transit (DART)</t>
  </si>
  <si>
    <t>Cache Valley Transit District</t>
  </si>
  <si>
    <t>UT</t>
  </si>
  <si>
    <t>Virginia Beach Parks Avenue Facility Replacement</t>
  </si>
  <si>
    <t>Hampton Roads Transit</t>
  </si>
  <si>
    <t>VA</t>
  </si>
  <si>
    <t>Spanaway Transit Center and Bus Rapid Transit Station Completion (at Pacific Avenue/SR 7 BRT route s southern terminus)</t>
  </si>
  <si>
    <t>WA</t>
  </si>
  <si>
    <t>Guemes Ferry Replacement Project</t>
  </si>
  <si>
    <t>Washington State Department of Transportation</t>
  </si>
  <si>
    <t>Seattle Ferry Terminal Electrification</t>
  </si>
  <si>
    <t>WI</t>
  </si>
  <si>
    <t>Milwaukee County Transit Bus Replacement</t>
  </si>
  <si>
    <t>Milwaukee County</t>
  </si>
  <si>
    <t xml:space="preserve">Project ID </t>
  </si>
  <si>
    <t>State</t>
  </si>
  <si>
    <t>Recipient</t>
  </si>
  <si>
    <t>Project Description</t>
  </si>
  <si>
    <t>Colorado Statewide Transit Improvement Project—Vail Bus Acquisition and Charging Infrastructure</t>
  </si>
  <si>
    <t>FEDERAL TRANSIT ADMINISTRATION</t>
  </si>
  <si>
    <t>Amount</t>
  </si>
  <si>
    <t xml:space="preserve">FY 2022 Unobligated Allocations </t>
  </si>
  <si>
    <t>West Santa Ana Branch Transit Corridor</t>
  </si>
  <si>
    <t xml:space="preserve">FY 2023 Unobligated Allocations </t>
  </si>
  <si>
    <t>D2022-CMPJ-002</t>
  </si>
  <si>
    <t>D2022-CMPJ-003</t>
  </si>
  <si>
    <t>D2022-CMPJ-005</t>
  </si>
  <si>
    <t>D2022-CMPJ-006</t>
  </si>
  <si>
    <t>D2022-CMPJ-016</t>
  </si>
  <si>
    <t>D2022-CMPJ-019</t>
  </si>
  <si>
    <t>D2022-CMPJ-020</t>
  </si>
  <si>
    <t>D2022-CMPJ-023</t>
  </si>
  <si>
    <t>D2022-CMPJ-024</t>
  </si>
  <si>
    <t>D2022-CMPJ-026</t>
  </si>
  <si>
    <t>D2022-CMPJ-027</t>
  </si>
  <si>
    <t>D2022-CMPJ-037</t>
  </si>
  <si>
    <t>D2022-CMPJ-038</t>
  </si>
  <si>
    <t>D2022-CMPJ-040</t>
  </si>
  <si>
    <t>D2022-CMPJ-042</t>
  </si>
  <si>
    <t>D2022-CMPJ-047</t>
  </si>
  <si>
    <t>D2022-CMPJ-051</t>
  </si>
  <si>
    <t>D2022-CMPJ-052</t>
  </si>
  <si>
    <t>D2022-CMPJ-053</t>
  </si>
  <si>
    <t>D2022-CMPJ-055</t>
  </si>
  <si>
    <t>D2022-CMPJ-056</t>
  </si>
  <si>
    <t>D2022-CMPJ-058</t>
  </si>
  <si>
    <t>D2022-CMPJ-059</t>
  </si>
  <si>
    <t>D2022-CMPJ-061</t>
  </si>
  <si>
    <t>D2022-CMPJ-064</t>
  </si>
  <si>
    <t>D2022-CMPJ-066</t>
  </si>
  <si>
    <t>D2022-CMPJ-067</t>
  </si>
  <si>
    <t>D2022-CMPJ-069</t>
  </si>
  <si>
    <t>D2022-CMPJ-071</t>
  </si>
  <si>
    <t>D2022-CMPJ-073</t>
  </si>
  <si>
    <t>D2022-CMPJ-074</t>
  </si>
  <si>
    <t>D2022-CMPJ-076</t>
  </si>
  <si>
    <t>D2022-CMPJ-077</t>
  </si>
  <si>
    <t>D2022-CMPJ-080</t>
  </si>
  <si>
    <t>Pierce Transit</t>
  </si>
  <si>
    <t>D2023-CMPJ-001</t>
  </si>
  <si>
    <t>D2023-CMPJ-002</t>
  </si>
  <si>
    <t>D2023-CMPJ-003</t>
  </si>
  <si>
    <t>D2023-CMPJ-006</t>
  </si>
  <si>
    <t>D2023-CMPJ-007</t>
  </si>
  <si>
    <t>D2023-CMPJ-008</t>
  </si>
  <si>
    <t>D2023-CMPJ-009</t>
  </si>
  <si>
    <t>D2023-CMPJ-010</t>
  </si>
  <si>
    <t>D2023-CMPJ-013</t>
  </si>
  <si>
    <t>D2023-CMPJ-014</t>
  </si>
  <si>
    <t>D2023-CMPJ-020</t>
  </si>
  <si>
    <t>D2023-CMPJ-021</t>
  </si>
  <si>
    <t>D2023-CMPJ-022</t>
  </si>
  <si>
    <t>D2023-CMPJ-023</t>
  </si>
  <si>
    <t>D2023-CMPJ-024</t>
  </si>
  <si>
    <t>D2023-CMPJ-025</t>
  </si>
  <si>
    <t>D2023-CMPJ-026</t>
  </si>
  <si>
    <t>D2023-CMPJ-027</t>
  </si>
  <si>
    <t>D2023-CMPJ-028</t>
  </si>
  <si>
    <t>D2023-CMPJ-030</t>
  </si>
  <si>
    <t>D2023-CMPJ-034</t>
  </si>
  <si>
    <t>D2023-CMPJ-035</t>
  </si>
  <si>
    <t>D2023-CMPJ-036</t>
  </si>
  <si>
    <t>D2023-CMPJ-038</t>
  </si>
  <si>
    <t>D2023-CMPJ-039</t>
  </si>
  <si>
    <t>D2023-CMPJ-041</t>
  </si>
  <si>
    <t>D2023-CMPJ-042</t>
  </si>
  <si>
    <t>D2023-CMPJ-043</t>
  </si>
  <si>
    <t>D2023-CMPJ-045</t>
  </si>
  <si>
    <t>D2023-CMPJ-046</t>
  </si>
  <si>
    <t>D2023-CMPJ-047</t>
  </si>
  <si>
    <t>D2023-CMPJ-048</t>
  </si>
  <si>
    <t>D2023-CMPJ-049</t>
  </si>
  <si>
    <t>D2023-CMPJ-051</t>
  </si>
  <si>
    <t>D2023-CMPJ-052</t>
  </si>
  <si>
    <t>D2023-CMPJ-054</t>
  </si>
  <si>
    <t>D2023-CMPJ-055</t>
  </si>
  <si>
    <t>D2023-CMPJ-056</t>
  </si>
  <si>
    <t>D2023-CMPJ-059</t>
  </si>
  <si>
    <t>D2023-CMPJ-060</t>
  </si>
  <si>
    <t>D2023-CMPJ-063</t>
  </si>
  <si>
    <t>D2023-CMPJ-065</t>
  </si>
  <si>
    <t>D2023-CMPJ-066</t>
  </si>
  <si>
    <t>D2023-CMPJ-067</t>
  </si>
  <si>
    <t>D2023-CMPJ-069</t>
  </si>
  <si>
    <t>D2023-CMPJ-070</t>
  </si>
  <si>
    <t>D2023-CMPJ-071</t>
  </si>
  <si>
    <t>D2023-CMPJ-072</t>
  </si>
  <si>
    <t>D2023-CMPJ-073</t>
  </si>
  <si>
    <t>D2023-CMPJ-074</t>
  </si>
  <si>
    <t>D2023-CMPJ-075</t>
  </si>
  <si>
    <t>D2023-CMPJ-077</t>
  </si>
  <si>
    <t>D2023-CMPJ-078</t>
  </si>
  <si>
    <t>D2023-CMPJ-081</t>
  </si>
  <si>
    <t>D2023-CMPJ-082</t>
  </si>
  <si>
    <t>D2023-CMPJ-084</t>
  </si>
  <si>
    <t>D2023-CMPJ-085</t>
  </si>
  <si>
    <t>D2023-CMPJ-086</t>
  </si>
  <si>
    <t>D2023-CMPJ-089</t>
  </si>
  <si>
    <t>D2023-CMPJ-093</t>
  </si>
  <si>
    <t>D2023-CMPJ-097</t>
  </si>
  <si>
    <t>D2023-CMPJ-099</t>
  </si>
  <si>
    <t>D2023-CMPJ-100</t>
  </si>
  <si>
    <t>D2023-CMPJ-101</t>
  </si>
  <si>
    <t>D2023-CMPJ-105</t>
  </si>
  <si>
    <t>D2023-CMPJ-107</t>
  </si>
  <si>
    <t>D2023-CMPJ-108</t>
  </si>
  <si>
    <t>D2023-CMPJ-109</t>
  </si>
  <si>
    <t>D2023-CMPJ-110</t>
  </si>
  <si>
    <t>D2023-CMPJ-111</t>
  </si>
  <si>
    <t>D2023-CMPJ-112</t>
  </si>
  <si>
    <t>D2023-CMPJ-113</t>
  </si>
  <si>
    <t>D2023-CMPJ-114</t>
  </si>
  <si>
    <t>D2023-CMPJ-115</t>
  </si>
  <si>
    <t>D2023-CMPJ-118</t>
  </si>
  <si>
    <t>D2023-CMPJ-119</t>
  </si>
  <si>
    <t>D2023-CMPJ-120</t>
  </si>
  <si>
    <t>D2023-CMPJ-122</t>
  </si>
  <si>
    <t>D2023-CMPJ-123</t>
  </si>
  <si>
    <t>D2023-CMPJ-124</t>
  </si>
  <si>
    <t>KS</t>
  </si>
  <si>
    <t>LA</t>
  </si>
  <si>
    <t>MP</t>
  </si>
  <si>
    <t>MS</t>
  </si>
  <si>
    <t>NM</t>
  </si>
  <si>
    <t>WV</t>
  </si>
  <si>
    <t>City of Mesa</t>
  </si>
  <si>
    <t>County of Los Angeles Department of Public Works</t>
  </si>
  <si>
    <t>Mountain Area Regional Transit Authority</t>
  </si>
  <si>
    <t>Sacramento Regional Transit District</t>
  </si>
  <si>
    <t>San Francisco Bay Area Water Emergency Transportation Authority</t>
  </si>
  <si>
    <t>Santa Clara Valley Transportation Authority</t>
  </si>
  <si>
    <t>Solano County Transit (SolTrans)</t>
  </si>
  <si>
    <t>Sonoma-Marin Area Rail Transit District (SMART)</t>
  </si>
  <si>
    <t>Sunline Transit Agency</t>
  </si>
  <si>
    <t>City of Fort Collins, Transfort</t>
  </si>
  <si>
    <t>Regional Transportation District (RTD)</t>
  </si>
  <si>
    <t>City of Danbury</t>
  </si>
  <si>
    <t>City of Sunrise</t>
  </si>
  <si>
    <t>Jacksonville Transportation Authority</t>
  </si>
  <si>
    <t>Chatham Area Transit Authority</t>
  </si>
  <si>
    <t>Cobb County DOT</t>
  </si>
  <si>
    <t>Georgia Department of Transportation</t>
  </si>
  <si>
    <t>Gwinnett County Department of Transportation</t>
  </si>
  <si>
    <t>Metropolitan Atlanta Rapid Transit Authority</t>
  </si>
  <si>
    <t>City and County of Honolulu DTS</t>
  </si>
  <si>
    <t>County of Maui, Department of Transportation</t>
  </si>
  <si>
    <t>Hawaii Department of Transportation</t>
  </si>
  <si>
    <t>Metra Commuter Railroad</t>
  </si>
  <si>
    <t>Pace-Suburban Bus Division</t>
  </si>
  <si>
    <t>Kansas City Area Transportation Authority</t>
  </si>
  <si>
    <t>New Orleans Regional Transit Authority</t>
  </si>
  <si>
    <t>Anne Arundel County</t>
  </si>
  <si>
    <t>Montgomery County Department of Transportation</t>
  </si>
  <si>
    <t>Commonwealth Office of Transit Authority</t>
  </si>
  <si>
    <t>Jackson Redevelopment Authority</t>
  </si>
  <si>
    <t>Chapel Hill Transit</t>
  </si>
  <si>
    <t>North Carolina Department of Transportation</t>
  </si>
  <si>
    <t>Research Triangle Regional Public Transportation Authority (GoTriangle)</t>
  </si>
  <si>
    <t>Township of Woodbridge</t>
  </si>
  <si>
    <t>Rio Metro Regional Transit District</t>
  </si>
  <si>
    <t>Regional Transportation Commission of Southern Nevada</t>
  </si>
  <si>
    <t>RTC of Washoe County</t>
  </si>
  <si>
    <t>Tahoe Transportation District</t>
  </si>
  <si>
    <t>Westchester County Department of Public Works &amp; Transportation</t>
  </si>
  <si>
    <t>Lawrence County Port Authority</t>
  </si>
  <si>
    <t>Salem Area Mass Transit District</t>
  </si>
  <si>
    <t>Amtran</t>
  </si>
  <si>
    <t>Port Authority of Allegheny County</t>
  </si>
  <si>
    <t>Rhode Island Public Transit Authority</t>
  </si>
  <si>
    <t>Brazos Transit District</t>
  </si>
  <si>
    <t>Gulf Coast Transit District</t>
  </si>
  <si>
    <t>Metropolitan Transit Authority of Harris County (METRO)</t>
  </si>
  <si>
    <t>Salt Lake City Corporation</t>
  </si>
  <si>
    <t>Utah Transit Authority</t>
  </si>
  <si>
    <t>City of Norfolk</t>
  </si>
  <si>
    <t>City of Richmond</t>
  </si>
  <si>
    <t>Northern Virginia Transportation Commission (NVTC)</t>
  </si>
  <si>
    <t>Ben Franklin Transit</t>
  </si>
  <si>
    <t>Central Puget Sound Transit Authority</t>
  </si>
  <si>
    <t>Thurston County Public Transportation Benefit Area (PTBA) DBA Intercity Transit</t>
  </si>
  <si>
    <t>Whatcom Transportation Authority</t>
  </si>
  <si>
    <t>Milwaukee County Department of Transportation</t>
  </si>
  <si>
    <t>Bus Shelters</t>
  </si>
  <si>
    <t>Valley Metro Electric Buses</t>
  </si>
  <si>
    <t>Sunshine Shuttle Route C Electric Buses and Charging Infrastructure</t>
  </si>
  <si>
    <t>North Hollywood to Pasadena Bus Rapid Transit Project</t>
  </si>
  <si>
    <t>Rail to River Active Transportation Corridor Project</t>
  </si>
  <si>
    <t>Transit Plaza at SEED School of Los Angeles County &amp; Metro Training and Innovation Center</t>
  </si>
  <si>
    <t>Vermont Transit Corridor Project</t>
  </si>
  <si>
    <t>San Bernardino Mountains Bus Stop Modernization</t>
  </si>
  <si>
    <t>SPRINTER Corridor Service Improvement Project San Diego County</t>
  </si>
  <si>
    <t>Diesel Ferry Particulate Filters</t>
  </si>
  <si>
    <t>Caltrain Grade Separations in Northern Santa Clara County</t>
  </si>
  <si>
    <t>Operational Control Center at Cerone Bus Yard</t>
  </si>
  <si>
    <t>SolTrans 100% Battery Electric Buses</t>
  </si>
  <si>
    <t>SMART Rail Extension to Healdsburg-Preliminary Design</t>
  </si>
  <si>
    <t>Expansion of Public Fueling Station Infrastructure</t>
  </si>
  <si>
    <t>Transfort Maintenance Facility Upgrades and Repairs</t>
  </si>
  <si>
    <t>Central Corridor Rail Replacement</t>
  </si>
  <si>
    <t>Southeast New York to Danbury, CT Rail Link Environmental Impact Statement</t>
  </si>
  <si>
    <t>lntermodal Public Transfer Station</t>
  </si>
  <si>
    <t>Chatham Area Paratransit Maintenance Facility</t>
  </si>
  <si>
    <t>Austell-South Cobb Transfer Center</t>
  </si>
  <si>
    <t>Chatham Area Transit Savannah Belles Hybrid Electric Ferry Replacement</t>
  </si>
  <si>
    <t>Buford-Suwanee Micro Transit</t>
  </si>
  <si>
    <t>Gwinnett Transit Route 25 Bus Shelter Construction</t>
  </si>
  <si>
    <t>Safe Routes to Transit</t>
  </si>
  <si>
    <t>HOLO Expansion</t>
  </si>
  <si>
    <t>Maui Bus ADA Paratransit Program</t>
  </si>
  <si>
    <t>State of Hawaii Zero Emission Bus Program</t>
  </si>
  <si>
    <t>All Stations Accessibility Program, Green Line Oak Park and Ridgeland Stations</t>
  </si>
  <si>
    <t>Chicago Transit Authority Bus Security Shield implementation Project</t>
  </si>
  <si>
    <t>Illinois Electric Paratransit Vehicle Program</t>
  </si>
  <si>
    <t>Metra Zero Emission Locomotive Commuter Rail Pilot</t>
  </si>
  <si>
    <t>Pace 95th Street Transit Signal Priority</t>
  </si>
  <si>
    <t>Pace Bolingbrook Park-n-Ride Facility</t>
  </si>
  <si>
    <t>Pace Bus-Harlem Ave and Cermak Rd Transit Signal Priority Project</t>
  </si>
  <si>
    <t>Low and No Emission Bus Replacement and Support Infrastructure</t>
  </si>
  <si>
    <t>New Orleans Union Passenger Terminal (UPT) Upgrade Project</t>
  </si>
  <si>
    <t>Parole Transportation Center</t>
  </si>
  <si>
    <t>Flash Bus Rapid Transit (BRT) Expansion to Howard County, Maryland</t>
  </si>
  <si>
    <t>Secure Bike Parking Facilities in Downtown Bethesda &amp; Downtown Silver Spring</t>
  </si>
  <si>
    <t>Ypsilanti Transit Center Design and Construction</t>
  </si>
  <si>
    <t>Construction of Bus Transfer Stations at the Northern Marianas College, Paseo De Marianas and Kagman</t>
  </si>
  <si>
    <t>Covered Bus Parking Facility</t>
  </si>
  <si>
    <t>Supply &amp; Installation of 187 Bus Stop Shelters on Saipan Public Transit Fixed Route</t>
  </si>
  <si>
    <t>Union Station Transit Hub Project</t>
  </si>
  <si>
    <t>Bus Replacement Funding for Urban Transit Systems</t>
  </si>
  <si>
    <t>City of Wilson RIDE Microtransit Expansion</t>
  </si>
  <si>
    <t>Wake County Transit Access and Safety Improvements</t>
  </si>
  <si>
    <t>Zero Emissions Downtown and Community Mobility</t>
  </si>
  <si>
    <t>New Mexico Rail Runner Express Operations and Maintenance Facility</t>
  </si>
  <si>
    <t>Regional Transportation Commission of Washoe County (RTC of Washoe County) - Villanova Maintenance Facility Replacement Design</t>
  </si>
  <si>
    <t>Tahoe Transportation District - Transit Maintenance and Administration Facility</t>
  </si>
  <si>
    <t>Long Island Rail Road (LIRR) Forest Hills Platform Extensions &amp; Elevators Project</t>
  </si>
  <si>
    <t>Long Island Rail Road Hunters Point Station Rehabilitation Project</t>
  </si>
  <si>
    <t>Route 9-RiverWalk Transit Connector</t>
  </si>
  <si>
    <t>Lawrence County Transit Multimodal Parking Facility Construction</t>
  </si>
  <si>
    <t>South Salem Mobility as a Service (MaaS) Transit Facility</t>
  </si>
  <si>
    <t>Bus Replacement</t>
  </si>
  <si>
    <t>Station Square Station Improvement Project</t>
  </si>
  <si>
    <t>RIPTA-Bus Replacement</t>
  </si>
  <si>
    <t>Connecting Communities Through Bus Stop infrastructure</t>
  </si>
  <si>
    <t>East Dallas Bus &amp; Maintenance Facility Renovation</t>
  </si>
  <si>
    <t>Supervisory Control and Data Acquisition System Upgrade Project</t>
  </si>
  <si>
    <t>Maintenance and Joint Development Facility - Design Phase</t>
  </si>
  <si>
    <t>Missouri City Park &amp; Ride</t>
  </si>
  <si>
    <t>Westheimer BOOST Bus Stop Improvements</t>
  </si>
  <si>
    <t>200 South Transit Corridor Phase 3-Transit Lane Compliance and Capacity Optimization</t>
  </si>
  <si>
    <t>UTA Westside Express</t>
  </si>
  <si>
    <t>Duffy's Lane Transit Transfer Center Relocation</t>
  </si>
  <si>
    <t>City of Richmond-Main Street Station</t>
  </si>
  <si>
    <t>Richmond's First North-South, Bus Rapid Transit Line</t>
  </si>
  <si>
    <t>Envision Route 7 Bus Rapid Transit</t>
  </si>
  <si>
    <t>ADA Accessible Bus Facility Infrastructure</t>
  </si>
  <si>
    <t>Downtown Seattle Transit Tunnel Improvements</t>
  </si>
  <si>
    <t>Zero Fare Bus Stop Access Improvements</t>
  </si>
  <si>
    <t>WTA 2011 fixed Route Diesel to Electric Replacement Project, Bellingham</t>
  </si>
  <si>
    <t>Cleaner Buses Initiative</t>
  </si>
  <si>
    <t>Project ID</t>
  </si>
  <si>
    <t>Prior Year Unobligated Community Project Funding/Congressionally Directed Spending
as of September 30, 2024</t>
  </si>
  <si>
    <t>FY 2024 Unobligated Allocations</t>
  </si>
  <si>
    <t>D2024-CMPJ-001</t>
  </si>
  <si>
    <t>D2024-CMPJ-002</t>
  </si>
  <si>
    <t>D2024-CMPJ-003</t>
  </si>
  <si>
    <t>D2024-CMPJ-004</t>
  </si>
  <si>
    <t>D2024-CMPJ-005</t>
  </si>
  <si>
    <t>D2024-CMPJ-006</t>
  </si>
  <si>
    <t>D2024-CMPJ-007</t>
  </si>
  <si>
    <t>D2024-CMPJ-008</t>
  </si>
  <si>
    <t>D2024-CMPJ-009</t>
  </si>
  <si>
    <t>D2024-CMPJ-010</t>
  </si>
  <si>
    <t>D2024-CMPJ-011</t>
  </si>
  <si>
    <t>D2024-CMPJ-012</t>
  </si>
  <si>
    <t>D2024-CMPJ-013</t>
  </si>
  <si>
    <t>D2024-CMPJ-014</t>
  </si>
  <si>
    <t>Access Services</t>
  </si>
  <si>
    <t>Alameda-Contra Costa Transit District</t>
  </si>
  <si>
    <t>Anaheim Transportation Network</t>
  </si>
  <si>
    <t>City and County of San Francisco</t>
  </si>
  <si>
    <t>City of Avalon</t>
  </si>
  <si>
    <t>City of Baldwin Park</t>
  </si>
  <si>
    <t>City of Commerce</t>
  </si>
  <si>
    <t>City of Fairfield</t>
  </si>
  <si>
    <t>City of Hercules</t>
  </si>
  <si>
    <t>City of Montclair</t>
  </si>
  <si>
    <t>Valley Metro Micro Transit</t>
  </si>
  <si>
    <t>Chandler Micro Flex</t>
  </si>
  <si>
    <t>Antelope Valley Paratransit Operations and Maintenance Facility</t>
  </si>
  <si>
    <t>Zero Emission Bus University</t>
  </si>
  <si>
    <t>East Oakland Maintenance Facility Safety Upgrade</t>
  </si>
  <si>
    <t>West Anaheim Zero-Emission Microtransit Project</t>
  </si>
  <si>
    <t>Harvey Milk Plaza/Castro Street Station Redesign</t>
  </si>
  <si>
    <t>Cabrillo Mole Phase II</t>
  </si>
  <si>
    <t>Rehabilitation of Baldwin Park Train Station</t>
  </si>
  <si>
    <t>Zero-Emission Bus Operations, Maintenance, and Administration Facility</t>
  </si>
  <si>
    <t>Fairfield Transit and Municipal Fleet Electrification Project</t>
  </si>
  <si>
    <t>Hercules  Hub Multi-Modal Transportation Station</t>
  </si>
  <si>
    <t>Montclair Transcenter Facilities Enhancement Project</t>
  </si>
  <si>
    <t>D2024-CMPJ-016</t>
  </si>
  <si>
    <t>D2024-CMPJ-017</t>
  </si>
  <si>
    <t>D2024-CMPJ-018</t>
  </si>
  <si>
    <t>D2024-CMPJ-019</t>
  </si>
  <si>
    <t>D2024-CMPJ-020</t>
  </si>
  <si>
    <t>D2024-CMPJ-021</t>
  </si>
  <si>
    <t>D2024-CMPJ-022</t>
  </si>
  <si>
    <t>D2024-CMPJ-023</t>
  </si>
  <si>
    <t>D2024-CMPJ-024</t>
  </si>
  <si>
    <t>D2024-CMPJ-025</t>
  </si>
  <si>
    <t>D2024-CMPJ-026</t>
  </si>
  <si>
    <t>D2024-CMPJ-027</t>
  </si>
  <si>
    <t>Golden Empire Transit</t>
  </si>
  <si>
    <t>Imperial County Transportation Commission</t>
  </si>
  <si>
    <t>Livermore Amador Valley Transit Authority</t>
  </si>
  <si>
    <t>Omnitrans</t>
  </si>
  <si>
    <t>Peninsula  Corridor Joint Powers Board (Caltrain)</t>
  </si>
  <si>
    <t>Riverside County Transportation Commission</t>
  </si>
  <si>
    <t>Heights Hopper Electric Buses and Charging Infrastructure</t>
  </si>
  <si>
    <t>Bakersfield Portable Fueling Container</t>
  </si>
  <si>
    <t>Hydrogen Fueling Station Expansion Project</t>
  </si>
  <si>
    <t>The North County Transit District Bus Fleet Replacement Project</t>
  </si>
  <si>
    <t>Battery Electric Buses and Design of On-Route Charging Infrastructure</t>
  </si>
  <si>
    <t>Coastal Rail Corridor Relocation Study</t>
  </si>
  <si>
    <t>Caltrain Grade Crossing Improvements Project</t>
  </si>
  <si>
    <t>Metrolink Double Track Project: Moreno Valley to Perris</t>
  </si>
  <si>
    <t>Arden/Del Paso SacRT Station Modernization</t>
  </si>
  <si>
    <t>Dos Rios Light Rail Station</t>
  </si>
  <si>
    <t>D2024-CMPJ-031</t>
  </si>
  <si>
    <t>D2024-CMPJ-032</t>
  </si>
  <si>
    <t>D2024-CMPJ-033</t>
  </si>
  <si>
    <t>D2024-CMPJ-034</t>
  </si>
  <si>
    <t>D2024-CMPJ-035</t>
  </si>
  <si>
    <t>D2024-CMPJ-036</t>
  </si>
  <si>
    <t>D2024-CMPJ-037</t>
  </si>
  <si>
    <t>D2024-CMPJ-038</t>
  </si>
  <si>
    <t>D2024-CMPJ-039</t>
  </si>
  <si>
    <t>D2024-CMPJ-040</t>
  </si>
  <si>
    <t>San Francisco Bay Area Rapid Transit District</t>
  </si>
  <si>
    <t>San Francisco Bay Ferry Water Emergency Transportation Authority</t>
  </si>
  <si>
    <t>Transbay Joint Powers Authority</t>
  </si>
  <si>
    <t>City of Longmont</t>
  </si>
  <si>
    <t>Regional Transportation District</t>
  </si>
  <si>
    <t>Town of Berthoud</t>
  </si>
  <si>
    <t>Town of Erie</t>
  </si>
  <si>
    <t>16th Street Mission BART Station Elevator Modernization Project</t>
  </si>
  <si>
    <t>BART Cyber Security Modernization</t>
  </si>
  <si>
    <t>Vallejo Ferry Terminal Reconfiguration</t>
  </si>
  <si>
    <t>Sunline Transit Agency Battery Capacity for Solar Microgrid</t>
  </si>
  <si>
    <t>Wayfinding Improvements at the Salesforce Transit  Center</t>
  </si>
  <si>
    <t>City of Longmont Micro Transit System</t>
  </si>
  <si>
    <t>Central Corridor</t>
  </si>
  <si>
    <t>Berthoud Area Transportation System (BATS) Microtransit Program</t>
  </si>
  <si>
    <t>Town of Erie Improvements</t>
  </si>
  <si>
    <t>Danbury Transit Center Project</t>
  </si>
  <si>
    <t>D2024-CMPJ-042</t>
  </si>
  <si>
    <t>D2024-CMPJ-043</t>
  </si>
  <si>
    <t>D2024-CMPJ-044</t>
  </si>
  <si>
    <t>D2024-CMPJ-045</t>
  </si>
  <si>
    <t>D2024-CMPJ-046</t>
  </si>
  <si>
    <t>D2024-CMPJ-047</t>
  </si>
  <si>
    <t>D2024-CMPJ-048</t>
  </si>
  <si>
    <t>D2024-CMPJ-049</t>
  </si>
  <si>
    <t>D2024-CMPJ-050</t>
  </si>
  <si>
    <t>D2024-CMPJ-051</t>
  </si>
  <si>
    <t>D2024-CMPJ-052</t>
  </si>
  <si>
    <t>D2024-CMPJ-053</t>
  </si>
  <si>
    <t>D2024-CMPJ-054</t>
  </si>
  <si>
    <t>D2024-CMPJ-055</t>
  </si>
  <si>
    <t>D2024-CMPJ-056</t>
  </si>
  <si>
    <t>D2024-CMPJ-057</t>
  </si>
  <si>
    <t>D2024-CMPJ-058</t>
  </si>
  <si>
    <t>D2024-CMPJ-059</t>
  </si>
  <si>
    <t>D2024-CMPJ-060</t>
  </si>
  <si>
    <t>D2024-CMPJ-061</t>
  </si>
  <si>
    <t>D2024-CMPJ-062</t>
  </si>
  <si>
    <t>D2024-CMPJ-063</t>
  </si>
  <si>
    <t>D2024-CMPJ-064</t>
  </si>
  <si>
    <t>D2024-CMPJ-065</t>
  </si>
  <si>
    <t>D2024-CMPJ-066</t>
  </si>
  <si>
    <t>Central Florida Regional Transportation Authority</t>
  </si>
  <si>
    <t>Central Florida Regional Transportation Authority d/b/a LYNX</t>
  </si>
  <si>
    <t>Collier County, Florida</t>
  </si>
  <si>
    <t>Miami-Dade County-Transportation &amp; Public Works</t>
  </si>
  <si>
    <t>Palm Beach County Board of County Commissioners- Palm Tran</t>
  </si>
  <si>
    <t>Pinellas Suncoast Transit Authority</t>
  </si>
  <si>
    <t>Gwinnett  County Board of Commissioners</t>
  </si>
  <si>
    <t>Gwinnett County Board of Commissioners</t>
  </si>
  <si>
    <t>Metropolitan  Atlanta  Rapid Transit  Authority (MARTA)</t>
  </si>
  <si>
    <t>County of Hawai'i Mass Transit Agency</t>
  </si>
  <si>
    <t>County  of Maui Department of Transportation</t>
  </si>
  <si>
    <t>Champaign-Urbana Mass Transit District</t>
  </si>
  <si>
    <t>Chicago Transit Authority (CTA)</t>
  </si>
  <si>
    <t>City of Chicago</t>
  </si>
  <si>
    <t>City of Decatur</t>
  </si>
  <si>
    <t>Connect Transit</t>
  </si>
  <si>
    <t>County of McHenry</t>
  </si>
  <si>
    <t>Lee County</t>
  </si>
  <si>
    <t>Northeast Illinois Regional Commuter Railroad Corporation (dba METRA)</t>
  </si>
  <si>
    <t>Northeast Illinois Regional Commuter Railroad Corporation (dba MURA)</t>
  </si>
  <si>
    <t>Bus Pull-Outs and Safety Enhancements</t>
  </si>
  <si>
    <t>LYNX Central Station Bus Terminal Retrofit  (Bus Bay Reconstruction)</t>
  </si>
  <si>
    <t>LYNX Solar Technology for Bus Shelters and Shelter Refacing</t>
  </si>
  <si>
    <t>Collier County Transit Maintenance Facility</t>
  </si>
  <si>
    <t>Park-N-Ride and Hub Improvements Project</t>
  </si>
  <si>
    <t>North Corridor, Reconnecting Communities-Station Area Master Analysis</t>
  </si>
  <si>
    <t>Bus Shelter Expansion</t>
  </si>
  <si>
    <t>Electric Bus Charging Infrastructure</t>
  </si>
  <si>
    <t>Ride Gwinnett Local Fixed Route 50 - Customer Infrastructure</t>
  </si>
  <si>
    <t>Ride Gwinnett Local Fixed Route 60 - Fleet, Infrastructure, and Operations</t>
  </si>
  <si>
    <t>Kailua-Kona Mass Transit Baseyard</t>
  </si>
  <si>
    <t>County of Maui Bus Transportation Base Yard</t>
  </si>
  <si>
    <t>EV Bus Procurement</t>
  </si>
  <si>
    <t>CTA-Blue Line Austin Station ADA Improvements</t>
  </si>
  <si>
    <t>CTA Rail Station Customer Assistant Kiosk Security Console Project</t>
  </si>
  <si>
    <t>74th Street Garage EV Bus Implementation Project</t>
  </si>
  <si>
    <t>Metra O'Hare Transfer Station Upgrades</t>
  </si>
  <si>
    <t>Microtransit Pilot</t>
  </si>
  <si>
    <t>Bus Safety Improvements</t>
  </si>
  <si>
    <t>UP-NW Woodstock Rail Yard Project</t>
  </si>
  <si>
    <t>Support  of Improved Bus Transportation</t>
  </si>
  <si>
    <t>Lee-Ogle Transportation System Land Acquisition and Facility Construction  to Support Future Growth</t>
  </si>
  <si>
    <t>Metra  O'Hare Pedestrian Pathway Design</t>
  </si>
  <si>
    <t>Edgebrook Station Improvements</t>
  </si>
  <si>
    <t>D2024-CMPJ-068</t>
  </si>
  <si>
    <t>D2024-CMPJ-069</t>
  </si>
  <si>
    <t>D2024-CMPJ-070</t>
  </si>
  <si>
    <t>D2024-CMPJ-071</t>
  </si>
  <si>
    <t>D2024-CMPJ-072</t>
  </si>
  <si>
    <t>D2024-CMPJ-073</t>
  </si>
  <si>
    <t>D2024-CMPJ-074</t>
  </si>
  <si>
    <t>D2024-CMPJ-075</t>
  </si>
  <si>
    <t>D2024-CMPJ-076</t>
  </si>
  <si>
    <t>D2024-CMPJ-077</t>
  </si>
  <si>
    <t>D2024-CMPJ-078</t>
  </si>
  <si>
    <t>D2024-CMPJ-079</t>
  </si>
  <si>
    <t>D2024-CMPJ-080</t>
  </si>
  <si>
    <t>D2024-CMPJ-081</t>
  </si>
  <si>
    <t>D2024-CMPJ-082</t>
  </si>
  <si>
    <t>D2024-CMPJ-083</t>
  </si>
  <si>
    <t>D2024-CMPJ-084</t>
  </si>
  <si>
    <t>D2024-CMPJ-085</t>
  </si>
  <si>
    <t>IN</t>
  </si>
  <si>
    <t>ME</t>
  </si>
  <si>
    <t>Ml</t>
  </si>
  <si>
    <t>Indianapolis Public Transportation Corporation</t>
  </si>
  <si>
    <t>Lowell Regional Transit Authority</t>
  </si>
  <si>
    <t>Town of Wellesley</t>
  </si>
  <si>
    <t>Anne Arundel County, MD</t>
  </si>
  <si>
    <t>Charles County</t>
  </si>
  <si>
    <t>Howard County Office of Transportation</t>
  </si>
  <si>
    <t>Montgomery County</t>
  </si>
  <si>
    <t>Maine Department of Transportation</t>
  </si>
  <si>
    <t>City of Battle Creek</t>
  </si>
  <si>
    <t>Interurban Transit Partnership</t>
  </si>
  <si>
    <t>Pace Electric Paratransit Buses for McHenry County</t>
  </si>
  <si>
    <t>Pace Western Avenue Transit Signal Priority Cook County, Illinois</t>
  </si>
  <si>
    <t>Pace Harlem Avenue Transit Signal Priority</t>
  </si>
  <si>
    <t>Pace Electric Bus-Plainfield, IL</t>
  </si>
  <si>
    <t>Pace Washington Street Transit Signal Priority</t>
  </si>
  <si>
    <t>Indianapolis Public Transportation Corporation Blue Line Infrastructure</t>
  </si>
  <si>
    <t>Low and No Emission Buses Replacement and Support Infrastructure</t>
  </si>
  <si>
    <t>Rehabilitation of the Commuter/ ADA Access Way at Gallagher lntermodal Transportation Center (GITC)</t>
  </si>
  <si>
    <t>Wellesley Commuter Rail ADA Compliance Project</t>
  </si>
  <si>
    <t>Transit Operations Facility</t>
  </si>
  <si>
    <t>Southern Maryland Rapid Transit</t>
  </si>
  <si>
    <t>Route 29 Bus Stations for Extending Flash Service Between Columbia &amp; Burtonsville</t>
  </si>
  <si>
    <t>Vision Zero Improvements  for Bus Stops, Montgomery County, Maryland</t>
  </si>
  <si>
    <t>North Bethesda Metro Station Northern Entrance</t>
  </si>
  <si>
    <t>Burtonsville Park and Ride Improvements</t>
  </si>
  <si>
    <t>Western Maine Transportation Services Workforce Transit Project</t>
  </si>
  <si>
    <t>Capital Investment for the Startup of the Transportation Authority of Calhoun County</t>
  </si>
  <si>
    <t>The Rapid Silver Line Station Enhancement Project</t>
  </si>
  <si>
    <t>D2024-CMPJ-088</t>
  </si>
  <si>
    <t>D2024-CMPJ-089</t>
  </si>
  <si>
    <t>D2024-CMPJ-090</t>
  </si>
  <si>
    <t>D2024-CMPJ-091</t>
  </si>
  <si>
    <t>D2024-CMPJ-092</t>
  </si>
  <si>
    <t>D2024-CMPJ-093</t>
  </si>
  <si>
    <t>D2024-CMPJ-094</t>
  </si>
  <si>
    <t>D2024-CMPJ-095</t>
  </si>
  <si>
    <t>D2024-CMPJ-096</t>
  </si>
  <si>
    <t>D2024-CMPJ-097</t>
  </si>
  <si>
    <t>D2024-CMPJ-098</t>
  </si>
  <si>
    <t>D2024-CMPJ-099</t>
  </si>
  <si>
    <t>City of Greensboro</t>
  </si>
  <si>
    <t>City of Raleigh</t>
  </si>
  <si>
    <t>Town of Chapel Hill</t>
  </si>
  <si>
    <t>Borough of Glassboro</t>
  </si>
  <si>
    <t>County of Passaic</t>
  </si>
  <si>
    <t>New Jersey Transit</t>
  </si>
  <si>
    <t>North Central Regional Transit District</t>
  </si>
  <si>
    <t>County of Westchester</t>
  </si>
  <si>
    <t>J. Douglas Gaylon Depot Improvements,  Greensboro, NC</t>
  </si>
  <si>
    <t>Raleigh's Tarboro Road Improvements</t>
  </si>
  <si>
    <t>Fleet Upgrade Program</t>
  </si>
  <si>
    <t>Eastern Wake Transit Access Improvements</t>
  </si>
  <si>
    <t>Transit Bus Stop Improvements for Chapel Hill Transit</t>
  </si>
  <si>
    <t>Glassboro Senior Bus Replacement, Borough of Glassboro, New Jersey</t>
  </si>
  <si>
    <t>Paterson-Newark Transit Market Project</t>
  </si>
  <si>
    <t>Edison Light Transit (ELT) Project</t>
  </si>
  <si>
    <t>Expansion of North Central Regional Transit District - Mora to Las Vegas Route</t>
  </si>
  <si>
    <t>Advanced Public Transit Driver Assistance</t>
  </si>
  <si>
    <t>Advanced Public Transit Driver Assistance, Clark County, NV</t>
  </si>
  <si>
    <t>Westchester Clean Bus Procurement. Yonkers, New York</t>
  </si>
  <si>
    <t>D2024-CMPJ-101</t>
  </si>
  <si>
    <t>D2024-CMPJ-102</t>
  </si>
  <si>
    <t>D2024-CMPJ-103</t>
  </si>
  <si>
    <t>D2024-CMPJ-104</t>
  </si>
  <si>
    <t>D2024-CMPJ-105</t>
  </si>
  <si>
    <t>D2024-CMPJ-106</t>
  </si>
  <si>
    <t>D2024-CMPJ-107</t>
  </si>
  <si>
    <t>D2024-CMPJ-108</t>
  </si>
  <si>
    <t>D2024-CMPJ-109</t>
  </si>
  <si>
    <t>D2024-CMPJ-110</t>
  </si>
  <si>
    <t>D2024-CMPJ-111</t>
  </si>
  <si>
    <t>D2024-CMPJ-112</t>
  </si>
  <si>
    <t>D2024-CMPJ-113</t>
  </si>
  <si>
    <t>D2024-CMPJ-114</t>
  </si>
  <si>
    <t>D2024-CMPJ-115</t>
  </si>
  <si>
    <t>D2024-CMPJ-116</t>
  </si>
  <si>
    <t>D2024-CMPJ-117</t>
  </si>
  <si>
    <t>D2024-CMPJ-118</t>
  </si>
  <si>
    <t>D2024-CMPJ-119</t>
  </si>
  <si>
    <t>TN</t>
  </si>
  <si>
    <t>New York City Department of Transportation</t>
  </si>
  <si>
    <t>Niagara  Frontier Transportation Authority</t>
  </si>
  <si>
    <t>Rochester Genesee Regional Transportation Authority</t>
  </si>
  <si>
    <t>Rockland County</t>
  </si>
  <si>
    <t>Central Ohio Transit Authority</t>
  </si>
  <si>
    <t>Southwest Ohio Regional Transit Authority</t>
  </si>
  <si>
    <t>Clackamas County</t>
  </si>
  <si>
    <t>Tri-County Metropolitan Transportation District of Oregon (TriMet)</t>
  </si>
  <si>
    <t>City of Philadelphia</t>
  </si>
  <si>
    <t>Port  Authority of Allegheny County d/b/a Pittsburgh Regional Transit</t>
  </si>
  <si>
    <t>Southeastern  Pennsylvania Transportation Authority</t>
  </si>
  <si>
    <t>Memphis Area Transit Authority</t>
  </si>
  <si>
    <t>Regional Transportation Authority of Middle Tennessee</t>
  </si>
  <si>
    <t>City of El Paso</t>
  </si>
  <si>
    <t>Concho Valley Council of Governments</t>
  </si>
  <si>
    <t>23rd St Crosstown  SBS</t>
  </si>
  <si>
    <t>Bailey Avenue Battery Electric Bus Rapid Transit</t>
  </si>
  <si>
    <t>Rochester Genesee Regional Transportation Authority:  ADA Compliant Bus Stops</t>
  </si>
  <si>
    <t>Shared Transit Improvements</t>
  </si>
  <si>
    <t>East Broad Street Transit Stop Improvements</t>
  </si>
  <si>
    <t>SORTA Bus Stop Enhancements (City of Cincinnati, Ohio)</t>
  </si>
  <si>
    <t>Clackamas, OR Mt. Hood Transit Enhancements</t>
  </si>
  <si>
    <t>South Salem Mobility as a Service Transit Center</t>
  </si>
  <si>
    <t>Gateway Transit Center Improvements Portland, OR</t>
  </si>
  <si>
    <t>Columbia  Zero-Emissions Bus Operations Facility</t>
  </si>
  <si>
    <t>North Broad Bus-Subway Transfer Improvement  Project</t>
  </si>
  <si>
    <t>Pittsburgh Regional Transit Dormont Junction Station Improvement Project</t>
  </si>
  <si>
    <t>Lansdale 5th Street Grade Crossing Improvements</t>
  </si>
  <si>
    <t>Memphis  Area Transit  Authority (MATA)  Operations  &amp; Maintenance Facility Project, Memphis, TN</t>
  </si>
  <si>
    <t>Donelson Station</t>
  </si>
  <si>
    <t>East Texas Maintenance Facility</t>
  </si>
  <si>
    <t>Sun Metro Micro Transit Project</t>
  </si>
  <si>
    <t>Concho Valley Transit District Bus Safety and Maintenance Facility</t>
  </si>
  <si>
    <t>DART Cityplace/Uptown Station Tunnel Fire Standpipes Replacement</t>
  </si>
  <si>
    <t>D2024-CMPJ-121</t>
  </si>
  <si>
    <t>D2024-CMPJ-122</t>
  </si>
  <si>
    <t>D2024-CMPJ-123</t>
  </si>
  <si>
    <t>D2024-CMPJ-124</t>
  </si>
  <si>
    <t>D2024-CMPJ-125</t>
  </si>
  <si>
    <t>D2024-CMPJ-126</t>
  </si>
  <si>
    <t>D2024-CMPJ-127</t>
  </si>
  <si>
    <t>D2024-CMPJ-128</t>
  </si>
  <si>
    <t>D2024-CMPJ-129</t>
  </si>
  <si>
    <t>D2024-CMPJ-130</t>
  </si>
  <si>
    <t>D2024-CMPJ-131</t>
  </si>
  <si>
    <t>D2024-CMPJ-132</t>
  </si>
  <si>
    <t>D2024-CMPJ-133</t>
  </si>
  <si>
    <t>D2024-CMPJ-134</t>
  </si>
  <si>
    <t>D2024-CMPJ-135</t>
  </si>
  <si>
    <t>D2024-CMPJ-136</t>
  </si>
  <si>
    <t>D2024-CMPJ-137</t>
  </si>
  <si>
    <t>D2024-CMPJ-138</t>
  </si>
  <si>
    <t>D2024-CMPJ-139</t>
  </si>
  <si>
    <t>D2024-CMPJ-140</t>
  </si>
  <si>
    <t>D2024-CMPJ-141</t>
  </si>
  <si>
    <t>VT</t>
  </si>
  <si>
    <t>Metropolitan Transit Authority of Harris County METRO</t>
  </si>
  <si>
    <t>The Fort Worth Transportation Authority</t>
  </si>
  <si>
    <t>Westchase District</t>
  </si>
  <si>
    <t>High Valley Transit District</t>
  </si>
  <si>
    <t>City of Alexandria, VA</t>
  </si>
  <si>
    <t>Transportation District Commission of Hampton  Roads  DBA Hampton Roads Transit</t>
  </si>
  <si>
    <t>Williamsburg Area Transit Authority</t>
  </si>
  <si>
    <t>Vermont Agency of Transportation</t>
  </si>
  <si>
    <t>Central Puget Sound Regional Transit Authority dba Sound Transit</t>
  </si>
  <si>
    <t>Central Puget Sound Regional Transit  Authority dba Sound Transit</t>
  </si>
  <si>
    <t>Central Puget Sound Regional Transit  Authority Sound Transit</t>
  </si>
  <si>
    <t>Washington State Department  of Transportation</t>
  </si>
  <si>
    <t>Milwaukee County Transit  System</t>
  </si>
  <si>
    <t>Kanawha Valley Regional Transportation Authority</t>
  </si>
  <si>
    <t>West Virginia University</t>
  </si>
  <si>
    <t>Gessner BOOST Bus Stop Improvements</t>
  </si>
  <si>
    <t>Northline Transit Center</t>
  </si>
  <si>
    <t>Trinity Metro Mobility Hub Southern Terminus</t>
  </si>
  <si>
    <t>VIA Second Maintenance and Operations Facility Planning</t>
  </si>
  <si>
    <t>Meadowglen West Complete Streets Project</t>
  </si>
  <si>
    <t>Cache Valley Transit District Vehicle Maintenance and Bus Storage Facility</t>
  </si>
  <si>
    <t>High Valley Transit Bus Operations, Maintenance, and Charging Facility</t>
  </si>
  <si>
    <t>Electric Bus Implementation</t>
  </si>
  <si>
    <t>On-route Electric Transit Bus Opportunity Chargers</t>
  </si>
  <si>
    <t>Purchase of Electric Buses for Southside Bus Operating Facility</t>
  </si>
  <si>
    <t>Williamsburg  Area Transit  Authority - Northern Transfer Facility, James City County</t>
  </si>
  <si>
    <t>Central Vermont Transit Operations Facility</t>
  </si>
  <si>
    <t>Ballard Link Extension</t>
  </si>
  <si>
    <t>West Seattle Link Extension</t>
  </si>
  <si>
    <t>Everett Link Extension, Design for Ash Way Station</t>
  </si>
  <si>
    <t>South Renton Transit Center</t>
  </si>
  <si>
    <t>Pierce Transit System-Wide Bus Shelters Modernization and Related Passenger Amenities Upgrade</t>
  </si>
  <si>
    <t>South Whidbey Transit Center</t>
  </si>
  <si>
    <t>Milwaukee  County Transit System Clean Diesel Buys Replacement and Faster Bus Project</t>
  </si>
  <si>
    <t>Kanawha  Valley Regional Transportation Authority Facility Replacement Project</t>
  </si>
  <si>
    <t>WVU Personal Rapid Transit (PRT) Passenger Stations and Guideway Project</t>
  </si>
  <si>
    <t>Total FY 2022 Unobligated Allocations…….......................</t>
  </si>
  <si>
    <t xml:space="preserve">FY22 CPF/CDS funds remain available until expended. </t>
  </si>
  <si>
    <t xml:space="preserve">FY23 CPF/CDS funds remain available until expended. </t>
  </si>
  <si>
    <t>Total FY 2023 Unobligated Allocations…….......................</t>
  </si>
  <si>
    <t xml:space="preserve">FY24 CPF/CDS funds remain available until expended. </t>
  </si>
  <si>
    <t>Total FY 2024 Unobligated Allocations…….......................</t>
  </si>
  <si>
    <t>Total FY 2022, FY 2023, and FY 2024 Unobligated Allocations……........</t>
  </si>
  <si>
    <t>D2022-CMPJ-007</t>
  </si>
  <si>
    <t>D2022-CMPJ-013</t>
  </si>
  <si>
    <t>San Diego Association of Governments (SANDAG)</t>
  </si>
  <si>
    <t>San Joaquin Regional Rail Commission</t>
  </si>
  <si>
    <t>Palomar Street Light Rail Grade Separation</t>
  </si>
  <si>
    <t>North Lathrop Multi-Modal Transfer Station</t>
  </si>
  <si>
    <t>D2022-CMPJ-082</t>
  </si>
  <si>
    <t>D2022-CMPJ-032</t>
  </si>
  <si>
    <t>City of Valdosta</t>
  </si>
  <si>
    <t>Valdosta Bus Acquisition</t>
  </si>
  <si>
    <t>D2022-CMPJ-039</t>
  </si>
  <si>
    <t>Illinois Electric Bus and Charging Infrastructure Program</t>
  </si>
  <si>
    <t>D2022-CMPJ-044</t>
  </si>
  <si>
    <t>Maryland Department of Transportation</t>
  </si>
  <si>
    <t>Maryland DOT Dual Locomotives for Commuter Rail Service</t>
  </si>
  <si>
    <t>D2022-CMPJ-072</t>
  </si>
  <si>
    <t>Cache Valley Transit District -- Bus Request and Tracking App</t>
  </si>
  <si>
    <t>D2023-CMPJ-050</t>
  </si>
  <si>
    <t>D2023-CMPJ-092</t>
  </si>
  <si>
    <t>Oregon Department of Transportation</t>
  </si>
  <si>
    <t>Benton Area Transit Fleet Replacement</t>
  </si>
  <si>
    <t>D2023-CMPJ-094</t>
  </si>
  <si>
    <t>D2023-CMPJ-095</t>
  </si>
  <si>
    <t>Merlo Bus Garage Zero Emission Retrofit</t>
  </si>
  <si>
    <t>Oregon City Transit Center</t>
  </si>
  <si>
    <t>KS/MO</t>
  </si>
  <si>
    <t>D2024-CMPJ-086</t>
  </si>
  <si>
    <t>Saginaw Transit Authority Regional Services</t>
  </si>
  <si>
    <t>Saginw Transit Authority Regional Services Infrastructure Improvements</t>
  </si>
  <si>
    <t>D2024-CMPJ-120</t>
  </si>
  <si>
    <t>Fort Bend County Transit</t>
  </si>
  <si>
    <t>Fort Bend County Transit Scheduling and Dispatch System Replacement</t>
  </si>
  <si>
    <t>TABLE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</si>
</sst>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8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0" fontId="4" fillId="0" borderId="0" xfId="1" applyFont="1" applyFill="1" applyBorder="1" applyAlignment="1">
      <alignment horizontal="center" vertical="center"/>
    </xf>
    <xf numFmtId="0" fontId="6" fillId="0" borderId="2" xfId="0" applyFont="1" applyBorder="1" applyAlignment="1"/>
    <xf numFmtId="164" fontId="2" fillId="0" borderId="2" xfId="0" applyNumberFormat="1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164" fontId="2" fillId="0" borderId="0" xfId="0" applyNumberFormat="1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/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4" fillId="0" borderId="0" xfId="1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165" fontId="6" fillId="0" borderId="0" xfId="2" applyNumberFormat="1" applyFont="1" applyAlignment="1"/>
    <xf numFmtId="165" fontId="2" fillId="0" borderId="2" xfId="2" applyNumberFormat="1" applyFont="1" applyBorder="1" applyAlignment="1"/>
    <xf numFmtId="165" fontId="6" fillId="0" borderId="0" xfId="0" applyNumberFormat="1" applyFont="1" applyAlignment="1"/>
    <xf numFmtId="165" fontId="10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5" fillId="0" borderId="2" xfId="0" applyFont="1" applyBorder="1"/>
    <xf numFmtId="0" fontId="10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16012F8C-5CDD-4F6D-A2D6-C5F48A94B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32B4-AC35-4358-8038-818644C97C05}">
  <sheetPr>
    <pageSetUpPr fitToPage="1"/>
  </sheetPr>
  <dimension ref="A1:E278"/>
  <sheetViews>
    <sheetView tabSelected="1" zoomScale="80" zoomScaleNormal="80" workbookViewId="0">
      <selection activeCell="C14" sqref="C14"/>
    </sheetView>
  </sheetViews>
  <sheetFormatPr defaultColWidth="8.7109375" defaultRowHeight="15" x14ac:dyDescent="0.2"/>
  <cols>
    <col min="1" max="1" width="8.7109375" style="6" customWidth="1"/>
    <col min="2" max="2" width="22.42578125" style="6" customWidth="1"/>
    <col min="3" max="3" width="66" style="6" customWidth="1"/>
    <col min="4" max="4" width="47" style="15" customWidth="1"/>
    <col min="5" max="5" width="21.42578125" style="6" customWidth="1"/>
    <col min="6" max="16384" width="8.7109375" style="6"/>
  </cols>
  <sheetData>
    <row r="1" spans="1:5" s="32" customFormat="1" ht="15.75" x14ac:dyDescent="0.2">
      <c r="A1" s="36" t="s">
        <v>96</v>
      </c>
      <c r="B1" s="36"/>
      <c r="C1" s="36"/>
      <c r="D1" s="36"/>
      <c r="E1" s="36"/>
    </row>
    <row r="2" spans="1:5" s="32" customFormat="1" ht="15.75" x14ac:dyDescent="0.2">
      <c r="A2" s="37" t="s">
        <v>752</v>
      </c>
      <c r="B2" s="37"/>
      <c r="C2" s="37"/>
      <c r="D2" s="37"/>
      <c r="E2" s="37"/>
    </row>
    <row r="3" spans="1:5" s="32" customFormat="1" ht="33" customHeight="1" x14ac:dyDescent="0.2">
      <c r="A3" s="38" t="s">
        <v>357</v>
      </c>
      <c r="B3" s="39"/>
      <c r="C3" s="39"/>
      <c r="D3" s="39"/>
      <c r="E3" s="39"/>
    </row>
    <row r="4" spans="1:5" s="32" customFormat="1" ht="15.75" x14ac:dyDescent="0.2">
      <c r="A4" s="30"/>
      <c r="B4" s="30"/>
      <c r="C4" s="30"/>
      <c r="D4" s="30"/>
      <c r="E4" s="30"/>
    </row>
    <row r="5" spans="1:5" s="32" customFormat="1" ht="15.75" x14ac:dyDescent="0.2">
      <c r="A5" s="5" t="s">
        <v>98</v>
      </c>
      <c r="B5" s="5"/>
      <c r="C5" s="4"/>
      <c r="D5" s="4"/>
      <c r="E5" s="4"/>
    </row>
    <row r="6" spans="1:5" s="31" customFormat="1" ht="15.75" x14ac:dyDescent="0.25">
      <c r="A6" s="4" t="s">
        <v>92</v>
      </c>
      <c r="B6" s="4" t="s">
        <v>91</v>
      </c>
      <c r="C6" s="4" t="s">
        <v>93</v>
      </c>
      <c r="D6" s="4" t="s">
        <v>94</v>
      </c>
      <c r="E6" s="4" t="s">
        <v>97</v>
      </c>
    </row>
    <row r="7" spans="1:5" x14ac:dyDescent="0.2">
      <c r="A7" s="8" t="s">
        <v>0</v>
      </c>
      <c r="B7" s="1" t="s">
        <v>101</v>
      </c>
      <c r="C7" s="21" t="s">
        <v>3</v>
      </c>
      <c r="D7" s="21" t="s">
        <v>1</v>
      </c>
      <c r="E7" s="2">
        <v>1057000</v>
      </c>
    </row>
    <row r="8" spans="1:5" x14ac:dyDescent="0.2">
      <c r="A8" s="8" t="s">
        <v>0</v>
      </c>
      <c r="B8" s="1" t="s">
        <v>102</v>
      </c>
      <c r="C8" s="21" t="s">
        <v>3</v>
      </c>
      <c r="D8" s="21" t="s">
        <v>2</v>
      </c>
      <c r="E8" s="2">
        <v>2745000</v>
      </c>
    </row>
    <row r="9" spans="1:5" x14ac:dyDescent="0.2">
      <c r="A9" s="8" t="s">
        <v>4</v>
      </c>
      <c r="B9" s="1" t="s">
        <v>103</v>
      </c>
      <c r="C9" s="21" t="s">
        <v>6</v>
      </c>
      <c r="D9" s="21" t="s">
        <v>5</v>
      </c>
      <c r="E9" s="2">
        <v>1200000</v>
      </c>
    </row>
    <row r="10" spans="1:5" ht="45" x14ac:dyDescent="0.2">
      <c r="A10" s="8" t="s">
        <v>4</v>
      </c>
      <c r="B10" s="1" t="s">
        <v>104</v>
      </c>
      <c r="C10" s="21" t="s">
        <v>8</v>
      </c>
      <c r="D10" s="21" t="s">
        <v>7</v>
      </c>
      <c r="E10" s="2">
        <v>1000000</v>
      </c>
    </row>
    <row r="11" spans="1:5" x14ac:dyDescent="0.2">
      <c r="A11" s="8" t="s">
        <v>4</v>
      </c>
      <c r="B11" s="1" t="s">
        <v>720</v>
      </c>
      <c r="C11" s="21" t="s">
        <v>722</v>
      </c>
      <c r="D11" s="21" t="s">
        <v>724</v>
      </c>
      <c r="E11" s="2">
        <v>1100000</v>
      </c>
    </row>
    <row r="12" spans="1:5" x14ac:dyDescent="0.2">
      <c r="A12" s="8" t="s">
        <v>4</v>
      </c>
      <c r="B12" s="1" t="s">
        <v>721</v>
      </c>
      <c r="C12" s="21" t="s">
        <v>723</v>
      </c>
      <c r="D12" s="21" t="s">
        <v>725</v>
      </c>
      <c r="E12" s="2">
        <v>600000</v>
      </c>
    </row>
    <row r="13" spans="1:5" ht="30" x14ac:dyDescent="0.2">
      <c r="A13" s="8" t="s">
        <v>4</v>
      </c>
      <c r="B13" s="1" t="s">
        <v>105</v>
      </c>
      <c r="C13" s="21" t="s">
        <v>12</v>
      </c>
      <c r="D13" s="21" t="s">
        <v>11</v>
      </c>
      <c r="E13" s="2">
        <v>750000</v>
      </c>
    </row>
    <row r="14" spans="1:5" ht="45" x14ac:dyDescent="0.2">
      <c r="A14" s="8" t="s">
        <v>4</v>
      </c>
      <c r="B14" s="1" t="s">
        <v>106</v>
      </c>
      <c r="C14" s="21" t="s">
        <v>14</v>
      </c>
      <c r="D14" s="21" t="s">
        <v>13</v>
      </c>
      <c r="E14" s="2">
        <v>3500000</v>
      </c>
    </row>
    <row r="15" spans="1:5" ht="30" x14ac:dyDescent="0.2">
      <c r="A15" s="8" t="s">
        <v>4</v>
      </c>
      <c r="B15" s="1" t="s">
        <v>107</v>
      </c>
      <c r="C15" s="21" t="s">
        <v>14</v>
      </c>
      <c r="D15" s="21" t="s">
        <v>15</v>
      </c>
      <c r="E15" s="2">
        <v>5000000</v>
      </c>
    </row>
    <row r="16" spans="1:5" x14ac:dyDescent="0.2">
      <c r="A16" s="8" t="s">
        <v>4</v>
      </c>
      <c r="B16" s="1" t="s">
        <v>726</v>
      </c>
      <c r="C16" s="21" t="s">
        <v>14</v>
      </c>
      <c r="D16" s="21" t="s">
        <v>99</v>
      </c>
      <c r="E16" s="2">
        <v>1000000</v>
      </c>
    </row>
    <row r="17" spans="1:5" ht="45" x14ac:dyDescent="0.2">
      <c r="A17" s="8" t="s">
        <v>18</v>
      </c>
      <c r="B17" s="1" t="s">
        <v>108</v>
      </c>
      <c r="C17" s="21" t="s">
        <v>17</v>
      </c>
      <c r="D17" s="21" t="s">
        <v>16</v>
      </c>
      <c r="E17" s="2">
        <v>522000</v>
      </c>
    </row>
    <row r="18" spans="1:5" ht="45" x14ac:dyDescent="0.2">
      <c r="A18" s="8" t="s">
        <v>18</v>
      </c>
      <c r="B18" s="1" t="s">
        <v>109</v>
      </c>
      <c r="C18" s="21" t="s">
        <v>20</v>
      </c>
      <c r="D18" s="21" t="s">
        <v>19</v>
      </c>
      <c r="E18" s="2">
        <v>1201000</v>
      </c>
    </row>
    <row r="19" spans="1:5" ht="30" x14ac:dyDescent="0.2">
      <c r="A19" s="8" t="s">
        <v>18</v>
      </c>
      <c r="B19" s="1" t="s">
        <v>110</v>
      </c>
      <c r="C19" s="21" t="s">
        <v>22</v>
      </c>
      <c r="D19" s="21" t="s">
        <v>21</v>
      </c>
      <c r="E19" s="2">
        <v>1460000</v>
      </c>
    </row>
    <row r="20" spans="1:5" ht="45" x14ac:dyDescent="0.2">
      <c r="A20" s="8" t="s">
        <v>18</v>
      </c>
      <c r="B20" s="1" t="s">
        <v>111</v>
      </c>
      <c r="C20" s="21" t="s">
        <v>23</v>
      </c>
      <c r="D20" s="21" t="s">
        <v>95</v>
      </c>
      <c r="E20" s="2">
        <v>1650000</v>
      </c>
    </row>
    <row r="21" spans="1:5" x14ac:dyDescent="0.2">
      <c r="A21" s="8" t="s">
        <v>26</v>
      </c>
      <c r="B21" s="1" t="s">
        <v>727</v>
      </c>
      <c r="C21" s="21" t="s">
        <v>728</v>
      </c>
      <c r="D21" s="21" t="s">
        <v>729</v>
      </c>
      <c r="E21" s="2">
        <v>993000</v>
      </c>
    </row>
    <row r="22" spans="1:5" ht="30" x14ac:dyDescent="0.2">
      <c r="A22" s="8" t="s">
        <v>30</v>
      </c>
      <c r="B22" s="1" t="s">
        <v>112</v>
      </c>
      <c r="C22" s="21" t="s">
        <v>29</v>
      </c>
      <c r="D22" s="21" t="s">
        <v>28</v>
      </c>
      <c r="E22" s="2">
        <v>2100000</v>
      </c>
    </row>
    <row r="23" spans="1:5" ht="30" x14ac:dyDescent="0.2">
      <c r="A23" s="8" t="s">
        <v>30</v>
      </c>
      <c r="B23" s="1" t="s">
        <v>113</v>
      </c>
      <c r="C23" s="21" t="s">
        <v>29</v>
      </c>
      <c r="D23" s="21" t="s">
        <v>31</v>
      </c>
      <c r="E23" s="2">
        <v>2000000</v>
      </c>
    </row>
    <row r="24" spans="1:5" ht="30" x14ac:dyDescent="0.2">
      <c r="A24" s="8" t="s">
        <v>30</v>
      </c>
      <c r="B24" s="1" t="s">
        <v>730</v>
      </c>
      <c r="C24" s="21" t="s">
        <v>32</v>
      </c>
      <c r="D24" s="21" t="s">
        <v>731</v>
      </c>
      <c r="E24" s="2">
        <v>4464920</v>
      </c>
    </row>
    <row r="25" spans="1:5" x14ac:dyDescent="0.2">
      <c r="A25" s="8" t="s">
        <v>35</v>
      </c>
      <c r="B25" s="1" t="s">
        <v>114</v>
      </c>
      <c r="C25" s="21" t="s">
        <v>34</v>
      </c>
      <c r="D25" s="21" t="s">
        <v>33</v>
      </c>
      <c r="E25" s="2">
        <v>4000000</v>
      </c>
    </row>
    <row r="26" spans="1:5" ht="30" x14ac:dyDescent="0.2">
      <c r="A26" s="8" t="s">
        <v>38</v>
      </c>
      <c r="B26" s="1" t="s">
        <v>115</v>
      </c>
      <c r="C26" s="21" t="s">
        <v>37</v>
      </c>
      <c r="D26" s="21" t="s">
        <v>36</v>
      </c>
      <c r="E26" s="2">
        <v>5000000</v>
      </c>
    </row>
    <row r="27" spans="1:5" ht="30" x14ac:dyDescent="0.2">
      <c r="A27" s="8" t="s">
        <v>38</v>
      </c>
      <c r="B27" s="1" t="s">
        <v>732</v>
      </c>
      <c r="C27" s="21" t="s">
        <v>733</v>
      </c>
      <c r="D27" s="21" t="s">
        <v>734</v>
      </c>
      <c r="E27" s="2">
        <v>1000000</v>
      </c>
    </row>
    <row r="28" spans="1:5" x14ac:dyDescent="0.2">
      <c r="A28" s="8" t="s">
        <v>39</v>
      </c>
      <c r="B28" s="1" t="s">
        <v>116</v>
      </c>
      <c r="C28" s="21" t="s">
        <v>41</v>
      </c>
      <c r="D28" s="21" t="s">
        <v>40</v>
      </c>
      <c r="E28" s="2">
        <v>300000</v>
      </c>
    </row>
    <row r="29" spans="1:5" ht="30" x14ac:dyDescent="0.2">
      <c r="A29" s="8" t="s">
        <v>44</v>
      </c>
      <c r="B29" s="1" t="s">
        <v>117</v>
      </c>
      <c r="C29" s="21" t="s">
        <v>43</v>
      </c>
      <c r="D29" s="21" t="s">
        <v>42</v>
      </c>
      <c r="E29" s="2">
        <v>1000000</v>
      </c>
    </row>
    <row r="30" spans="1:5" ht="30" x14ac:dyDescent="0.2">
      <c r="A30" s="8" t="s">
        <v>47</v>
      </c>
      <c r="B30" s="1" t="s">
        <v>118</v>
      </c>
      <c r="C30" s="21" t="s">
        <v>46</v>
      </c>
      <c r="D30" s="21" t="s">
        <v>45</v>
      </c>
      <c r="E30" s="2">
        <v>250000</v>
      </c>
    </row>
    <row r="31" spans="1:5" ht="45" x14ac:dyDescent="0.2">
      <c r="A31" s="8" t="s">
        <v>47</v>
      </c>
      <c r="B31" s="1" t="s">
        <v>119</v>
      </c>
      <c r="C31" s="21" t="s">
        <v>49</v>
      </c>
      <c r="D31" s="21" t="s">
        <v>48</v>
      </c>
      <c r="E31" s="2">
        <v>500000</v>
      </c>
    </row>
    <row r="32" spans="1:5" ht="30" x14ac:dyDescent="0.2">
      <c r="A32" s="8" t="s">
        <v>53</v>
      </c>
      <c r="B32" s="1" t="s">
        <v>120</v>
      </c>
      <c r="C32" s="21" t="s">
        <v>52</v>
      </c>
      <c r="D32" s="21" t="s">
        <v>51</v>
      </c>
      <c r="E32" s="2">
        <v>1000000</v>
      </c>
    </row>
    <row r="33" spans="1:5" ht="30" x14ac:dyDescent="0.2">
      <c r="A33" s="8" t="s">
        <v>53</v>
      </c>
      <c r="B33" s="1" t="s">
        <v>121</v>
      </c>
      <c r="C33" s="21" t="s">
        <v>55</v>
      </c>
      <c r="D33" s="21" t="s">
        <v>54</v>
      </c>
      <c r="E33" s="2">
        <v>1000000</v>
      </c>
    </row>
    <row r="34" spans="1:5" ht="30" x14ac:dyDescent="0.2">
      <c r="A34" s="8" t="s">
        <v>53</v>
      </c>
      <c r="B34" s="1" t="s">
        <v>122</v>
      </c>
      <c r="C34" s="21" t="s">
        <v>52</v>
      </c>
      <c r="D34" s="21" t="s">
        <v>56</v>
      </c>
      <c r="E34" s="2">
        <v>2000000</v>
      </c>
    </row>
    <row r="35" spans="1:5" x14ac:dyDescent="0.2">
      <c r="A35" s="8" t="s">
        <v>53</v>
      </c>
      <c r="B35" s="1" t="s">
        <v>123</v>
      </c>
      <c r="C35" s="21" t="s">
        <v>58</v>
      </c>
      <c r="D35" s="21" t="s">
        <v>57</v>
      </c>
      <c r="E35" s="2">
        <v>656000</v>
      </c>
    </row>
    <row r="36" spans="1:5" ht="30" x14ac:dyDescent="0.2">
      <c r="A36" s="8" t="s">
        <v>59</v>
      </c>
      <c r="B36" s="1" t="s">
        <v>124</v>
      </c>
      <c r="C36" s="21" t="s">
        <v>61</v>
      </c>
      <c r="D36" s="21" t="s">
        <v>60</v>
      </c>
      <c r="E36" s="2">
        <v>3300000</v>
      </c>
    </row>
    <row r="37" spans="1:5" ht="30" x14ac:dyDescent="0.2">
      <c r="A37" s="8" t="s">
        <v>63</v>
      </c>
      <c r="B37" s="1" t="s">
        <v>125</v>
      </c>
      <c r="C37" s="21" t="s">
        <v>64</v>
      </c>
      <c r="D37" s="21" t="s">
        <v>65</v>
      </c>
      <c r="E37" s="2">
        <v>600000</v>
      </c>
    </row>
    <row r="38" spans="1:5" ht="30" x14ac:dyDescent="0.2">
      <c r="A38" s="8" t="s">
        <v>68</v>
      </c>
      <c r="B38" s="1" t="s">
        <v>126</v>
      </c>
      <c r="C38" s="21" t="s">
        <v>67</v>
      </c>
      <c r="D38" s="21" t="s">
        <v>66</v>
      </c>
      <c r="E38" s="2">
        <v>332350</v>
      </c>
    </row>
    <row r="39" spans="1:5" x14ac:dyDescent="0.2">
      <c r="A39" s="8" t="s">
        <v>68</v>
      </c>
      <c r="B39" s="1" t="s">
        <v>127</v>
      </c>
      <c r="C39" s="21" t="s">
        <v>70</v>
      </c>
      <c r="D39" s="21" t="s">
        <v>69</v>
      </c>
      <c r="E39" s="2">
        <v>2000000</v>
      </c>
    </row>
    <row r="40" spans="1:5" ht="45" x14ac:dyDescent="0.2">
      <c r="A40" s="8" t="s">
        <v>73</v>
      </c>
      <c r="B40" s="1" t="s">
        <v>128</v>
      </c>
      <c r="C40" s="21" t="s">
        <v>72</v>
      </c>
      <c r="D40" s="21" t="s">
        <v>71</v>
      </c>
      <c r="E40" s="2">
        <v>4000000</v>
      </c>
    </row>
    <row r="41" spans="1:5" ht="30" x14ac:dyDescent="0.2">
      <c r="A41" s="8" t="s">
        <v>75</v>
      </c>
      <c r="B41" s="1" t="s">
        <v>129</v>
      </c>
      <c r="C41" s="21" t="s">
        <v>77</v>
      </c>
      <c r="D41" s="21" t="s">
        <v>76</v>
      </c>
      <c r="E41" s="2">
        <v>833000</v>
      </c>
    </row>
    <row r="42" spans="1:5" ht="30" x14ac:dyDescent="0.2">
      <c r="A42" s="8" t="s">
        <v>79</v>
      </c>
      <c r="B42" s="1" t="s">
        <v>735</v>
      </c>
      <c r="C42" s="21" t="s">
        <v>78</v>
      </c>
      <c r="D42" s="21" t="s">
        <v>736</v>
      </c>
      <c r="E42" s="2">
        <v>207192</v>
      </c>
    </row>
    <row r="43" spans="1:5" ht="30" x14ac:dyDescent="0.2">
      <c r="A43" s="8" t="s">
        <v>82</v>
      </c>
      <c r="B43" s="1" t="s">
        <v>130</v>
      </c>
      <c r="C43" s="21" t="s">
        <v>81</v>
      </c>
      <c r="D43" s="21" t="s">
        <v>80</v>
      </c>
      <c r="E43" s="2">
        <v>5000000</v>
      </c>
    </row>
    <row r="44" spans="1:5" ht="45" x14ac:dyDescent="0.2">
      <c r="A44" s="8" t="s">
        <v>84</v>
      </c>
      <c r="B44" s="1" t="s">
        <v>131</v>
      </c>
      <c r="C44" s="21" t="s">
        <v>135</v>
      </c>
      <c r="D44" s="21" t="s">
        <v>83</v>
      </c>
      <c r="E44" s="2">
        <v>3000000</v>
      </c>
    </row>
    <row r="45" spans="1:5" x14ac:dyDescent="0.2">
      <c r="A45" s="8" t="s">
        <v>84</v>
      </c>
      <c r="B45" s="1" t="s">
        <v>132</v>
      </c>
      <c r="C45" s="21" t="s">
        <v>86</v>
      </c>
      <c r="D45" s="21" t="s">
        <v>85</v>
      </c>
      <c r="E45" s="2">
        <v>2500000</v>
      </c>
    </row>
    <row r="46" spans="1:5" x14ac:dyDescent="0.2">
      <c r="A46" s="8" t="s">
        <v>84</v>
      </c>
      <c r="B46" s="1" t="s">
        <v>133</v>
      </c>
      <c r="C46" s="21" t="s">
        <v>86</v>
      </c>
      <c r="D46" s="21" t="s">
        <v>87</v>
      </c>
      <c r="E46" s="2">
        <v>2500000</v>
      </c>
    </row>
    <row r="47" spans="1:5" x14ac:dyDescent="0.2">
      <c r="A47" s="8" t="s">
        <v>88</v>
      </c>
      <c r="B47" s="1" t="s">
        <v>134</v>
      </c>
      <c r="C47" s="21" t="s">
        <v>90</v>
      </c>
      <c r="D47" s="21" t="s">
        <v>89</v>
      </c>
      <c r="E47" s="2">
        <v>2000000</v>
      </c>
    </row>
    <row r="48" spans="1:5" ht="15.75" x14ac:dyDescent="0.25">
      <c r="A48" s="9"/>
      <c r="B48" s="9"/>
      <c r="C48" s="35" t="s">
        <v>713</v>
      </c>
      <c r="D48" s="35"/>
      <c r="E48" s="10">
        <f>SUM(E7:E47)</f>
        <v>75321462</v>
      </c>
    </row>
    <row r="49" spans="1:5" ht="15.75" x14ac:dyDescent="0.25">
      <c r="A49" s="7" t="s">
        <v>714</v>
      </c>
      <c r="B49" s="11"/>
      <c r="C49" s="12"/>
      <c r="D49" s="12"/>
      <c r="E49" s="13"/>
    </row>
    <row r="50" spans="1:5" x14ac:dyDescent="0.2">
      <c r="A50" s="11"/>
      <c r="B50" s="11"/>
      <c r="C50" s="11"/>
      <c r="D50" s="14"/>
      <c r="E50" s="11"/>
    </row>
    <row r="51" spans="1:5" ht="15.75" x14ac:dyDescent="0.2">
      <c r="A51" s="3" t="s">
        <v>100</v>
      </c>
      <c r="B51" s="3"/>
      <c r="C51" s="28"/>
      <c r="D51" s="28"/>
      <c r="E51" s="28"/>
    </row>
    <row r="52" spans="1:5" ht="15.75" x14ac:dyDescent="0.2">
      <c r="A52" s="29" t="s">
        <v>92</v>
      </c>
      <c r="B52" s="29" t="s">
        <v>356</v>
      </c>
      <c r="C52" s="29" t="s">
        <v>93</v>
      </c>
      <c r="D52" s="17" t="s">
        <v>94</v>
      </c>
      <c r="E52" s="18" t="s">
        <v>97</v>
      </c>
    </row>
    <row r="53" spans="1:5" x14ac:dyDescent="0.2">
      <c r="A53" s="8" t="s">
        <v>0</v>
      </c>
      <c r="B53" s="1" t="s">
        <v>136</v>
      </c>
      <c r="C53" s="21" t="s">
        <v>222</v>
      </c>
      <c r="D53" s="21" t="s">
        <v>279</v>
      </c>
      <c r="E53" s="2">
        <v>800000</v>
      </c>
    </row>
    <row r="54" spans="1:5" x14ac:dyDescent="0.2">
      <c r="A54" s="8" t="s">
        <v>0</v>
      </c>
      <c r="B54" s="1" t="s">
        <v>137</v>
      </c>
      <c r="C54" s="21" t="s">
        <v>3</v>
      </c>
      <c r="D54" s="21" t="s">
        <v>280</v>
      </c>
      <c r="E54" s="2">
        <v>4000000</v>
      </c>
    </row>
    <row r="55" spans="1:5" ht="30" x14ac:dyDescent="0.2">
      <c r="A55" s="8" t="s">
        <v>4</v>
      </c>
      <c r="B55" s="1" t="s">
        <v>138</v>
      </c>
      <c r="C55" s="21" t="s">
        <v>223</v>
      </c>
      <c r="D55" s="21" t="s">
        <v>281</v>
      </c>
      <c r="E55" s="2">
        <v>620000</v>
      </c>
    </row>
    <row r="56" spans="1:5" ht="30" x14ac:dyDescent="0.2">
      <c r="A56" s="8" t="s">
        <v>4</v>
      </c>
      <c r="B56" s="1" t="s">
        <v>139</v>
      </c>
      <c r="C56" s="21" t="s">
        <v>14</v>
      </c>
      <c r="D56" s="21" t="s">
        <v>282</v>
      </c>
      <c r="E56" s="2">
        <v>5000000</v>
      </c>
    </row>
    <row r="57" spans="1:5" ht="30" x14ac:dyDescent="0.2">
      <c r="A57" s="8" t="s">
        <v>4</v>
      </c>
      <c r="B57" s="1" t="s">
        <v>140</v>
      </c>
      <c r="C57" s="21" t="s">
        <v>14</v>
      </c>
      <c r="D57" s="21" t="s">
        <v>283</v>
      </c>
      <c r="E57" s="2">
        <v>4000000</v>
      </c>
    </row>
    <row r="58" spans="1:5" ht="45" x14ac:dyDescent="0.2">
      <c r="A58" s="8" t="s">
        <v>4</v>
      </c>
      <c r="B58" s="1" t="s">
        <v>141</v>
      </c>
      <c r="C58" s="21" t="s">
        <v>14</v>
      </c>
      <c r="D58" s="21" t="s">
        <v>284</v>
      </c>
      <c r="E58" s="2">
        <v>2500000</v>
      </c>
    </row>
    <row r="59" spans="1:5" x14ac:dyDescent="0.2">
      <c r="A59" s="8" t="s">
        <v>4</v>
      </c>
      <c r="B59" s="1" t="s">
        <v>142</v>
      </c>
      <c r="C59" s="21" t="s">
        <v>14</v>
      </c>
      <c r="D59" s="21" t="s">
        <v>285</v>
      </c>
      <c r="E59" s="2">
        <v>2000000</v>
      </c>
    </row>
    <row r="60" spans="1:5" x14ac:dyDescent="0.2">
      <c r="A60" s="8" t="s">
        <v>4</v>
      </c>
      <c r="B60" s="1" t="s">
        <v>143</v>
      </c>
      <c r="C60" s="21" t="s">
        <v>14</v>
      </c>
      <c r="D60" s="21" t="s">
        <v>99</v>
      </c>
      <c r="E60" s="2">
        <v>10000000</v>
      </c>
    </row>
    <row r="61" spans="1:5" ht="30" x14ac:dyDescent="0.2">
      <c r="A61" s="8" t="s">
        <v>4</v>
      </c>
      <c r="B61" s="1" t="s">
        <v>144</v>
      </c>
      <c r="C61" s="21" t="s">
        <v>224</v>
      </c>
      <c r="D61" s="21" t="s">
        <v>286</v>
      </c>
      <c r="E61" s="2">
        <v>1500000</v>
      </c>
    </row>
    <row r="62" spans="1:5" ht="30" x14ac:dyDescent="0.2">
      <c r="A62" s="8" t="s">
        <v>4</v>
      </c>
      <c r="B62" s="1" t="s">
        <v>145</v>
      </c>
      <c r="C62" s="21" t="s">
        <v>10</v>
      </c>
      <c r="D62" s="21" t="s">
        <v>287</v>
      </c>
      <c r="E62" s="2">
        <v>7000000</v>
      </c>
    </row>
    <row r="63" spans="1:5" ht="30" x14ac:dyDescent="0.2">
      <c r="A63" s="8" t="s">
        <v>4</v>
      </c>
      <c r="B63" s="1" t="s">
        <v>146</v>
      </c>
      <c r="C63" s="21" t="s">
        <v>226</v>
      </c>
      <c r="D63" s="21" t="s">
        <v>288</v>
      </c>
      <c r="E63" s="2">
        <v>1520000</v>
      </c>
    </row>
    <row r="64" spans="1:5" ht="30" x14ac:dyDescent="0.2">
      <c r="A64" s="8" t="s">
        <v>4</v>
      </c>
      <c r="B64" s="1" t="s">
        <v>147</v>
      </c>
      <c r="C64" s="21" t="s">
        <v>227</v>
      </c>
      <c r="D64" s="21" t="s">
        <v>289</v>
      </c>
      <c r="E64" s="2">
        <v>2000000</v>
      </c>
    </row>
    <row r="65" spans="1:5" ht="30" x14ac:dyDescent="0.2">
      <c r="A65" s="8" t="s">
        <v>4</v>
      </c>
      <c r="B65" s="1" t="s">
        <v>148</v>
      </c>
      <c r="C65" s="21" t="s">
        <v>227</v>
      </c>
      <c r="D65" s="21" t="s">
        <v>290</v>
      </c>
      <c r="E65" s="2">
        <v>2000000</v>
      </c>
    </row>
    <row r="66" spans="1:5" x14ac:dyDescent="0.2">
      <c r="A66" s="8" t="s">
        <v>4</v>
      </c>
      <c r="B66" s="1" t="s">
        <v>149</v>
      </c>
      <c r="C66" s="21" t="s">
        <v>228</v>
      </c>
      <c r="D66" s="21" t="s">
        <v>291</v>
      </c>
      <c r="E66" s="2">
        <v>2000000</v>
      </c>
    </row>
    <row r="67" spans="1:5" ht="30" x14ac:dyDescent="0.2">
      <c r="A67" s="8" t="s">
        <v>4</v>
      </c>
      <c r="B67" s="1" t="s">
        <v>150</v>
      </c>
      <c r="C67" s="21" t="s">
        <v>229</v>
      </c>
      <c r="D67" s="21" t="s">
        <v>292</v>
      </c>
      <c r="E67" s="2">
        <v>1800000</v>
      </c>
    </row>
    <row r="68" spans="1:5" ht="30" x14ac:dyDescent="0.2">
      <c r="A68" s="8" t="s">
        <v>4</v>
      </c>
      <c r="B68" s="1" t="s">
        <v>151</v>
      </c>
      <c r="C68" s="21" t="s">
        <v>230</v>
      </c>
      <c r="D68" s="21" t="s">
        <v>293</v>
      </c>
      <c r="E68" s="2">
        <v>2500000</v>
      </c>
    </row>
    <row r="69" spans="1:5" ht="30" x14ac:dyDescent="0.2">
      <c r="A69" s="8" t="s">
        <v>18</v>
      </c>
      <c r="B69" s="1" t="s">
        <v>152</v>
      </c>
      <c r="C69" s="21" t="s">
        <v>231</v>
      </c>
      <c r="D69" s="21" t="s">
        <v>294</v>
      </c>
      <c r="E69" s="2">
        <v>1500000</v>
      </c>
    </row>
    <row r="70" spans="1:5" x14ac:dyDescent="0.2">
      <c r="A70" s="8" t="s">
        <v>18</v>
      </c>
      <c r="B70" s="1" t="s">
        <v>153</v>
      </c>
      <c r="C70" s="21" t="s">
        <v>232</v>
      </c>
      <c r="D70" s="21" t="s">
        <v>295</v>
      </c>
      <c r="E70" s="2">
        <v>4000000</v>
      </c>
    </row>
    <row r="71" spans="1:5" ht="30" x14ac:dyDescent="0.2">
      <c r="A71" s="8" t="s">
        <v>24</v>
      </c>
      <c r="B71" s="1" t="s">
        <v>154</v>
      </c>
      <c r="C71" s="21" t="s">
        <v>233</v>
      </c>
      <c r="D71" s="21" t="s">
        <v>296</v>
      </c>
      <c r="E71" s="2">
        <v>2000000</v>
      </c>
    </row>
    <row r="72" spans="1:5" x14ac:dyDescent="0.2">
      <c r="A72" s="8" t="s">
        <v>25</v>
      </c>
      <c r="B72" s="1" t="s">
        <v>155</v>
      </c>
      <c r="C72" s="21" t="s">
        <v>234</v>
      </c>
      <c r="D72" s="21" t="s">
        <v>297</v>
      </c>
      <c r="E72" s="2">
        <v>2500000</v>
      </c>
    </row>
    <row r="73" spans="1:5" ht="30" x14ac:dyDescent="0.2">
      <c r="A73" s="8" t="s">
        <v>26</v>
      </c>
      <c r="B73" s="1" t="s">
        <v>156</v>
      </c>
      <c r="C73" s="21" t="s">
        <v>236</v>
      </c>
      <c r="D73" s="21" t="s">
        <v>298</v>
      </c>
      <c r="E73" s="2">
        <v>2250000</v>
      </c>
    </row>
    <row r="74" spans="1:5" x14ac:dyDescent="0.2">
      <c r="A74" s="8" t="s">
        <v>26</v>
      </c>
      <c r="B74" s="1" t="s">
        <v>157</v>
      </c>
      <c r="C74" s="21" t="s">
        <v>237</v>
      </c>
      <c r="D74" s="21" t="s">
        <v>299</v>
      </c>
      <c r="E74" s="2">
        <v>2000000</v>
      </c>
    </row>
    <row r="75" spans="1:5" ht="30" x14ac:dyDescent="0.2">
      <c r="A75" s="8" t="s">
        <v>26</v>
      </c>
      <c r="B75" s="1" t="s">
        <v>158</v>
      </c>
      <c r="C75" s="21" t="s">
        <v>238</v>
      </c>
      <c r="D75" s="21" t="s">
        <v>300</v>
      </c>
      <c r="E75" s="2">
        <v>1800000</v>
      </c>
    </row>
    <row r="76" spans="1:5" x14ac:dyDescent="0.2">
      <c r="A76" s="8" t="s">
        <v>26</v>
      </c>
      <c r="B76" s="1" t="s">
        <v>159</v>
      </c>
      <c r="C76" s="21" t="s">
        <v>239</v>
      </c>
      <c r="D76" s="21" t="s">
        <v>301</v>
      </c>
      <c r="E76" s="2">
        <v>2000000</v>
      </c>
    </row>
    <row r="77" spans="1:5" ht="30" x14ac:dyDescent="0.2">
      <c r="A77" s="8" t="s">
        <v>26</v>
      </c>
      <c r="B77" s="1" t="s">
        <v>160</v>
      </c>
      <c r="C77" s="21" t="s">
        <v>239</v>
      </c>
      <c r="D77" s="21" t="s">
        <v>302</v>
      </c>
      <c r="E77" s="2">
        <v>2000000</v>
      </c>
    </row>
    <row r="78" spans="1:5" x14ac:dyDescent="0.2">
      <c r="A78" s="8" t="s">
        <v>26</v>
      </c>
      <c r="B78" s="1" t="s">
        <v>161</v>
      </c>
      <c r="C78" s="21" t="s">
        <v>240</v>
      </c>
      <c r="D78" s="21" t="s">
        <v>303</v>
      </c>
      <c r="E78" s="2">
        <v>1000000</v>
      </c>
    </row>
    <row r="79" spans="1:5" x14ac:dyDescent="0.2">
      <c r="A79" s="8" t="s">
        <v>26</v>
      </c>
      <c r="B79" s="1" t="s">
        <v>162</v>
      </c>
      <c r="C79" s="21" t="s">
        <v>240</v>
      </c>
      <c r="D79" s="21" t="s">
        <v>303</v>
      </c>
      <c r="E79" s="2">
        <v>1000000</v>
      </c>
    </row>
    <row r="80" spans="1:5" x14ac:dyDescent="0.2">
      <c r="A80" s="8" t="s">
        <v>26</v>
      </c>
      <c r="B80" s="1" t="s">
        <v>163</v>
      </c>
      <c r="C80" s="21" t="s">
        <v>240</v>
      </c>
      <c r="D80" s="21" t="s">
        <v>303</v>
      </c>
      <c r="E80" s="2">
        <v>1000000</v>
      </c>
    </row>
    <row r="81" spans="1:5" x14ac:dyDescent="0.2">
      <c r="A81" s="8" t="s">
        <v>27</v>
      </c>
      <c r="B81" s="1" t="s">
        <v>164</v>
      </c>
      <c r="C81" s="21" t="s">
        <v>241</v>
      </c>
      <c r="D81" s="21" t="s">
        <v>304</v>
      </c>
      <c r="E81" s="2">
        <v>8275000</v>
      </c>
    </row>
    <row r="82" spans="1:5" x14ac:dyDescent="0.2">
      <c r="A82" s="8" t="s">
        <v>27</v>
      </c>
      <c r="B82" s="1" t="s">
        <v>165</v>
      </c>
      <c r="C82" s="21" t="s">
        <v>242</v>
      </c>
      <c r="D82" s="21" t="s">
        <v>305</v>
      </c>
      <c r="E82" s="2">
        <v>3200000</v>
      </c>
    </row>
    <row r="83" spans="1:5" x14ac:dyDescent="0.2">
      <c r="A83" s="8" t="s">
        <v>27</v>
      </c>
      <c r="B83" s="1" t="s">
        <v>166</v>
      </c>
      <c r="C83" s="21" t="s">
        <v>243</v>
      </c>
      <c r="D83" s="21" t="s">
        <v>306</v>
      </c>
      <c r="E83" s="2">
        <v>10000000</v>
      </c>
    </row>
    <row r="84" spans="1:5" ht="30" x14ac:dyDescent="0.2">
      <c r="A84" s="8" t="s">
        <v>30</v>
      </c>
      <c r="B84" s="1" t="s">
        <v>167</v>
      </c>
      <c r="C84" s="21" t="s">
        <v>29</v>
      </c>
      <c r="D84" s="21" t="s">
        <v>307</v>
      </c>
      <c r="E84" s="2">
        <v>3000000</v>
      </c>
    </row>
    <row r="85" spans="1:5" ht="30" x14ac:dyDescent="0.2">
      <c r="A85" s="8" t="s">
        <v>30</v>
      </c>
      <c r="B85" s="1" t="s">
        <v>168</v>
      </c>
      <c r="C85" s="21" t="s">
        <v>29</v>
      </c>
      <c r="D85" s="21" t="s">
        <v>308</v>
      </c>
      <c r="E85" s="2">
        <v>1000000</v>
      </c>
    </row>
    <row r="86" spans="1:5" ht="30" x14ac:dyDescent="0.2">
      <c r="A86" s="8" t="s">
        <v>30</v>
      </c>
      <c r="B86" s="1" t="s">
        <v>737</v>
      </c>
      <c r="C86" s="21" t="s">
        <v>32</v>
      </c>
      <c r="D86" s="21" t="s">
        <v>731</v>
      </c>
      <c r="E86" s="2">
        <v>1406667</v>
      </c>
    </row>
    <row r="87" spans="1:5" x14ac:dyDescent="0.2">
      <c r="A87" s="8" t="s">
        <v>30</v>
      </c>
      <c r="B87" s="1" t="s">
        <v>169</v>
      </c>
      <c r="C87" s="21" t="s">
        <v>32</v>
      </c>
      <c r="D87" s="21" t="s">
        <v>309</v>
      </c>
      <c r="E87" s="2">
        <v>1000000</v>
      </c>
    </row>
    <row r="88" spans="1:5" ht="30" x14ac:dyDescent="0.2">
      <c r="A88" s="8" t="s">
        <v>30</v>
      </c>
      <c r="B88" s="1" t="s">
        <v>170</v>
      </c>
      <c r="C88" s="21" t="s">
        <v>244</v>
      </c>
      <c r="D88" s="21" t="s">
        <v>310</v>
      </c>
      <c r="E88" s="2">
        <v>1500000</v>
      </c>
    </row>
    <row r="89" spans="1:5" x14ac:dyDescent="0.2">
      <c r="A89" s="8" t="s">
        <v>30</v>
      </c>
      <c r="B89" s="1" t="s">
        <v>171</v>
      </c>
      <c r="C89" s="21" t="s">
        <v>245</v>
      </c>
      <c r="D89" s="21" t="s">
        <v>311</v>
      </c>
      <c r="E89" s="2">
        <v>840000</v>
      </c>
    </row>
    <row r="90" spans="1:5" x14ac:dyDescent="0.2">
      <c r="A90" s="8" t="s">
        <v>30</v>
      </c>
      <c r="B90" s="1" t="s">
        <v>172</v>
      </c>
      <c r="C90" s="21" t="s">
        <v>245</v>
      </c>
      <c r="D90" s="21" t="s">
        <v>312</v>
      </c>
      <c r="E90" s="2">
        <v>1200000</v>
      </c>
    </row>
    <row r="91" spans="1:5" ht="30" x14ac:dyDescent="0.2">
      <c r="A91" s="8" t="s">
        <v>30</v>
      </c>
      <c r="B91" s="1" t="s">
        <v>173</v>
      </c>
      <c r="C91" s="21" t="s">
        <v>245</v>
      </c>
      <c r="D91" s="21" t="s">
        <v>313</v>
      </c>
      <c r="E91" s="2">
        <v>840000</v>
      </c>
    </row>
    <row r="92" spans="1:5" ht="30" x14ac:dyDescent="0.2">
      <c r="A92" s="8" t="s">
        <v>216</v>
      </c>
      <c r="B92" s="1" t="s">
        <v>174</v>
      </c>
      <c r="C92" s="21" t="s">
        <v>246</v>
      </c>
      <c r="D92" s="21" t="s">
        <v>314</v>
      </c>
      <c r="E92" s="2">
        <v>4000000</v>
      </c>
    </row>
    <row r="93" spans="1:5" ht="30" x14ac:dyDescent="0.2">
      <c r="A93" s="8" t="s">
        <v>217</v>
      </c>
      <c r="B93" s="1" t="s">
        <v>175</v>
      </c>
      <c r="C93" s="21" t="s">
        <v>247</v>
      </c>
      <c r="D93" s="21" t="s">
        <v>315</v>
      </c>
      <c r="E93" s="2">
        <v>4000000</v>
      </c>
    </row>
    <row r="94" spans="1:5" x14ac:dyDescent="0.2">
      <c r="A94" s="8" t="s">
        <v>38</v>
      </c>
      <c r="B94" s="1" t="s">
        <v>176</v>
      </c>
      <c r="C94" s="21" t="s">
        <v>248</v>
      </c>
      <c r="D94" s="21" t="s">
        <v>316</v>
      </c>
      <c r="E94" s="2">
        <v>3000000</v>
      </c>
    </row>
    <row r="95" spans="1:5" ht="30" x14ac:dyDescent="0.2">
      <c r="A95" s="8" t="s">
        <v>38</v>
      </c>
      <c r="B95" s="1" t="s">
        <v>177</v>
      </c>
      <c r="C95" s="21" t="s">
        <v>249</v>
      </c>
      <c r="D95" s="21" t="s">
        <v>317</v>
      </c>
      <c r="E95" s="2">
        <v>3350000</v>
      </c>
    </row>
    <row r="96" spans="1:5" ht="30" x14ac:dyDescent="0.2">
      <c r="A96" s="8" t="s">
        <v>38</v>
      </c>
      <c r="B96" s="1" t="s">
        <v>178</v>
      </c>
      <c r="C96" s="21" t="s">
        <v>249</v>
      </c>
      <c r="D96" s="21" t="s">
        <v>318</v>
      </c>
      <c r="E96" s="2">
        <v>428000</v>
      </c>
    </row>
    <row r="97" spans="1:5" ht="30" x14ac:dyDescent="0.2">
      <c r="A97" s="8" t="s">
        <v>39</v>
      </c>
      <c r="B97" s="1" t="s">
        <v>179</v>
      </c>
      <c r="C97" s="21" t="s">
        <v>41</v>
      </c>
      <c r="D97" s="21" t="s">
        <v>319</v>
      </c>
      <c r="E97" s="2">
        <v>7000000</v>
      </c>
    </row>
    <row r="98" spans="1:5" ht="45" x14ac:dyDescent="0.2">
      <c r="A98" s="8" t="s">
        <v>218</v>
      </c>
      <c r="B98" s="1" t="s">
        <v>180</v>
      </c>
      <c r="C98" s="21" t="s">
        <v>250</v>
      </c>
      <c r="D98" s="21" t="s">
        <v>320</v>
      </c>
      <c r="E98" s="2">
        <v>900000</v>
      </c>
    </row>
    <row r="99" spans="1:5" x14ac:dyDescent="0.2">
      <c r="A99" s="8" t="s">
        <v>218</v>
      </c>
      <c r="B99" s="1" t="s">
        <v>181</v>
      </c>
      <c r="C99" s="21" t="s">
        <v>250</v>
      </c>
      <c r="D99" s="21" t="s">
        <v>321</v>
      </c>
      <c r="E99" s="2">
        <v>3000000</v>
      </c>
    </row>
    <row r="100" spans="1:5" ht="45" x14ac:dyDescent="0.2">
      <c r="A100" s="8" t="s">
        <v>218</v>
      </c>
      <c r="B100" s="1" t="s">
        <v>182</v>
      </c>
      <c r="C100" s="21" t="s">
        <v>250</v>
      </c>
      <c r="D100" s="21" t="s">
        <v>322</v>
      </c>
      <c r="E100" s="2">
        <v>4500000</v>
      </c>
    </row>
    <row r="101" spans="1:5" x14ac:dyDescent="0.2">
      <c r="A101" s="8" t="s">
        <v>219</v>
      </c>
      <c r="B101" s="1" t="s">
        <v>183</v>
      </c>
      <c r="C101" s="21" t="s">
        <v>251</v>
      </c>
      <c r="D101" s="21" t="s">
        <v>323</v>
      </c>
      <c r="E101" s="2">
        <v>2100000</v>
      </c>
    </row>
    <row r="102" spans="1:5" ht="30" x14ac:dyDescent="0.2">
      <c r="A102" s="8" t="s">
        <v>44</v>
      </c>
      <c r="B102" s="1" t="s">
        <v>184</v>
      </c>
      <c r="C102" s="21" t="s">
        <v>252</v>
      </c>
      <c r="D102" s="21" t="s">
        <v>324</v>
      </c>
      <c r="E102" s="2">
        <v>8000000</v>
      </c>
    </row>
    <row r="103" spans="1:5" x14ac:dyDescent="0.2">
      <c r="A103" s="8" t="s">
        <v>44</v>
      </c>
      <c r="B103" s="1" t="s">
        <v>185</v>
      </c>
      <c r="C103" s="21" t="s">
        <v>253</v>
      </c>
      <c r="D103" s="21" t="s">
        <v>325</v>
      </c>
      <c r="E103" s="2">
        <v>2000000</v>
      </c>
    </row>
    <row r="104" spans="1:5" ht="30" x14ac:dyDescent="0.2">
      <c r="A104" s="8" t="s">
        <v>44</v>
      </c>
      <c r="B104" s="1" t="s">
        <v>186</v>
      </c>
      <c r="C104" s="21" t="s">
        <v>254</v>
      </c>
      <c r="D104" s="21" t="s">
        <v>326</v>
      </c>
      <c r="E104" s="2">
        <v>900000</v>
      </c>
    </row>
    <row r="105" spans="1:5" ht="30" x14ac:dyDescent="0.2">
      <c r="A105" s="8" t="s">
        <v>47</v>
      </c>
      <c r="B105" s="1" t="s">
        <v>187</v>
      </c>
      <c r="C105" s="21" t="s">
        <v>255</v>
      </c>
      <c r="D105" s="21" t="s">
        <v>327</v>
      </c>
      <c r="E105" s="2">
        <v>1500000</v>
      </c>
    </row>
    <row r="106" spans="1:5" ht="30" x14ac:dyDescent="0.2">
      <c r="A106" s="8" t="s">
        <v>220</v>
      </c>
      <c r="B106" s="1" t="s">
        <v>188</v>
      </c>
      <c r="C106" s="21" t="s">
        <v>256</v>
      </c>
      <c r="D106" s="21" t="s">
        <v>328</v>
      </c>
      <c r="E106" s="2">
        <v>3001000</v>
      </c>
    </row>
    <row r="107" spans="1:5" ht="60" x14ac:dyDescent="0.2">
      <c r="A107" s="8" t="s">
        <v>50</v>
      </c>
      <c r="B107" s="1" t="s">
        <v>189</v>
      </c>
      <c r="C107" s="21" t="s">
        <v>258</v>
      </c>
      <c r="D107" s="21" t="s">
        <v>329</v>
      </c>
      <c r="E107" s="2">
        <v>3000000</v>
      </c>
    </row>
    <row r="108" spans="1:5" ht="30" x14ac:dyDescent="0.2">
      <c r="A108" s="8" t="s">
        <v>50</v>
      </c>
      <c r="B108" s="1" t="s">
        <v>190</v>
      </c>
      <c r="C108" s="21" t="s">
        <v>259</v>
      </c>
      <c r="D108" s="21" t="s">
        <v>330</v>
      </c>
      <c r="E108" s="2">
        <v>2000000</v>
      </c>
    </row>
    <row r="109" spans="1:5" ht="30" x14ac:dyDescent="0.2">
      <c r="A109" s="8" t="s">
        <v>53</v>
      </c>
      <c r="B109" s="1" t="s">
        <v>191</v>
      </c>
      <c r="C109" s="21" t="s">
        <v>55</v>
      </c>
      <c r="D109" s="21" t="s">
        <v>331</v>
      </c>
      <c r="E109" s="2">
        <v>7000000</v>
      </c>
    </row>
    <row r="110" spans="1:5" ht="30" x14ac:dyDescent="0.2">
      <c r="A110" s="8" t="s">
        <v>53</v>
      </c>
      <c r="B110" s="1" t="s">
        <v>192</v>
      </c>
      <c r="C110" s="21" t="s">
        <v>55</v>
      </c>
      <c r="D110" s="21" t="s">
        <v>332</v>
      </c>
      <c r="E110" s="2">
        <v>5000000</v>
      </c>
    </row>
    <row r="111" spans="1:5" ht="30" x14ac:dyDescent="0.2">
      <c r="A111" s="8" t="s">
        <v>53</v>
      </c>
      <c r="B111" s="1" t="s">
        <v>193</v>
      </c>
      <c r="C111" s="21" t="s">
        <v>260</v>
      </c>
      <c r="D111" s="21" t="s">
        <v>333</v>
      </c>
      <c r="E111" s="2">
        <v>2797500</v>
      </c>
    </row>
    <row r="112" spans="1:5" ht="30" x14ac:dyDescent="0.2">
      <c r="A112" s="8" t="s">
        <v>59</v>
      </c>
      <c r="B112" s="1" t="s">
        <v>194</v>
      </c>
      <c r="C112" s="21" t="s">
        <v>261</v>
      </c>
      <c r="D112" s="21" t="s">
        <v>334</v>
      </c>
      <c r="E112" s="2">
        <v>2500000</v>
      </c>
    </row>
    <row r="113" spans="1:5" x14ac:dyDescent="0.2">
      <c r="A113" s="8" t="s">
        <v>63</v>
      </c>
      <c r="B113" s="1" t="s">
        <v>738</v>
      </c>
      <c r="C113" s="21" t="s">
        <v>739</v>
      </c>
      <c r="D113" s="21" t="s">
        <v>740</v>
      </c>
      <c r="E113" s="2">
        <v>320000</v>
      </c>
    </row>
    <row r="114" spans="1:5" ht="30" x14ac:dyDescent="0.2">
      <c r="A114" s="8" t="s">
        <v>63</v>
      </c>
      <c r="B114" s="1" t="s">
        <v>195</v>
      </c>
      <c r="C114" s="21" t="s">
        <v>262</v>
      </c>
      <c r="D114" s="21" t="s">
        <v>335</v>
      </c>
      <c r="E114" s="2">
        <v>2560000</v>
      </c>
    </row>
    <row r="115" spans="1:5" x14ac:dyDescent="0.2">
      <c r="A115" s="8" t="s">
        <v>63</v>
      </c>
      <c r="B115" s="1" t="s">
        <v>741</v>
      </c>
      <c r="C115" s="21" t="s">
        <v>62</v>
      </c>
      <c r="D115" s="21" t="s">
        <v>743</v>
      </c>
      <c r="E115" s="2">
        <v>4840000</v>
      </c>
    </row>
    <row r="116" spans="1:5" x14ac:dyDescent="0.2">
      <c r="A116" s="8" t="s">
        <v>63</v>
      </c>
      <c r="B116" s="1" t="s">
        <v>742</v>
      </c>
      <c r="C116" s="21" t="s">
        <v>62</v>
      </c>
      <c r="D116" s="21" t="s">
        <v>744</v>
      </c>
      <c r="E116" s="2">
        <v>4437885</v>
      </c>
    </row>
    <row r="117" spans="1:5" x14ac:dyDescent="0.2">
      <c r="A117" s="8" t="s">
        <v>68</v>
      </c>
      <c r="B117" s="1" t="s">
        <v>196</v>
      </c>
      <c r="C117" s="21" t="s">
        <v>263</v>
      </c>
      <c r="D117" s="21" t="s">
        <v>336</v>
      </c>
      <c r="E117" s="2">
        <v>900000</v>
      </c>
    </row>
    <row r="118" spans="1:5" x14ac:dyDescent="0.2">
      <c r="A118" s="8" t="s">
        <v>68</v>
      </c>
      <c r="B118" s="1" t="s">
        <v>197</v>
      </c>
      <c r="C118" s="21" t="s">
        <v>264</v>
      </c>
      <c r="D118" s="21" t="s">
        <v>337</v>
      </c>
      <c r="E118" s="2">
        <v>5000000</v>
      </c>
    </row>
    <row r="119" spans="1:5" x14ac:dyDescent="0.2">
      <c r="A119" s="8" t="s">
        <v>73</v>
      </c>
      <c r="B119" s="1" t="s">
        <v>198</v>
      </c>
      <c r="C119" s="21" t="s">
        <v>265</v>
      </c>
      <c r="D119" s="21" t="s">
        <v>338</v>
      </c>
      <c r="E119" s="2">
        <v>2500000</v>
      </c>
    </row>
    <row r="120" spans="1:5" ht="30" x14ac:dyDescent="0.2">
      <c r="A120" s="8" t="s">
        <v>75</v>
      </c>
      <c r="B120" s="1" t="s">
        <v>199</v>
      </c>
      <c r="C120" s="21" t="s">
        <v>266</v>
      </c>
      <c r="D120" s="21" t="s">
        <v>339</v>
      </c>
      <c r="E120" s="2">
        <v>865000</v>
      </c>
    </row>
    <row r="121" spans="1:5" ht="30" x14ac:dyDescent="0.2">
      <c r="A121" s="8" t="s">
        <v>75</v>
      </c>
      <c r="B121" s="1" t="s">
        <v>200</v>
      </c>
      <c r="C121" s="21" t="s">
        <v>77</v>
      </c>
      <c r="D121" s="21" t="s">
        <v>340</v>
      </c>
      <c r="E121" s="2">
        <v>2927000</v>
      </c>
    </row>
    <row r="122" spans="1:5" ht="30" x14ac:dyDescent="0.2">
      <c r="A122" s="8" t="s">
        <v>75</v>
      </c>
      <c r="B122" s="1" t="s">
        <v>201</v>
      </c>
      <c r="C122" s="21" t="s">
        <v>77</v>
      </c>
      <c r="D122" s="21" t="s">
        <v>341</v>
      </c>
      <c r="E122" s="2">
        <v>2820800</v>
      </c>
    </row>
    <row r="123" spans="1:5" ht="30" x14ac:dyDescent="0.2">
      <c r="A123" s="8" t="s">
        <v>75</v>
      </c>
      <c r="B123" s="1" t="s">
        <v>202</v>
      </c>
      <c r="C123" s="21" t="s">
        <v>267</v>
      </c>
      <c r="D123" s="21" t="s">
        <v>342</v>
      </c>
      <c r="E123" s="2">
        <v>1175000</v>
      </c>
    </row>
    <row r="124" spans="1:5" x14ac:dyDescent="0.2">
      <c r="A124" s="8" t="s">
        <v>75</v>
      </c>
      <c r="B124" s="1" t="s">
        <v>203</v>
      </c>
      <c r="C124" s="21" t="s">
        <v>268</v>
      </c>
      <c r="D124" s="21" t="s">
        <v>343</v>
      </c>
      <c r="E124" s="2">
        <v>5000000</v>
      </c>
    </row>
    <row r="125" spans="1:5" ht="30" x14ac:dyDescent="0.2">
      <c r="A125" s="8" t="s">
        <v>75</v>
      </c>
      <c r="B125" s="1" t="s">
        <v>204</v>
      </c>
      <c r="C125" s="21" t="s">
        <v>268</v>
      </c>
      <c r="D125" s="21" t="s">
        <v>344</v>
      </c>
      <c r="E125" s="2">
        <v>5000000</v>
      </c>
    </row>
    <row r="126" spans="1:5" ht="30" x14ac:dyDescent="0.2">
      <c r="A126" s="8" t="s">
        <v>79</v>
      </c>
      <c r="B126" s="1" t="s">
        <v>205</v>
      </c>
      <c r="C126" s="21" t="s">
        <v>269</v>
      </c>
      <c r="D126" s="21" t="s">
        <v>345</v>
      </c>
      <c r="E126" s="2">
        <v>2000000</v>
      </c>
    </row>
    <row r="127" spans="1:5" x14ac:dyDescent="0.2">
      <c r="A127" s="8" t="s">
        <v>79</v>
      </c>
      <c r="B127" s="1" t="s">
        <v>206</v>
      </c>
      <c r="C127" s="21" t="s">
        <v>270</v>
      </c>
      <c r="D127" s="21" t="s">
        <v>346</v>
      </c>
      <c r="E127" s="2">
        <v>3500000</v>
      </c>
    </row>
    <row r="128" spans="1:5" ht="30" x14ac:dyDescent="0.2">
      <c r="A128" s="8" t="s">
        <v>82</v>
      </c>
      <c r="B128" s="1" t="s">
        <v>207</v>
      </c>
      <c r="C128" s="21" t="s">
        <v>271</v>
      </c>
      <c r="D128" s="21" t="s">
        <v>347</v>
      </c>
      <c r="E128" s="2">
        <v>500000</v>
      </c>
    </row>
    <row r="129" spans="1:5" x14ac:dyDescent="0.2">
      <c r="A129" s="8" t="s">
        <v>82</v>
      </c>
      <c r="B129" s="1" t="s">
        <v>208</v>
      </c>
      <c r="C129" s="21" t="s">
        <v>272</v>
      </c>
      <c r="D129" s="21" t="s">
        <v>348</v>
      </c>
      <c r="E129" s="2">
        <v>700000</v>
      </c>
    </row>
    <row r="130" spans="1:5" ht="30" x14ac:dyDescent="0.2">
      <c r="A130" s="8" t="s">
        <v>82</v>
      </c>
      <c r="B130" s="1" t="s">
        <v>209</v>
      </c>
      <c r="C130" s="21" t="s">
        <v>272</v>
      </c>
      <c r="D130" s="21" t="s">
        <v>349</v>
      </c>
      <c r="E130" s="2">
        <v>3000000</v>
      </c>
    </row>
    <row r="131" spans="1:5" x14ac:dyDescent="0.2">
      <c r="A131" s="8" t="s">
        <v>82</v>
      </c>
      <c r="B131" s="1" t="s">
        <v>210</v>
      </c>
      <c r="C131" s="21" t="s">
        <v>273</v>
      </c>
      <c r="D131" s="21" t="s">
        <v>350</v>
      </c>
      <c r="E131" s="2">
        <v>2000000</v>
      </c>
    </row>
    <row r="132" spans="1:5" x14ac:dyDescent="0.2">
      <c r="A132" s="8" t="s">
        <v>84</v>
      </c>
      <c r="B132" s="1" t="s">
        <v>211</v>
      </c>
      <c r="C132" s="21" t="s">
        <v>274</v>
      </c>
      <c r="D132" s="21" t="s">
        <v>351</v>
      </c>
      <c r="E132" s="2">
        <v>1500000</v>
      </c>
    </row>
    <row r="133" spans="1:5" ht="30" x14ac:dyDescent="0.2">
      <c r="A133" s="8" t="s">
        <v>84</v>
      </c>
      <c r="B133" s="1" t="s">
        <v>212</v>
      </c>
      <c r="C133" s="21" t="s">
        <v>275</v>
      </c>
      <c r="D133" s="21" t="s">
        <v>352</v>
      </c>
      <c r="E133" s="2">
        <v>3000000</v>
      </c>
    </row>
    <row r="134" spans="1:5" ht="30" x14ac:dyDescent="0.2">
      <c r="A134" s="8" t="s">
        <v>84</v>
      </c>
      <c r="B134" s="1" t="s">
        <v>213</v>
      </c>
      <c r="C134" s="21" t="s">
        <v>276</v>
      </c>
      <c r="D134" s="21" t="s">
        <v>353</v>
      </c>
      <c r="E134" s="2">
        <v>1825950</v>
      </c>
    </row>
    <row r="135" spans="1:5" ht="30" x14ac:dyDescent="0.2">
      <c r="A135" s="8" t="s">
        <v>84</v>
      </c>
      <c r="B135" s="1" t="s">
        <v>214</v>
      </c>
      <c r="C135" s="21" t="s">
        <v>277</v>
      </c>
      <c r="D135" s="21" t="s">
        <v>354</v>
      </c>
      <c r="E135" s="2">
        <v>2000000</v>
      </c>
    </row>
    <row r="136" spans="1:5" x14ac:dyDescent="0.2">
      <c r="A136" s="8" t="s">
        <v>88</v>
      </c>
      <c r="B136" s="1" t="s">
        <v>215</v>
      </c>
      <c r="C136" s="21" t="s">
        <v>278</v>
      </c>
      <c r="D136" s="21" t="s">
        <v>355</v>
      </c>
      <c r="E136" s="2">
        <v>3850000</v>
      </c>
    </row>
    <row r="137" spans="1:5" ht="15.75" x14ac:dyDescent="0.25">
      <c r="A137" s="9"/>
      <c r="B137" s="9"/>
      <c r="C137" s="35" t="s">
        <v>716</v>
      </c>
      <c r="D137" s="35"/>
      <c r="E137" s="10">
        <f>SUM(E53:E136)</f>
        <v>236749802</v>
      </c>
    </row>
    <row r="138" spans="1:5" ht="15.75" x14ac:dyDescent="0.25">
      <c r="A138" s="7" t="s">
        <v>715</v>
      </c>
    </row>
    <row r="140" spans="1:5" x14ac:dyDescent="0.2">
      <c r="A140" s="16" t="s">
        <v>358</v>
      </c>
    </row>
    <row r="141" spans="1:5" ht="15.75" x14ac:dyDescent="0.25">
      <c r="A141" s="19" t="s">
        <v>92</v>
      </c>
      <c r="B141" s="19" t="s">
        <v>356</v>
      </c>
      <c r="C141" s="19" t="s">
        <v>93</v>
      </c>
      <c r="D141" s="20" t="s">
        <v>94</v>
      </c>
      <c r="E141" s="19" t="s">
        <v>97</v>
      </c>
    </row>
    <row r="142" spans="1:5" x14ac:dyDescent="0.2">
      <c r="A142" s="6" t="s">
        <v>0</v>
      </c>
      <c r="B142" s="6" t="s">
        <v>359</v>
      </c>
      <c r="C142" s="22" t="s">
        <v>3</v>
      </c>
      <c r="D142" s="23" t="s">
        <v>383</v>
      </c>
      <c r="E142" s="24">
        <v>1382000</v>
      </c>
    </row>
    <row r="143" spans="1:5" x14ac:dyDescent="0.2">
      <c r="A143" s="6" t="s">
        <v>0</v>
      </c>
      <c r="B143" s="6" t="s">
        <v>360</v>
      </c>
      <c r="C143" s="22" t="s">
        <v>3</v>
      </c>
      <c r="D143" s="23" t="s">
        <v>384</v>
      </c>
      <c r="E143" s="24">
        <v>1000000</v>
      </c>
    </row>
    <row r="144" spans="1:5" x14ac:dyDescent="0.2">
      <c r="A144" s="6" t="s">
        <v>0</v>
      </c>
      <c r="B144" s="6" t="s">
        <v>361</v>
      </c>
      <c r="C144" s="22" t="s">
        <v>3</v>
      </c>
      <c r="D144" s="23" t="s">
        <v>280</v>
      </c>
      <c r="E144" s="24">
        <v>500000</v>
      </c>
    </row>
    <row r="145" spans="1:5" ht="30" x14ac:dyDescent="0.2">
      <c r="A145" s="6" t="s">
        <v>4</v>
      </c>
      <c r="B145" s="6" t="s">
        <v>362</v>
      </c>
      <c r="C145" s="22" t="s">
        <v>373</v>
      </c>
      <c r="D145" s="23" t="s">
        <v>385</v>
      </c>
      <c r="E145" s="24">
        <v>3000000</v>
      </c>
    </row>
    <row r="146" spans="1:5" x14ac:dyDescent="0.2">
      <c r="A146" s="6" t="s">
        <v>4</v>
      </c>
      <c r="B146" s="6" t="s">
        <v>363</v>
      </c>
      <c r="C146" s="22" t="s">
        <v>374</v>
      </c>
      <c r="D146" s="23" t="s">
        <v>386</v>
      </c>
      <c r="E146" s="24">
        <v>850000</v>
      </c>
    </row>
    <row r="147" spans="1:5" ht="30" x14ac:dyDescent="0.2">
      <c r="A147" s="6" t="s">
        <v>4</v>
      </c>
      <c r="B147" s="6" t="s">
        <v>364</v>
      </c>
      <c r="C147" s="22" t="s">
        <v>374</v>
      </c>
      <c r="D147" s="23" t="s">
        <v>387</v>
      </c>
      <c r="E147" s="24">
        <v>1800000</v>
      </c>
    </row>
    <row r="148" spans="1:5" ht="30" x14ac:dyDescent="0.2">
      <c r="A148" s="6" t="s">
        <v>4</v>
      </c>
      <c r="B148" s="6" t="s">
        <v>365</v>
      </c>
      <c r="C148" s="22" t="s">
        <v>375</v>
      </c>
      <c r="D148" s="23" t="s">
        <v>388</v>
      </c>
      <c r="E148" s="24">
        <v>790000</v>
      </c>
    </row>
    <row r="149" spans="1:5" ht="30" x14ac:dyDescent="0.2">
      <c r="A149" s="6" t="s">
        <v>4</v>
      </c>
      <c r="B149" s="6" t="s">
        <v>366</v>
      </c>
      <c r="C149" s="22" t="s">
        <v>376</v>
      </c>
      <c r="D149" s="23" t="s">
        <v>389</v>
      </c>
      <c r="E149" s="24">
        <v>500000</v>
      </c>
    </row>
    <row r="150" spans="1:5" x14ac:dyDescent="0.2">
      <c r="A150" s="6" t="s">
        <v>4</v>
      </c>
      <c r="B150" s="6" t="s">
        <v>367</v>
      </c>
      <c r="C150" s="22" t="s">
        <v>377</v>
      </c>
      <c r="D150" s="23" t="s">
        <v>390</v>
      </c>
      <c r="E150" s="24">
        <v>500000</v>
      </c>
    </row>
    <row r="151" spans="1:5" x14ac:dyDescent="0.2">
      <c r="A151" s="6" t="s">
        <v>4</v>
      </c>
      <c r="B151" s="6" t="s">
        <v>368</v>
      </c>
      <c r="C151" s="22" t="s">
        <v>378</v>
      </c>
      <c r="D151" s="23" t="s">
        <v>391</v>
      </c>
      <c r="E151" s="24">
        <v>1050000</v>
      </c>
    </row>
    <row r="152" spans="1:5" ht="30" x14ac:dyDescent="0.2">
      <c r="A152" s="6" t="s">
        <v>4</v>
      </c>
      <c r="B152" s="6" t="s">
        <v>369</v>
      </c>
      <c r="C152" s="22" t="s">
        <v>379</v>
      </c>
      <c r="D152" s="23" t="s">
        <v>392</v>
      </c>
      <c r="E152" s="24">
        <v>500000</v>
      </c>
    </row>
    <row r="153" spans="1:5" ht="30" x14ac:dyDescent="0.2">
      <c r="A153" s="6" t="s">
        <v>4</v>
      </c>
      <c r="B153" s="6" t="s">
        <v>370</v>
      </c>
      <c r="C153" s="22" t="s">
        <v>380</v>
      </c>
      <c r="D153" s="23" t="s">
        <v>393</v>
      </c>
      <c r="E153" s="24">
        <v>500000</v>
      </c>
    </row>
    <row r="154" spans="1:5" ht="30" x14ac:dyDescent="0.2">
      <c r="A154" s="6" t="s">
        <v>4</v>
      </c>
      <c r="B154" s="6" t="s">
        <v>371</v>
      </c>
      <c r="C154" s="22" t="s">
        <v>381</v>
      </c>
      <c r="D154" s="23" t="s">
        <v>394</v>
      </c>
      <c r="E154" s="24">
        <v>850000</v>
      </c>
    </row>
    <row r="155" spans="1:5" ht="30" x14ac:dyDescent="0.2">
      <c r="A155" s="6" t="s">
        <v>4</v>
      </c>
      <c r="B155" s="6" t="s">
        <v>372</v>
      </c>
      <c r="C155" s="22" t="s">
        <v>382</v>
      </c>
      <c r="D155" s="23" t="s">
        <v>395</v>
      </c>
      <c r="E155" s="24">
        <v>1000000</v>
      </c>
    </row>
    <row r="156" spans="1:5" ht="30" x14ac:dyDescent="0.2">
      <c r="A156" s="6" t="s">
        <v>4</v>
      </c>
      <c r="B156" s="6" t="s">
        <v>396</v>
      </c>
      <c r="C156" s="22" t="s">
        <v>8</v>
      </c>
      <c r="D156" s="23" t="s">
        <v>414</v>
      </c>
      <c r="E156" s="24">
        <v>600000</v>
      </c>
    </row>
    <row r="157" spans="1:5" x14ac:dyDescent="0.2">
      <c r="A157" s="6" t="s">
        <v>4</v>
      </c>
      <c r="B157" s="6" t="s">
        <v>397</v>
      </c>
      <c r="C157" s="22" t="s">
        <v>408</v>
      </c>
      <c r="D157" s="23" t="s">
        <v>415</v>
      </c>
      <c r="E157" s="24">
        <v>1645044</v>
      </c>
    </row>
    <row r="158" spans="1:5" x14ac:dyDescent="0.2">
      <c r="A158" s="6" t="s">
        <v>4</v>
      </c>
      <c r="B158" s="6" t="s">
        <v>398</v>
      </c>
      <c r="C158" s="22" t="s">
        <v>409</v>
      </c>
      <c r="D158" s="23" t="s">
        <v>409</v>
      </c>
      <c r="E158" s="24">
        <v>4116279</v>
      </c>
    </row>
    <row r="159" spans="1:5" x14ac:dyDescent="0.2">
      <c r="A159" s="6" t="s">
        <v>4</v>
      </c>
      <c r="B159" s="6" t="s">
        <v>399</v>
      </c>
      <c r="C159" s="22" t="s">
        <v>410</v>
      </c>
      <c r="D159" s="23" t="s">
        <v>416</v>
      </c>
      <c r="E159" s="24">
        <v>3000000</v>
      </c>
    </row>
    <row r="160" spans="1:5" ht="30" x14ac:dyDescent="0.2">
      <c r="A160" s="6" t="s">
        <v>4</v>
      </c>
      <c r="B160" s="6" t="s">
        <v>400</v>
      </c>
      <c r="C160" s="22" t="s">
        <v>10</v>
      </c>
      <c r="D160" s="23" t="s">
        <v>417</v>
      </c>
      <c r="E160" s="24">
        <v>500000</v>
      </c>
    </row>
    <row r="161" spans="1:5" ht="30" x14ac:dyDescent="0.2">
      <c r="A161" s="6" t="s">
        <v>4</v>
      </c>
      <c r="B161" s="6" t="s">
        <v>401</v>
      </c>
      <c r="C161" s="22" t="s">
        <v>411</v>
      </c>
      <c r="D161" s="23" t="s">
        <v>418</v>
      </c>
      <c r="E161" s="24">
        <v>850000</v>
      </c>
    </row>
    <row r="162" spans="1:5" x14ac:dyDescent="0.2">
      <c r="A162" s="6" t="s">
        <v>4</v>
      </c>
      <c r="B162" s="6" t="s">
        <v>402</v>
      </c>
      <c r="C162" s="22" t="s">
        <v>12</v>
      </c>
      <c r="D162" s="23" t="s">
        <v>419</v>
      </c>
      <c r="E162" s="24">
        <v>4000000</v>
      </c>
    </row>
    <row r="163" spans="1:5" ht="30" x14ac:dyDescent="0.2">
      <c r="A163" s="6" t="s">
        <v>4</v>
      </c>
      <c r="B163" s="6" t="s">
        <v>403</v>
      </c>
      <c r="C163" s="22" t="s">
        <v>412</v>
      </c>
      <c r="D163" s="23" t="s">
        <v>420</v>
      </c>
      <c r="E163" s="24">
        <v>500000</v>
      </c>
    </row>
    <row r="164" spans="1:5" ht="30" x14ac:dyDescent="0.2">
      <c r="A164" s="6" t="s">
        <v>4</v>
      </c>
      <c r="B164" s="6" t="s">
        <v>404</v>
      </c>
      <c r="C164" s="22" t="s">
        <v>9</v>
      </c>
      <c r="D164" s="23" t="s">
        <v>420</v>
      </c>
      <c r="E164" s="24">
        <v>500000</v>
      </c>
    </row>
    <row r="165" spans="1:5" ht="30" x14ac:dyDescent="0.2">
      <c r="A165" s="6" t="s">
        <v>4</v>
      </c>
      <c r="B165" s="6" t="s">
        <v>405</v>
      </c>
      <c r="C165" s="22" t="s">
        <v>413</v>
      </c>
      <c r="D165" s="23" t="s">
        <v>421</v>
      </c>
      <c r="E165" s="24">
        <v>500000</v>
      </c>
    </row>
    <row r="166" spans="1:5" ht="30" x14ac:dyDescent="0.2">
      <c r="A166" s="6" t="s">
        <v>4</v>
      </c>
      <c r="B166" s="6" t="s">
        <v>406</v>
      </c>
      <c r="C166" s="22" t="s">
        <v>225</v>
      </c>
      <c r="D166" s="23" t="s">
        <v>422</v>
      </c>
      <c r="E166" s="24">
        <v>500000</v>
      </c>
    </row>
    <row r="167" spans="1:5" x14ac:dyDescent="0.2">
      <c r="A167" s="6" t="s">
        <v>4</v>
      </c>
      <c r="B167" s="6" t="s">
        <v>407</v>
      </c>
      <c r="C167" s="22" t="s">
        <v>225</v>
      </c>
      <c r="D167" s="23" t="s">
        <v>423</v>
      </c>
      <c r="E167" s="24">
        <v>1000000</v>
      </c>
    </row>
    <row r="168" spans="1:5" ht="30" x14ac:dyDescent="0.2">
      <c r="A168" s="6" t="s">
        <v>4</v>
      </c>
      <c r="B168" s="6" t="s">
        <v>424</v>
      </c>
      <c r="C168" s="22" t="s">
        <v>434</v>
      </c>
      <c r="D168" s="23" t="s">
        <v>441</v>
      </c>
      <c r="E168" s="24">
        <v>850000</v>
      </c>
    </row>
    <row r="169" spans="1:5" x14ac:dyDescent="0.2">
      <c r="A169" s="6" t="s">
        <v>4</v>
      </c>
      <c r="B169" s="6" t="s">
        <v>425</v>
      </c>
      <c r="C169" s="22" t="s">
        <v>434</v>
      </c>
      <c r="D169" s="23" t="s">
        <v>442</v>
      </c>
      <c r="E169" s="24">
        <v>850000</v>
      </c>
    </row>
    <row r="170" spans="1:5" ht="30" x14ac:dyDescent="0.2">
      <c r="A170" s="6" t="s">
        <v>4</v>
      </c>
      <c r="B170" s="6" t="s">
        <v>426</v>
      </c>
      <c r="C170" s="22" t="s">
        <v>435</v>
      </c>
      <c r="D170" s="23" t="s">
        <v>443</v>
      </c>
      <c r="E170" s="24">
        <v>3000000</v>
      </c>
    </row>
    <row r="171" spans="1:5" ht="30" x14ac:dyDescent="0.2">
      <c r="A171" s="6" t="s">
        <v>4</v>
      </c>
      <c r="B171" s="6" t="s">
        <v>427</v>
      </c>
      <c r="C171" s="22" t="s">
        <v>230</v>
      </c>
      <c r="D171" s="23" t="s">
        <v>444</v>
      </c>
      <c r="E171" s="24">
        <v>500000</v>
      </c>
    </row>
    <row r="172" spans="1:5" ht="30" x14ac:dyDescent="0.2">
      <c r="A172" s="6" t="s">
        <v>4</v>
      </c>
      <c r="B172" s="6" t="s">
        <v>428</v>
      </c>
      <c r="C172" s="22" t="s">
        <v>436</v>
      </c>
      <c r="D172" s="23" t="s">
        <v>445</v>
      </c>
      <c r="E172" s="24">
        <v>1000000</v>
      </c>
    </row>
    <row r="173" spans="1:5" x14ac:dyDescent="0.2">
      <c r="A173" s="6" t="s">
        <v>18</v>
      </c>
      <c r="B173" s="6" t="s">
        <v>429</v>
      </c>
      <c r="C173" s="22" t="s">
        <v>437</v>
      </c>
      <c r="D173" s="23" t="s">
        <v>446</v>
      </c>
      <c r="E173" s="24">
        <v>1000000</v>
      </c>
    </row>
    <row r="174" spans="1:5" x14ac:dyDescent="0.2">
      <c r="A174" s="6" t="s">
        <v>18</v>
      </c>
      <c r="B174" s="6" t="s">
        <v>430</v>
      </c>
      <c r="C174" s="22" t="s">
        <v>438</v>
      </c>
      <c r="D174" s="23" t="s">
        <v>447</v>
      </c>
      <c r="E174" s="24">
        <v>850000</v>
      </c>
    </row>
    <row r="175" spans="1:5" ht="30" x14ac:dyDescent="0.2">
      <c r="A175" s="6" t="s">
        <v>18</v>
      </c>
      <c r="B175" s="6" t="s">
        <v>431</v>
      </c>
      <c r="C175" s="22" t="s">
        <v>439</v>
      </c>
      <c r="D175" s="23" t="s">
        <v>448</v>
      </c>
      <c r="E175" s="24">
        <v>864000</v>
      </c>
    </row>
    <row r="176" spans="1:5" x14ac:dyDescent="0.2">
      <c r="A176" s="6" t="s">
        <v>18</v>
      </c>
      <c r="B176" s="6" t="s">
        <v>432</v>
      </c>
      <c r="C176" s="22" t="s">
        <v>440</v>
      </c>
      <c r="D176" s="23" t="s">
        <v>449</v>
      </c>
      <c r="E176" s="24">
        <v>500000</v>
      </c>
    </row>
    <row r="177" spans="1:5" x14ac:dyDescent="0.2">
      <c r="A177" s="6" t="s">
        <v>24</v>
      </c>
      <c r="B177" s="6" t="s">
        <v>433</v>
      </c>
      <c r="C177" s="22" t="s">
        <v>233</v>
      </c>
      <c r="D177" s="23" t="s">
        <v>450</v>
      </c>
      <c r="E177" s="24">
        <v>1666279</v>
      </c>
    </row>
    <row r="178" spans="1:5" x14ac:dyDescent="0.2">
      <c r="A178" s="6" t="s">
        <v>25</v>
      </c>
      <c r="B178" s="6" t="s">
        <v>451</v>
      </c>
      <c r="C178" s="22" t="s">
        <v>476</v>
      </c>
      <c r="D178" s="23" t="s">
        <v>496</v>
      </c>
      <c r="E178" s="24">
        <v>1000000</v>
      </c>
    </row>
    <row r="179" spans="1:5" ht="30" x14ac:dyDescent="0.2">
      <c r="A179" s="6" t="s">
        <v>25</v>
      </c>
      <c r="B179" s="6" t="s">
        <v>452</v>
      </c>
      <c r="C179" s="22" t="s">
        <v>477</v>
      </c>
      <c r="D179" s="23" t="s">
        <v>497</v>
      </c>
      <c r="E179" s="24">
        <v>850000</v>
      </c>
    </row>
    <row r="180" spans="1:5" ht="30" x14ac:dyDescent="0.2">
      <c r="A180" s="6" t="s">
        <v>25</v>
      </c>
      <c r="B180" s="6" t="s">
        <v>453</v>
      </c>
      <c r="C180" s="22" t="s">
        <v>477</v>
      </c>
      <c r="D180" s="23" t="s">
        <v>498</v>
      </c>
      <c r="E180" s="24">
        <v>500000</v>
      </c>
    </row>
    <row r="181" spans="1:5" x14ac:dyDescent="0.2">
      <c r="A181" s="6" t="s">
        <v>25</v>
      </c>
      <c r="B181" s="6" t="s">
        <v>454</v>
      </c>
      <c r="C181" s="22" t="s">
        <v>478</v>
      </c>
      <c r="D181" s="23" t="s">
        <v>499</v>
      </c>
      <c r="E181" s="24">
        <v>4190000</v>
      </c>
    </row>
    <row r="182" spans="1:5" x14ac:dyDescent="0.2">
      <c r="A182" s="6" t="s">
        <v>25</v>
      </c>
      <c r="B182" s="6" t="s">
        <v>455</v>
      </c>
      <c r="C182" s="22" t="s">
        <v>235</v>
      </c>
      <c r="D182" s="23" t="s">
        <v>500</v>
      </c>
      <c r="E182" s="24">
        <v>3000000</v>
      </c>
    </row>
    <row r="183" spans="1:5" ht="30" x14ac:dyDescent="0.2">
      <c r="A183" s="6" t="s">
        <v>25</v>
      </c>
      <c r="B183" s="6" t="s">
        <v>456</v>
      </c>
      <c r="C183" s="22" t="s">
        <v>479</v>
      </c>
      <c r="D183" s="23" t="s">
        <v>501</v>
      </c>
      <c r="E183" s="24">
        <v>500000</v>
      </c>
    </row>
    <row r="184" spans="1:5" ht="30" x14ac:dyDescent="0.2">
      <c r="A184" s="6" t="s">
        <v>25</v>
      </c>
      <c r="B184" s="6" t="s">
        <v>457</v>
      </c>
      <c r="C184" s="22" t="s">
        <v>480</v>
      </c>
      <c r="D184" s="23" t="s">
        <v>502</v>
      </c>
      <c r="E184" s="24">
        <v>500000</v>
      </c>
    </row>
    <row r="185" spans="1:5" x14ac:dyDescent="0.2">
      <c r="A185" s="6" t="s">
        <v>25</v>
      </c>
      <c r="B185" s="6" t="s">
        <v>458</v>
      </c>
      <c r="C185" s="22" t="s">
        <v>481</v>
      </c>
      <c r="D185" s="23" t="s">
        <v>503</v>
      </c>
      <c r="E185" s="24">
        <v>1116279</v>
      </c>
    </row>
    <row r="186" spans="1:5" ht="30" x14ac:dyDescent="0.2">
      <c r="A186" s="6" t="s">
        <v>26</v>
      </c>
      <c r="B186" s="6" t="s">
        <v>459</v>
      </c>
      <c r="C186" s="22" t="s">
        <v>482</v>
      </c>
      <c r="D186" s="23" t="s">
        <v>504</v>
      </c>
      <c r="E186" s="24">
        <v>850000</v>
      </c>
    </row>
    <row r="187" spans="1:5" ht="30" x14ac:dyDescent="0.2">
      <c r="A187" s="6" t="s">
        <v>26</v>
      </c>
      <c r="B187" s="6" t="s">
        <v>460</v>
      </c>
      <c r="C187" s="22" t="s">
        <v>483</v>
      </c>
      <c r="D187" s="23" t="s">
        <v>505</v>
      </c>
      <c r="E187" s="24">
        <v>1666279</v>
      </c>
    </row>
    <row r="188" spans="1:5" x14ac:dyDescent="0.2">
      <c r="A188" s="6" t="s">
        <v>26</v>
      </c>
      <c r="B188" s="6" t="s">
        <v>461</v>
      </c>
      <c r="C188" s="22" t="s">
        <v>484</v>
      </c>
      <c r="D188" s="23" t="s">
        <v>303</v>
      </c>
      <c r="E188" s="24">
        <v>1666279</v>
      </c>
    </row>
    <row r="189" spans="1:5" x14ac:dyDescent="0.2">
      <c r="A189" s="6" t="s">
        <v>27</v>
      </c>
      <c r="B189" s="6" t="s">
        <v>462</v>
      </c>
      <c r="C189" s="22" t="s">
        <v>485</v>
      </c>
      <c r="D189" s="23" t="s">
        <v>506</v>
      </c>
      <c r="E189" s="24">
        <v>9520000</v>
      </c>
    </row>
    <row r="190" spans="1:5" ht="30" x14ac:dyDescent="0.2">
      <c r="A190" s="6" t="s">
        <v>27</v>
      </c>
      <c r="B190" s="6" t="s">
        <v>463</v>
      </c>
      <c r="C190" s="22" t="s">
        <v>486</v>
      </c>
      <c r="D190" s="23" t="s">
        <v>507</v>
      </c>
      <c r="E190" s="24">
        <v>2400000</v>
      </c>
    </row>
    <row r="191" spans="1:5" x14ac:dyDescent="0.2">
      <c r="A191" s="6" t="s">
        <v>30</v>
      </c>
      <c r="B191" s="6" t="s">
        <v>464</v>
      </c>
      <c r="C191" s="22" t="s">
        <v>487</v>
      </c>
      <c r="D191" s="23" t="s">
        <v>508</v>
      </c>
      <c r="E191" s="24">
        <v>2000000</v>
      </c>
    </row>
    <row r="192" spans="1:5" ht="30" x14ac:dyDescent="0.2">
      <c r="A192" s="6" t="s">
        <v>30</v>
      </c>
      <c r="B192" s="6" t="s">
        <v>465</v>
      </c>
      <c r="C192" s="22" t="s">
        <v>488</v>
      </c>
      <c r="D192" s="23" t="s">
        <v>509</v>
      </c>
      <c r="E192" s="24">
        <v>500000</v>
      </c>
    </row>
    <row r="193" spans="1:5" ht="30" x14ac:dyDescent="0.2">
      <c r="A193" s="6" t="s">
        <v>30</v>
      </c>
      <c r="B193" s="6" t="s">
        <v>466</v>
      </c>
      <c r="C193" s="22" t="s">
        <v>488</v>
      </c>
      <c r="D193" s="23" t="s">
        <v>510</v>
      </c>
      <c r="E193" s="24">
        <v>500000</v>
      </c>
    </row>
    <row r="194" spans="1:5" ht="30" x14ac:dyDescent="0.2">
      <c r="A194" s="6" t="s">
        <v>30</v>
      </c>
      <c r="B194" s="6" t="s">
        <v>467</v>
      </c>
      <c r="C194" s="22" t="s">
        <v>488</v>
      </c>
      <c r="D194" s="23" t="s">
        <v>511</v>
      </c>
      <c r="E194" s="24">
        <v>1500000</v>
      </c>
    </row>
    <row r="195" spans="1:5" x14ac:dyDescent="0.2">
      <c r="A195" s="6" t="s">
        <v>30</v>
      </c>
      <c r="B195" s="6" t="s">
        <v>468</v>
      </c>
      <c r="C195" s="22" t="s">
        <v>489</v>
      </c>
      <c r="D195" s="23" t="s">
        <v>512</v>
      </c>
      <c r="E195" s="24">
        <v>4800000</v>
      </c>
    </row>
    <row r="196" spans="1:5" x14ac:dyDescent="0.2">
      <c r="A196" s="6" t="s">
        <v>30</v>
      </c>
      <c r="B196" s="6" t="s">
        <v>469</v>
      </c>
      <c r="C196" s="22" t="s">
        <v>490</v>
      </c>
      <c r="D196" s="23" t="s">
        <v>513</v>
      </c>
      <c r="E196" s="24">
        <v>2500000</v>
      </c>
    </row>
    <row r="197" spans="1:5" x14ac:dyDescent="0.2">
      <c r="A197" s="6" t="s">
        <v>30</v>
      </c>
      <c r="B197" s="6" t="s">
        <v>470</v>
      </c>
      <c r="C197" s="22" t="s">
        <v>491</v>
      </c>
      <c r="D197" s="23" t="s">
        <v>514</v>
      </c>
      <c r="E197" s="24">
        <v>800000</v>
      </c>
    </row>
    <row r="198" spans="1:5" x14ac:dyDescent="0.2">
      <c r="A198" s="6" t="s">
        <v>30</v>
      </c>
      <c r="B198" s="6" t="s">
        <v>471</v>
      </c>
      <c r="C198" s="22" t="s">
        <v>492</v>
      </c>
      <c r="D198" s="23" t="s">
        <v>515</v>
      </c>
      <c r="E198" s="24">
        <v>850000</v>
      </c>
    </row>
    <row r="199" spans="1:5" x14ac:dyDescent="0.2">
      <c r="A199" s="6" t="s">
        <v>30</v>
      </c>
      <c r="B199" s="6" t="s">
        <v>472</v>
      </c>
      <c r="C199" s="22" t="s">
        <v>32</v>
      </c>
      <c r="D199" s="23" t="s">
        <v>516</v>
      </c>
      <c r="E199" s="24">
        <v>265000</v>
      </c>
    </row>
    <row r="200" spans="1:5" ht="45" x14ac:dyDescent="0.2">
      <c r="A200" s="6" t="s">
        <v>30</v>
      </c>
      <c r="B200" s="6" t="s">
        <v>473</v>
      </c>
      <c r="C200" s="22" t="s">
        <v>493</v>
      </c>
      <c r="D200" s="23" t="s">
        <v>517</v>
      </c>
      <c r="E200" s="24">
        <v>2947200</v>
      </c>
    </row>
    <row r="201" spans="1:5" ht="30" x14ac:dyDescent="0.2">
      <c r="A201" s="6" t="s">
        <v>30</v>
      </c>
      <c r="B201" s="6" t="s">
        <v>474</v>
      </c>
      <c r="C201" s="22" t="s">
        <v>494</v>
      </c>
      <c r="D201" s="23" t="s">
        <v>518</v>
      </c>
      <c r="E201" s="24">
        <v>750000</v>
      </c>
    </row>
    <row r="202" spans="1:5" ht="30" x14ac:dyDescent="0.2">
      <c r="A202" s="6" t="s">
        <v>30</v>
      </c>
      <c r="B202" s="6" t="s">
        <v>475</v>
      </c>
      <c r="C202" s="22" t="s">
        <v>495</v>
      </c>
      <c r="D202" s="23" t="s">
        <v>519</v>
      </c>
      <c r="E202" s="24">
        <v>1200000</v>
      </c>
    </row>
    <row r="203" spans="1:5" ht="30" x14ac:dyDescent="0.2">
      <c r="A203" s="6" t="s">
        <v>30</v>
      </c>
      <c r="B203" s="6" t="s">
        <v>520</v>
      </c>
      <c r="C203" s="22" t="s">
        <v>245</v>
      </c>
      <c r="D203" s="23" t="s">
        <v>551</v>
      </c>
      <c r="E203" s="24">
        <v>1000000</v>
      </c>
    </row>
    <row r="204" spans="1:5" ht="30" x14ac:dyDescent="0.2">
      <c r="A204" s="6" t="s">
        <v>30</v>
      </c>
      <c r="B204" s="6" t="s">
        <v>521</v>
      </c>
      <c r="C204" s="22" t="s">
        <v>245</v>
      </c>
      <c r="D204" s="23" t="s">
        <v>552</v>
      </c>
      <c r="E204" s="24">
        <v>840000</v>
      </c>
    </row>
    <row r="205" spans="1:5" x14ac:dyDescent="0.2">
      <c r="A205" s="6" t="s">
        <v>30</v>
      </c>
      <c r="B205" s="6" t="s">
        <v>522</v>
      </c>
      <c r="C205" s="22" t="s">
        <v>245</v>
      </c>
      <c r="D205" s="23" t="s">
        <v>553</v>
      </c>
      <c r="E205" s="24">
        <v>840000</v>
      </c>
    </row>
    <row r="206" spans="1:5" x14ac:dyDescent="0.2">
      <c r="A206" s="6" t="s">
        <v>30</v>
      </c>
      <c r="B206" s="6" t="s">
        <v>523</v>
      </c>
      <c r="C206" s="22" t="s">
        <v>245</v>
      </c>
      <c r="D206" s="23" t="s">
        <v>554</v>
      </c>
      <c r="E206" s="24">
        <v>826779</v>
      </c>
    </row>
    <row r="207" spans="1:5" ht="30" x14ac:dyDescent="0.2">
      <c r="A207" s="6" t="s">
        <v>30</v>
      </c>
      <c r="B207" s="6" t="s">
        <v>524</v>
      </c>
      <c r="C207" s="22" t="s">
        <v>245</v>
      </c>
      <c r="D207" s="23" t="s">
        <v>555</v>
      </c>
      <c r="E207" s="24">
        <v>840000</v>
      </c>
    </row>
    <row r="208" spans="1:5" ht="30" x14ac:dyDescent="0.2">
      <c r="A208" s="6" t="s">
        <v>538</v>
      </c>
      <c r="B208" s="6" t="s">
        <v>525</v>
      </c>
      <c r="C208" s="22" t="s">
        <v>541</v>
      </c>
      <c r="D208" s="23" t="s">
        <v>556</v>
      </c>
      <c r="E208" s="24">
        <v>1000000</v>
      </c>
    </row>
    <row r="209" spans="1:5" ht="30" x14ac:dyDescent="0.2">
      <c r="A209" s="6" t="s">
        <v>745</v>
      </c>
      <c r="B209" s="6" t="s">
        <v>526</v>
      </c>
      <c r="C209" s="22" t="s">
        <v>246</v>
      </c>
      <c r="D209" s="23" t="s">
        <v>557</v>
      </c>
      <c r="E209" s="24">
        <v>4880000</v>
      </c>
    </row>
    <row r="210" spans="1:5" ht="45" x14ac:dyDescent="0.2">
      <c r="A210" s="6" t="s">
        <v>35</v>
      </c>
      <c r="B210" s="6" t="s">
        <v>527</v>
      </c>
      <c r="C210" s="22" t="s">
        <v>542</v>
      </c>
      <c r="D210" s="23" t="s">
        <v>558</v>
      </c>
      <c r="E210" s="24">
        <v>3616279</v>
      </c>
    </row>
    <row r="211" spans="1:5" ht="30" x14ac:dyDescent="0.2">
      <c r="A211" s="6" t="s">
        <v>35</v>
      </c>
      <c r="B211" s="6" t="s">
        <v>528</v>
      </c>
      <c r="C211" s="22" t="s">
        <v>543</v>
      </c>
      <c r="D211" s="23" t="s">
        <v>559</v>
      </c>
      <c r="E211" s="24">
        <v>500000</v>
      </c>
    </row>
    <row r="212" spans="1:5" x14ac:dyDescent="0.2">
      <c r="A212" s="6" t="s">
        <v>38</v>
      </c>
      <c r="B212" s="6" t="s">
        <v>529</v>
      </c>
      <c r="C212" s="22" t="s">
        <v>544</v>
      </c>
      <c r="D212" s="23" t="s">
        <v>560</v>
      </c>
      <c r="E212" s="24">
        <v>500000</v>
      </c>
    </row>
    <row r="213" spans="1:5" x14ac:dyDescent="0.2">
      <c r="A213" s="6" t="s">
        <v>38</v>
      </c>
      <c r="B213" s="6" t="s">
        <v>530</v>
      </c>
      <c r="C213" s="22" t="s">
        <v>545</v>
      </c>
      <c r="D213" s="23" t="s">
        <v>561</v>
      </c>
      <c r="E213" s="24">
        <v>5000000</v>
      </c>
    </row>
    <row r="214" spans="1:5" ht="30" x14ac:dyDescent="0.2">
      <c r="A214" s="6" t="s">
        <v>38</v>
      </c>
      <c r="B214" s="6" t="s">
        <v>531</v>
      </c>
      <c r="C214" s="22" t="s">
        <v>546</v>
      </c>
      <c r="D214" s="23" t="s">
        <v>562</v>
      </c>
      <c r="E214" s="24">
        <v>750000</v>
      </c>
    </row>
    <row r="215" spans="1:5" ht="30" x14ac:dyDescent="0.2">
      <c r="A215" s="6" t="s">
        <v>38</v>
      </c>
      <c r="B215" s="6" t="s">
        <v>532</v>
      </c>
      <c r="C215" s="22" t="s">
        <v>547</v>
      </c>
      <c r="D215" s="23" t="s">
        <v>563</v>
      </c>
      <c r="E215" s="24">
        <v>560000</v>
      </c>
    </row>
    <row r="216" spans="1:5" ht="30" x14ac:dyDescent="0.2">
      <c r="A216" s="6" t="s">
        <v>38</v>
      </c>
      <c r="B216" s="6" t="s">
        <v>533</v>
      </c>
      <c r="C216" s="22" t="s">
        <v>547</v>
      </c>
      <c r="D216" s="23" t="s">
        <v>564</v>
      </c>
      <c r="E216" s="24">
        <v>5000000</v>
      </c>
    </row>
    <row r="217" spans="1:5" x14ac:dyDescent="0.2">
      <c r="A217" s="6" t="s">
        <v>38</v>
      </c>
      <c r="B217" s="6" t="s">
        <v>534</v>
      </c>
      <c r="C217" s="22" t="s">
        <v>249</v>
      </c>
      <c r="D217" s="23" t="s">
        <v>565</v>
      </c>
      <c r="E217" s="24">
        <v>850000</v>
      </c>
    </row>
    <row r="218" spans="1:5" ht="30" x14ac:dyDescent="0.2">
      <c r="A218" s="6" t="s">
        <v>539</v>
      </c>
      <c r="B218" s="6" t="s">
        <v>535</v>
      </c>
      <c r="C218" s="22" t="s">
        <v>548</v>
      </c>
      <c r="D218" s="23" t="s">
        <v>566</v>
      </c>
      <c r="E218" s="24">
        <v>5108000</v>
      </c>
    </row>
    <row r="219" spans="1:5" ht="30" x14ac:dyDescent="0.2">
      <c r="A219" s="6" t="s">
        <v>39</v>
      </c>
      <c r="B219" s="6" t="s">
        <v>536</v>
      </c>
      <c r="C219" s="22" t="s">
        <v>549</v>
      </c>
      <c r="D219" s="23" t="s">
        <v>567</v>
      </c>
      <c r="E219" s="24">
        <v>1500000</v>
      </c>
    </row>
    <row r="220" spans="1:5" ht="30" x14ac:dyDescent="0.2">
      <c r="A220" s="6" t="s">
        <v>540</v>
      </c>
      <c r="B220" s="6" t="s">
        <v>537</v>
      </c>
      <c r="C220" s="22" t="s">
        <v>550</v>
      </c>
      <c r="D220" s="23" t="s">
        <v>568</v>
      </c>
      <c r="E220" s="24">
        <v>500000</v>
      </c>
    </row>
    <row r="221" spans="1:5" ht="30" x14ac:dyDescent="0.2">
      <c r="A221" s="6" t="s">
        <v>39</v>
      </c>
      <c r="B221" s="6" t="s">
        <v>746</v>
      </c>
      <c r="C221" s="22" t="s">
        <v>747</v>
      </c>
      <c r="D221" s="23" t="s">
        <v>748</v>
      </c>
      <c r="E221" s="24">
        <v>1200000</v>
      </c>
    </row>
    <row r="222" spans="1:5" ht="30" x14ac:dyDescent="0.2">
      <c r="A222" s="6" t="s">
        <v>44</v>
      </c>
      <c r="B222" s="6" t="s">
        <v>569</v>
      </c>
      <c r="C222" s="22" t="s">
        <v>581</v>
      </c>
      <c r="D222" s="23" t="s">
        <v>589</v>
      </c>
      <c r="E222" s="24">
        <v>850000</v>
      </c>
    </row>
    <row r="223" spans="1:5" x14ac:dyDescent="0.2">
      <c r="A223" s="6" t="s">
        <v>44</v>
      </c>
      <c r="B223" s="6" t="s">
        <v>570</v>
      </c>
      <c r="C223" s="22" t="s">
        <v>582</v>
      </c>
      <c r="D223" s="23" t="s">
        <v>590</v>
      </c>
      <c r="E223" s="24">
        <v>750000</v>
      </c>
    </row>
    <row r="224" spans="1:5" ht="30" x14ac:dyDescent="0.2">
      <c r="A224" s="6" t="s">
        <v>44</v>
      </c>
      <c r="B224" s="6" t="s">
        <v>571</v>
      </c>
      <c r="C224" s="22" t="s">
        <v>254</v>
      </c>
      <c r="D224" s="23" t="s">
        <v>591</v>
      </c>
      <c r="E224" s="24">
        <v>1000000</v>
      </c>
    </row>
    <row r="225" spans="1:5" ht="30" x14ac:dyDescent="0.2">
      <c r="A225" s="6" t="s">
        <v>44</v>
      </c>
      <c r="B225" s="6" t="s">
        <v>572</v>
      </c>
      <c r="C225" s="22" t="s">
        <v>254</v>
      </c>
      <c r="D225" s="23" t="s">
        <v>592</v>
      </c>
      <c r="E225" s="24">
        <v>800000</v>
      </c>
    </row>
    <row r="226" spans="1:5" ht="30" x14ac:dyDescent="0.2">
      <c r="A226" s="6" t="s">
        <v>44</v>
      </c>
      <c r="B226" s="6" t="s">
        <v>573</v>
      </c>
      <c r="C226" s="22" t="s">
        <v>583</v>
      </c>
      <c r="D226" s="23" t="s">
        <v>593</v>
      </c>
      <c r="E226" s="24">
        <v>850000</v>
      </c>
    </row>
    <row r="227" spans="1:5" ht="30" x14ac:dyDescent="0.2">
      <c r="A227" s="6" t="s">
        <v>47</v>
      </c>
      <c r="B227" s="6" t="s">
        <v>574</v>
      </c>
      <c r="C227" s="22" t="s">
        <v>584</v>
      </c>
      <c r="D227" s="23" t="s">
        <v>594</v>
      </c>
      <c r="E227" s="24">
        <v>880000</v>
      </c>
    </row>
    <row r="228" spans="1:5" x14ac:dyDescent="0.2">
      <c r="A228" s="6" t="s">
        <v>47</v>
      </c>
      <c r="B228" s="6" t="s">
        <v>575</v>
      </c>
      <c r="C228" s="22" t="s">
        <v>585</v>
      </c>
      <c r="D228" s="23" t="s">
        <v>595</v>
      </c>
      <c r="E228" s="24">
        <v>1200000</v>
      </c>
    </row>
    <row r="229" spans="1:5" x14ac:dyDescent="0.2">
      <c r="A229" s="6" t="s">
        <v>47</v>
      </c>
      <c r="B229" s="6" t="s">
        <v>576</v>
      </c>
      <c r="C229" s="22" t="s">
        <v>586</v>
      </c>
      <c r="D229" s="23" t="s">
        <v>596</v>
      </c>
      <c r="E229" s="24">
        <v>1600000</v>
      </c>
    </row>
    <row r="230" spans="1:5" ht="30" x14ac:dyDescent="0.2">
      <c r="A230" s="6" t="s">
        <v>220</v>
      </c>
      <c r="B230" s="6" t="s">
        <v>577</v>
      </c>
      <c r="C230" s="22" t="s">
        <v>587</v>
      </c>
      <c r="D230" s="23" t="s">
        <v>597</v>
      </c>
      <c r="E230" s="24">
        <v>180000</v>
      </c>
    </row>
    <row r="231" spans="1:5" x14ac:dyDescent="0.2">
      <c r="A231" s="6" t="s">
        <v>50</v>
      </c>
      <c r="B231" s="6" t="s">
        <v>578</v>
      </c>
      <c r="C231" s="22" t="s">
        <v>257</v>
      </c>
      <c r="D231" s="23" t="s">
        <v>598</v>
      </c>
      <c r="E231" s="24">
        <v>850000</v>
      </c>
    </row>
    <row r="232" spans="1:5" ht="30" x14ac:dyDescent="0.2">
      <c r="A232" s="6" t="s">
        <v>50</v>
      </c>
      <c r="B232" s="6" t="s">
        <v>579</v>
      </c>
      <c r="C232" s="22" t="s">
        <v>257</v>
      </c>
      <c r="D232" s="23" t="s">
        <v>599</v>
      </c>
      <c r="E232" s="24">
        <v>500000</v>
      </c>
    </row>
    <row r="233" spans="1:5" ht="30" x14ac:dyDescent="0.2">
      <c r="A233" s="6" t="s">
        <v>53</v>
      </c>
      <c r="B233" s="6" t="s">
        <v>580</v>
      </c>
      <c r="C233" s="22" t="s">
        <v>588</v>
      </c>
      <c r="D233" s="23" t="s">
        <v>600</v>
      </c>
      <c r="E233" s="24">
        <v>500000</v>
      </c>
    </row>
    <row r="234" spans="1:5" x14ac:dyDescent="0.2">
      <c r="A234" s="6" t="s">
        <v>53</v>
      </c>
      <c r="B234" s="6" t="s">
        <v>601</v>
      </c>
      <c r="C234" s="22" t="s">
        <v>621</v>
      </c>
      <c r="D234" s="23" t="s">
        <v>636</v>
      </c>
      <c r="E234" s="24">
        <v>1000000</v>
      </c>
    </row>
    <row r="235" spans="1:5" ht="30" x14ac:dyDescent="0.2">
      <c r="A235" s="6" t="s">
        <v>53</v>
      </c>
      <c r="B235" s="6" t="s">
        <v>602</v>
      </c>
      <c r="C235" s="22" t="s">
        <v>622</v>
      </c>
      <c r="D235" s="23" t="s">
        <v>637</v>
      </c>
      <c r="E235" s="24">
        <v>1000000</v>
      </c>
    </row>
    <row r="236" spans="1:5" ht="30" x14ac:dyDescent="0.2">
      <c r="A236" s="6" t="s">
        <v>53</v>
      </c>
      <c r="B236" s="6" t="s">
        <v>603</v>
      </c>
      <c r="C236" s="22" t="s">
        <v>623</v>
      </c>
      <c r="D236" s="23" t="s">
        <v>638</v>
      </c>
      <c r="E236" s="24">
        <v>500000</v>
      </c>
    </row>
    <row r="237" spans="1:5" x14ac:dyDescent="0.2">
      <c r="A237" s="6" t="s">
        <v>53</v>
      </c>
      <c r="B237" s="6" t="s">
        <v>604</v>
      </c>
      <c r="C237" s="22" t="s">
        <v>624</v>
      </c>
      <c r="D237" s="23" t="s">
        <v>639</v>
      </c>
      <c r="E237" s="24">
        <v>1000000</v>
      </c>
    </row>
    <row r="238" spans="1:5" ht="30" x14ac:dyDescent="0.2">
      <c r="A238" s="6" t="s">
        <v>59</v>
      </c>
      <c r="B238" s="6" t="s">
        <v>605</v>
      </c>
      <c r="C238" s="22" t="s">
        <v>625</v>
      </c>
      <c r="D238" s="23" t="s">
        <v>640</v>
      </c>
      <c r="E238" s="24">
        <v>320000</v>
      </c>
    </row>
    <row r="239" spans="1:5" ht="30" x14ac:dyDescent="0.2">
      <c r="A239" s="6" t="s">
        <v>59</v>
      </c>
      <c r="B239" s="6" t="s">
        <v>606</v>
      </c>
      <c r="C239" s="22" t="s">
        <v>626</v>
      </c>
      <c r="D239" s="23" t="s">
        <v>641</v>
      </c>
      <c r="E239" s="24">
        <v>1000000</v>
      </c>
    </row>
    <row r="240" spans="1:5" ht="30" x14ac:dyDescent="0.2">
      <c r="A240" s="6" t="s">
        <v>63</v>
      </c>
      <c r="B240" s="6" t="s">
        <v>607</v>
      </c>
      <c r="C240" s="22" t="s">
        <v>627</v>
      </c>
      <c r="D240" s="23" t="s">
        <v>642</v>
      </c>
      <c r="E240" s="24">
        <v>850000</v>
      </c>
    </row>
    <row r="241" spans="1:5" ht="30" x14ac:dyDescent="0.2">
      <c r="A241" s="6" t="s">
        <v>63</v>
      </c>
      <c r="B241" s="6" t="s">
        <v>608</v>
      </c>
      <c r="C241" s="22" t="s">
        <v>262</v>
      </c>
      <c r="D241" s="23" t="s">
        <v>643</v>
      </c>
      <c r="E241" s="24">
        <v>500000</v>
      </c>
    </row>
    <row r="242" spans="1:5" ht="30" x14ac:dyDescent="0.2">
      <c r="A242" s="6" t="s">
        <v>63</v>
      </c>
      <c r="B242" s="6" t="s">
        <v>609</v>
      </c>
      <c r="C242" s="22" t="s">
        <v>62</v>
      </c>
      <c r="D242" s="23" t="s">
        <v>644</v>
      </c>
      <c r="E242" s="24">
        <v>1000000</v>
      </c>
    </row>
    <row r="243" spans="1:5" ht="30" x14ac:dyDescent="0.2">
      <c r="A243" s="6" t="s">
        <v>63</v>
      </c>
      <c r="B243" s="6" t="s">
        <v>610</v>
      </c>
      <c r="C243" s="22" t="s">
        <v>628</v>
      </c>
      <c r="D243" s="23" t="s">
        <v>645</v>
      </c>
      <c r="E243" s="24">
        <v>5000000</v>
      </c>
    </row>
    <row r="244" spans="1:5" ht="30" x14ac:dyDescent="0.2">
      <c r="A244" s="6" t="s">
        <v>68</v>
      </c>
      <c r="B244" s="6" t="s">
        <v>611</v>
      </c>
      <c r="C244" s="22" t="s">
        <v>629</v>
      </c>
      <c r="D244" s="23" t="s">
        <v>646</v>
      </c>
      <c r="E244" s="24">
        <v>500000</v>
      </c>
    </row>
    <row r="245" spans="1:5" ht="30" x14ac:dyDescent="0.2">
      <c r="A245" s="6" t="s">
        <v>68</v>
      </c>
      <c r="B245" s="6" t="s">
        <v>612</v>
      </c>
      <c r="C245" s="22" t="s">
        <v>630</v>
      </c>
      <c r="D245" s="23" t="s">
        <v>647</v>
      </c>
      <c r="E245" s="24">
        <v>500000</v>
      </c>
    </row>
    <row r="246" spans="1:5" ht="30" x14ac:dyDescent="0.2">
      <c r="A246" s="6" t="s">
        <v>68</v>
      </c>
      <c r="B246" s="6" t="s">
        <v>613</v>
      </c>
      <c r="C246" s="22" t="s">
        <v>631</v>
      </c>
      <c r="D246" s="23" t="s">
        <v>648</v>
      </c>
      <c r="E246" s="24">
        <v>500000</v>
      </c>
    </row>
    <row r="247" spans="1:5" ht="45" x14ac:dyDescent="0.2">
      <c r="A247" s="6" t="s">
        <v>620</v>
      </c>
      <c r="B247" s="6" t="s">
        <v>614</v>
      </c>
      <c r="C247" s="22" t="s">
        <v>632</v>
      </c>
      <c r="D247" s="23" t="s">
        <v>649</v>
      </c>
      <c r="E247" s="24">
        <v>500000</v>
      </c>
    </row>
    <row r="248" spans="1:5" x14ac:dyDescent="0.2">
      <c r="A248" s="6" t="s">
        <v>620</v>
      </c>
      <c r="B248" s="6" t="s">
        <v>615</v>
      </c>
      <c r="C248" s="22" t="s">
        <v>633</v>
      </c>
      <c r="D248" s="23" t="s">
        <v>650</v>
      </c>
      <c r="E248" s="24">
        <v>3000000</v>
      </c>
    </row>
    <row r="249" spans="1:5" x14ac:dyDescent="0.2">
      <c r="A249" s="6" t="s">
        <v>75</v>
      </c>
      <c r="B249" s="6" t="s">
        <v>616</v>
      </c>
      <c r="C249" s="22" t="s">
        <v>266</v>
      </c>
      <c r="D249" s="23" t="s">
        <v>651</v>
      </c>
      <c r="E249" s="24">
        <v>1000000</v>
      </c>
    </row>
    <row r="250" spans="1:5" x14ac:dyDescent="0.2">
      <c r="A250" s="6" t="s">
        <v>75</v>
      </c>
      <c r="B250" s="6" t="s">
        <v>617</v>
      </c>
      <c r="C250" s="22" t="s">
        <v>634</v>
      </c>
      <c r="D250" s="23" t="s">
        <v>652</v>
      </c>
      <c r="E250" s="24">
        <v>720000</v>
      </c>
    </row>
    <row r="251" spans="1:5" ht="30" x14ac:dyDescent="0.2">
      <c r="A251" s="6" t="s">
        <v>75</v>
      </c>
      <c r="B251" s="6" t="s">
        <v>618</v>
      </c>
      <c r="C251" s="22" t="s">
        <v>635</v>
      </c>
      <c r="D251" s="23" t="s">
        <v>653</v>
      </c>
      <c r="E251" s="24">
        <v>2000000</v>
      </c>
    </row>
    <row r="252" spans="1:5" ht="30" x14ac:dyDescent="0.2">
      <c r="A252" s="6" t="s">
        <v>75</v>
      </c>
      <c r="B252" s="6" t="s">
        <v>619</v>
      </c>
      <c r="C252" s="22" t="s">
        <v>77</v>
      </c>
      <c r="D252" s="23" t="s">
        <v>654</v>
      </c>
      <c r="E252" s="24">
        <v>1000000</v>
      </c>
    </row>
    <row r="253" spans="1:5" ht="30" x14ac:dyDescent="0.2">
      <c r="A253" s="6" t="s">
        <v>75</v>
      </c>
      <c r="B253" s="6" t="s">
        <v>749</v>
      </c>
      <c r="C253" s="22" t="s">
        <v>750</v>
      </c>
      <c r="D253" s="23" t="s">
        <v>751</v>
      </c>
      <c r="E253" s="24">
        <v>360000</v>
      </c>
    </row>
    <row r="254" spans="1:5" x14ac:dyDescent="0.2">
      <c r="A254" s="6" t="s">
        <v>75</v>
      </c>
      <c r="B254" s="6" t="s">
        <v>655</v>
      </c>
      <c r="C254" s="22" t="s">
        <v>677</v>
      </c>
      <c r="D254" s="23" t="s">
        <v>692</v>
      </c>
      <c r="E254" s="24">
        <v>850000</v>
      </c>
    </row>
    <row r="255" spans="1:5" x14ac:dyDescent="0.2">
      <c r="A255" s="6" t="s">
        <v>75</v>
      </c>
      <c r="B255" s="6" t="s">
        <v>656</v>
      </c>
      <c r="C255" s="22" t="s">
        <v>677</v>
      </c>
      <c r="D255" s="23" t="s">
        <v>693</v>
      </c>
      <c r="E255" s="24">
        <v>500000</v>
      </c>
    </row>
    <row r="256" spans="1:5" x14ac:dyDescent="0.2">
      <c r="A256" s="6" t="s">
        <v>75</v>
      </c>
      <c r="B256" s="6" t="s">
        <v>657</v>
      </c>
      <c r="C256" s="22" t="s">
        <v>678</v>
      </c>
      <c r="D256" s="23" t="s">
        <v>694</v>
      </c>
      <c r="E256" s="24">
        <v>500000</v>
      </c>
    </row>
    <row r="257" spans="1:5" ht="30" x14ac:dyDescent="0.2">
      <c r="A257" s="6" t="s">
        <v>75</v>
      </c>
      <c r="B257" s="6" t="s">
        <v>658</v>
      </c>
      <c r="C257" s="22" t="s">
        <v>74</v>
      </c>
      <c r="D257" s="23" t="s">
        <v>695</v>
      </c>
      <c r="E257" s="24">
        <v>850000</v>
      </c>
    </row>
    <row r="258" spans="1:5" x14ac:dyDescent="0.2">
      <c r="A258" s="6" t="s">
        <v>75</v>
      </c>
      <c r="B258" s="6" t="s">
        <v>659</v>
      </c>
      <c r="C258" s="22" t="s">
        <v>679</v>
      </c>
      <c r="D258" s="23" t="s">
        <v>696</v>
      </c>
      <c r="E258" s="24">
        <v>850000</v>
      </c>
    </row>
    <row r="259" spans="1:5" ht="30" x14ac:dyDescent="0.2">
      <c r="A259" s="6" t="s">
        <v>79</v>
      </c>
      <c r="B259" s="6" t="s">
        <v>660</v>
      </c>
      <c r="C259" s="22" t="s">
        <v>78</v>
      </c>
      <c r="D259" s="23" t="s">
        <v>697</v>
      </c>
      <c r="E259" s="24">
        <v>2000000</v>
      </c>
    </row>
    <row r="260" spans="1:5" ht="30" x14ac:dyDescent="0.2">
      <c r="A260" s="6" t="s">
        <v>79</v>
      </c>
      <c r="B260" s="6" t="s">
        <v>661</v>
      </c>
      <c r="C260" s="22" t="s">
        <v>680</v>
      </c>
      <c r="D260" s="23" t="s">
        <v>698</v>
      </c>
      <c r="E260" s="24">
        <v>2500000</v>
      </c>
    </row>
    <row r="261" spans="1:5" x14ac:dyDescent="0.2">
      <c r="A261" s="6" t="s">
        <v>79</v>
      </c>
      <c r="B261" s="6" t="s">
        <v>662</v>
      </c>
      <c r="C261" s="22" t="s">
        <v>270</v>
      </c>
      <c r="D261" s="23" t="s">
        <v>699</v>
      </c>
      <c r="E261" s="24">
        <v>2000000</v>
      </c>
    </row>
    <row r="262" spans="1:5" ht="30" x14ac:dyDescent="0.2">
      <c r="A262" s="6" t="s">
        <v>82</v>
      </c>
      <c r="B262" s="6" t="s">
        <v>663</v>
      </c>
      <c r="C262" s="22" t="s">
        <v>681</v>
      </c>
      <c r="D262" s="23" t="s">
        <v>700</v>
      </c>
      <c r="E262" s="24">
        <v>1000000</v>
      </c>
    </row>
    <row r="263" spans="1:5" ht="30" x14ac:dyDescent="0.2">
      <c r="A263" s="6" t="s">
        <v>82</v>
      </c>
      <c r="B263" s="6" t="s">
        <v>664</v>
      </c>
      <c r="C263" s="22" t="s">
        <v>682</v>
      </c>
      <c r="D263" s="23" t="s">
        <v>701</v>
      </c>
      <c r="E263" s="24">
        <v>1000000</v>
      </c>
    </row>
    <row r="264" spans="1:5" ht="30" x14ac:dyDescent="0.2">
      <c r="A264" s="6" t="s">
        <v>82</v>
      </c>
      <c r="B264" s="6" t="s">
        <v>665</v>
      </c>
      <c r="C264" s="22" t="s">
        <v>683</v>
      </c>
      <c r="D264" s="23" t="s">
        <v>702</v>
      </c>
      <c r="E264" s="24">
        <v>3000000</v>
      </c>
    </row>
    <row r="265" spans="1:5" x14ac:dyDescent="0.2">
      <c r="A265" s="6" t="s">
        <v>676</v>
      </c>
      <c r="B265" s="6" t="s">
        <v>666</v>
      </c>
      <c r="C265" s="22" t="s">
        <v>684</v>
      </c>
      <c r="D265" s="23" t="s">
        <v>703</v>
      </c>
      <c r="E265" s="24">
        <v>3000000</v>
      </c>
    </row>
    <row r="266" spans="1:5" ht="30" x14ac:dyDescent="0.2">
      <c r="A266" s="6" t="s">
        <v>84</v>
      </c>
      <c r="B266" s="6" t="s">
        <v>667</v>
      </c>
      <c r="C266" s="22" t="s">
        <v>685</v>
      </c>
      <c r="D266" s="23" t="s">
        <v>704</v>
      </c>
      <c r="E266" s="24">
        <v>3000000</v>
      </c>
    </row>
    <row r="267" spans="1:5" ht="30" x14ac:dyDescent="0.2">
      <c r="A267" s="6" t="s">
        <v>84</v>
      </c>
      <c r="B267" s="6" t="s">
        <v>668</v>
      </c>
      <c r="C267" s="22" t="s">
        <v>686</v>
      </c>
      <c r="D267" s="23" t="s">
        <v>705</v>
      </c>
      <c r="E267" s="24">
        <v>3000000</v>
      </c>
    </row>
    <row r="268" spans="1:5" ht="30" x14ac:dyDescent="0.2">
      <c r="A268" s="6" t="s">
        <v>84</v>
      </c>
      <c r="B268" s="6" t="s">
        <v>669</v>
      </c>
      <c r="C268" s="22" t="s">
        <v>687</v>
      </c>
      <c r="D268" s="23" t="s">
        <v>706</v>
      </c>
      <c r="E268" s="24">
        <v>500000</v>
      </c>
    </row>
    <row r="269" spans="1:5" x14ac:dyDescent="0.2">
      <c r="A269" s="6" t="s">
        <v>84</v>
      </c>
      <c r="B269" s="6" t="s">
        <v>670</v>
      </c>
      <c r="C269" s="22" t="s">
        <v>687</v>
      </c>
      <c r="D269" s="23" t="s">
        <v>707</v>
      </c>
      <c r="E269" s="24">
        <v>500000</v>
      </c>
    </row>
    <row r="270" spans="1:5" ht="45" x14ac:dyDescent="0.2">
      <c r="A270" s="6" t="s">
        <v>84</v>
      </c>
      <c r="B270" s="6" t="s">
        <v>671</v>
      </c>
      <c r="C270" s="22" t="s">
        <v>135</v>
      </c>
      <c r="D270" s="23" t="s">
        <v>708</v>
      </c>
      <c r="E270" s="24">
        <v>2500000</v>
      </c>
    </row>
    <row r="271" spans="1:5" x14ac:dyDescent="0.2">
      <c r="A271" s="6" t="s">
        <v>84</v>
      </c>
      <c r="B271" s="6" t="s">
        <v>672</v>
      </c>
      <c r="C271" s="22" t="s">
        <v>688</v>
      </c>
      <c r="D271" s="23" t="s">
        <v>709</v>
      </c>
      <c r="E271" s="24">
        <v>4000000</v>
      </c>
    </row>
    <row r="272" spans="1:5" ht="45" x14ac:dyDescent="0.2">
      <c r="A272" s="6" t="s">
        <v>88</v>
      </c>
      <c r="B272" s="6" t="s">
        <v>673</v>
      </c>
      <c r="C272" s="22" t="s">
        <v>689</v>
      </c>
      <c r="D272" s="23" t="s">
        <v>710</v>
      </c>
      <c r="E272" s="24">
        <v>1000000</v>
      </c>
    </row>
    <row r="273" spans="1:5" ht="30" x14ac:dyDescent="0.2">
      <c r="A273" s="6" t="s">
        <v>221</v>
      </c>
      <c r="B273" s="6" t="s">
        <v>674</v>
      </c>
      <c r="C273" s="22" t="s">
        <v>690</v>
      </c>
      <c r="D273" s="23" t="s">
        <v>711</v>
      </c>
      <c r="E273" s="24">
        <v>1000000</v>
      </c>
    </row>
    <row r="274" spans="1:5" ht="30" x14ac:dyDescent="0.2">
      <c r="A274" s="6" t="s">
        <v>221</v>
      </c>
      <c r="B274" s="6" t="s">
        <v>675</v>
      </c>
      <c r="C274" s="22" t="s">
        <v>691</v>
      </c>
      <c r="D274" s="23" t="s">
        <v>712</v>
      </c>
      <c r="E274" s="24">
        <v>6400000</v>
      </c>
    </row>
    <row r="275" spans="1:5" ht="15.75" x14ac:dyDescent="0.25">
      <c r="A275" s="9"/>
      <c r="B275" s="9"/>
      <c r="C275" s="35" t="s">
        <v>718</v>
      </c>
      <c r="D275" s="35"/>
      <c r="E275" s="25">
        <f>SUM(E142:E274)</f>
        <v>196855697</v>
      </c>
    </row>
    <row r="276" spans="1:5" ht="15.75" x14ac:dyDescent="0.25">
      <c r="A276" s="7" t="s">
        <v>717</v>
      </c>
      <c r="E276" s="26"/>
    </row>
    <row r="277" spans="1:5" x14ac:dyDescent="0.2">
      <c r="E277" s="26"/>
    </row>
    <row r="278" spans="1:5" ht="15.75" customHeight="1" x14ac:dyDescent="0.25">
      <c r="A278" s="33"/>
      <c r="B278" s="33"/>
      <c r="C278" s="34" t="s">
        <v>719</v>
      </c>
      <c r="D278" s="34"/>
      <c r="E278" s="27">
        <f>SUM(E275+E137+E48)</f>
        <v>508926961</v>
      </c>
    </row>
  </sheetData>
  <mergeCells count="8">
    <mergeCell ref="A278:B278"/>
    <mergeCell ref="C278:D278"/>
    <mergeCell ref="C275:D275"/>
    <mergeCell ref="A1:E1"/>
    <mergeCell ref="A2:E2"/>
    <mergeCell ref="A3:E3"/>
    <mergeCell ref="C48:D48"/>
    <mergeCell ref="C137:D137"/>
  </mergeCells>
  <pageMargins left="0.7" right="0.7" top="0.75" bottom="0.75" header="0.3" footer="0.3"/>
  <pageSetup scale="55" fitToHeight="0" orientation="portrait" horizontalDpi="1200" verticalDpi="1200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20</vt:lpstr>
      <vt:lpstr>'Table 20'!Print_Titles</vt:lpstr>
    </vt:vector>
  </TitlesOfParts>
  <Company>US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20. Prior Year Unobligated Transit Infrastructure Grants - Community Project (Full Year) as of September 30, 2024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lastModifiedBy>Djoumanov, Aziza (FTA)</cp:lastModifiedBy>
  <cp:lastPrinted>2022-04-01T12:46:47Z</cp:lastPrinted>
  <dcterms:created xsi:type="dcterms:W3CDTF">2022-03-22T17:30:50Z</dcterms:created>
  <dcterms:modified xsi:type="dcterms:W3CDTF">2025-05-05T17:26:33Z</dcterms:modified>
</cp:coreProperties>
</file>