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tanas.ad.dot.gov\share\OpenArea\Shared Files\Apportionments\FY 2025 Full Year Formula Apportionments\FY 2025 Full Year Tables for TCA posting\"/>
    </mc:Choice>
  </mc:AlternateContent>
  <xr:revisionPtr revIDLastSave="0" documentId="8_{91FA05FE-266A-4690-BC79-974D966CC4AD}" xr6:coauthVersionLast="47" xr6:coauthVersionMax="47" xr10:uidLastSave="{00000000-0000-0000-0000-000000000000}"/>
  <bookViews>
    <workbookView xWindow="1845" yWindow="960" windowWidth="26955" windowHeight="15240" xr2:uid="{00000000-000D-0000-FFFF-FFFF00000000}"/>
  </bookViews>
  <sheets>
    <sheet name="Table 15" sheetId="3" r:id="rId1"/>
  </sheets>
  <externalReferences>
    <externalReference r:id="rId2"/>
  </externalReferences>
  <definedNames>
    <definedName name="deobligations">[1]AppData!$X$2:$Z$615</definedName>
    <definedName name="obligations">[1]AppData!$X$2:$Z$615</definedName>
    <definedName name="_xlnm.Print_Area" localSheetId="0">'Table 15'!$A$1:$E$159</definedName>
    <definedName name="_xlnm.Print_Titles" localSheetId="0">'Table 15'!$1:$2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6" i="3" l="1"/>
  <c r="E96" i="3" l="1"/>
  <c r="E56" i="3" l="1"/>
  <c r="E159" i="3" s="1"/>
  <c r="E19" i="3" l="1"/>
</calcChain>
</file>

<file path=xl/sharedStrings.xml><?xml version="1.0" encoding="utf-8"?>
<sst xmlns="http://schemas.openxmlformats.org/spreadsheetml/2006/main" count="572" uniqueCount="444">
  <si>
    <t>FEDERAL TRANSIT ADMINISTRATION</t>
  </si>
  <si>
    <t>TABLE 15</t>
  </si>
  <si>
    <t>FY 2021 Unobligated Allocations</t>
  </si>
  <si>
    <t>State</t>
  </si>
  <si>
    <t>Discretionary ID</t>
  </si>
  <si>
    <t>Recipient</t>
  </si>
  <si>
    <t xml:space="preserve">Project Description </t>
  </si>
  <si>
    <t>Allocation</t>
  </si>
  <si>
    <t>CA</t>
  </si>
  <si>
    <t>D2022-BUSC-005</t>
  </si>
  <si>
    <t>Eastern Contra Costa Transit Authority</t>
  </si>
  <si>
    <t>Zero-emission bus infrastructure</t>
  </si>
  <si>
    <t>D2022-BUSC-007</t>
  </si>
  <si>
    <t>City of Torrance Transit Department</t>
  </si>
  <si>
    <t>Transit fleet modernization</t>
  </si>
  <si>
    <t>D2022-BUSC-015</t>
  </si>
  <si>
    <t>City of Cerritos</t>
  </si>
  <si>
    <t>Electric bus procurement and fleet replacement</t>
  </si>
  <si>
    <t>CO</t>
  </si>
  <si>
    <t>D2022-BUSC-019</t>
  </si>
  <si>
    <t>State of Colorado, Department of Transportation (CDOT)</t>
  </si>
  <si>
    <t>Snowmass Multimodal Transit Station</t>
  </si>
  <si>
    <t>DE</t>
  </si>
  <si>
    <t>D2022-BUSC-022</t>
  </si>
  <si>
    <t>Delaware Transit Corporation</t>
  </si>
  <si>
    <t>Rehoboth Transit Center modernization</t>
  </si>
  <si>
    <t>HI</t>
  </si>
  <si>
    <t>IL</t>
  </si>
  <si>
    <t>Bus replacement</t>
  </si>
  <si>
    <t>KY</t>
  </si>
  <si>
    <t>D2022-BUSC-033</t>
  </si>
  <si>
    <t>Transit Authority of the Lexington-Fayette Urban County Government</t>
  </si>
  <si>
    <t>MD</t>
  </si>
  <si>
    <t>D2022-BUSC-036</t>
  </si>
  <si>
    <t>MDOT - MTA on Behalf of Harford County Maryland</t>
  </si>
  <si>
    <t>MI</t>
  </si>
  <si>
    <t>Michigan Department of Transportation</t>
  </si>
  <si>
    <t>D2022-BUSC-039</t>
  </si>
  <si>
    <t>Bus facility replacement, expansion, and rehabilitation for four rural transit systems</t>
  </si>
  <si>
    <t>MN</t>
  </si>
  <si>
    <t>MT</t>
  </si>
  <si>
    <t>NC</t>
  </si>
  <si>
    <t>D2022-BUSC-046</t>
  </si>
  <si>
    <t>City of Durham</t>
  </si>
  <si>
    <t>Durham Station renovation</t>
  </si>
  <si>
    <t>NM</t>
  </si>
  <si>
    <t>OH</t>
  </si>
  <si>
    <t>OK</t>
  </si>
  <si>
    <t>D2022-BUSC-057</t>
  </si>
  <si>
    <t>Oklahoma Department of Transportation</t>
  </si>
  <si>
    <t>Rural bus facility rehabilitation</t>
  </si>
  <si>
    <t>OR</t>
  </si>
  <si>
    <t>Oregon Department of Transportation, Public Transportation Division</t>
  </si>
  <si>
    <t>PA</t>
  </si>
  <si>
    <t>D2022-BUSC-061</t>
  </si>
  <si>
    <t>Southeastern Pennsylvania Transportation Authority</t>
  </si>
  <si>
    <t>South Philadelphia Transportation Center</t>
  </si>
  <si>
    <t>SC</t>
  </si>
  <si>
    <t>D2022-BUSC-062</t>
  </si>
  <si>
    <t>City of Rock Hill</t>
  </si>
  <si>
    <t>Transit fleet and facilities expansion</t>
  </si>
  <si>
    <t>TX</t>
  </si>
  <si>
    <t>UT</t>
  </si>
  <si>
    <t>Utah Department of Transportation</t>
  </si>
  <si>
    <t>WA</t>
  </si>
  <si>
    <t>Total FY 2021 Unobligated Allocations…….........</t>
  </si>
  <si>
    <t>Unobligated FY 2021 5339(b) Bus competition allocations lapse on September 30, 2025</t>
  </si>
  <si>
    <t>FY 2022 Unobligated Allocations</t>
  </si>
  <si>
    <t>AK</t>
  </si>
  <si>
    <t>D2022-BUSC-100</t>
  </si>
  <si>
    <t>Alaska DOT on behalf of City and Borough of Juneau, Capital Transit</t>
  </si>
  <si>
    <t>Maintenance facility rehabilitation and modernization</t>
  </si>
  <si>
    <t>D2022-BUSC-101</t>
  </si>
  <si>
    <t>Gulkana Village Council</t>
  </si>
  <si>
    <t>Construction of multi-purpose operations and maintenance facility</t>
  </si>
  <si>
    <t>D2022-BUSC-103</t>
  </si>
  <si>
    <t>California DOT on behalf of Redwood Coast Transit Authority</t>
  </si>
  <si>
    <t>Bus replacement for rural service</t>
  </si>
  <si>
    <t>D2022-BUSC-104</t>
  </si>
  <si>
    <t xml:space="preserve">City of Fairfield </t>
  </si>
  <si>
    <t>Battery electric buses and chargers and maintenance facility upgrade</t>
  </si>
  <si>
    <t>D2022-BUSC-106</t>
  </si>
  <si>
    <t>Santa Clara Valley Transportation Authority (VTA)</t>
  </si>
  <si>
    <t>Battery electric buses and additional chargers to extend service range</t>
  </si>
  <si>
    <t>D2022-BUSC-107</t>
  </si>
  <si>
    <t xml:space="preserve">Yurok Tribe </t>
  </si>
  <si>
    <t>Construction of a bus facility with charging capacity and passenger amenities</t>
  </si>
  <si>
    <t>D2022-BUSC-108</t>
  </si>
  <si>
    <t>Colorado Department of Transportation (CDOT)</t>
  </si>
  <si>
    <t>Battery electric buses and chargers</t>
  </si>
  <si>
    <t>D2022-BUSC-109</t>
  </si>
  <si>
    <t>State of Colorado, Department of Transportation</t>
  </si>
  <si>
    <t>Replacement vehicles and new vehicles to improve and expand service</t>
  </si>
  <si>
    <t>D2022-BUSC-110</t>
  </si>
  <si>
    <t>Compressed Natural Gas and diesel replacement buses</t>
  </si>
  <si>
    <t>D2022-BUSC-111</t>
  </si>
  <si>
    <t xml:space="preserve">State of Colorado, Department of Transportation </t>
  </si>
  <si>
    <t>Bus facility construction to support electrification</t>
  </si>
  <si>
    <t>CT</t>
  </si>
  <si>
    <t>D2022-BUSC-112</t>
  </si>
  <si>
    <t>Connecticut Department of Transportation (CTDOT)</t>
  </si>
  <si>
    <t>Bus facility rehabilitation and modernization and purchase of battery electric buses</t>
  </si>
  <si>
    <t>D2022-BUSC-113</t>
  </si>
  <si>
    <t>Zero-emission vehicle replacement buses</t>
  </si>
  <si>
    <t>D2022-BUSC-114</t>
  </si>
  <si>
    <t>Hawaii Department of Transportation (HDOT)</t>
  </si>
  <si>
    <t>Transit center accessibility improvements and upgrades and new vehicles</t>
  </si>
  <si>
    <t>IA</t>
  </si>
  <si>
    <t>D2022-BUSC-115</t>
  </si>
  <si>
    <t>Iowa Department of Transportation</t>
  </si>
  <si>
    <t>Vehicle replacement for 26 of Iowa's transit systems statewide</t>
  </si>
  <si>
    <t>D2022-BUSC-116</t>
  </si>
  <si>
    <t>Iowa Department of Transportation (IADOT)</t>
  </si>
  <si>
    <t>Zero-emission vehicle replacement buses in rural areas</t>
  </si>
  <si>
    <t>D2022-BUSC-118</t>
  </si>
  <si>
    <t>Bloomington-Normal Public Transit System</t>
  </si>
  <si>
    <t>Zero-emission vehicles, including for microtransit service, and support facility construction</t>
  </si>
  <si>
    <t>D2022-BUSC-119</t>
  </si>
  <si>
    <t>Chicago Transit Authority (CTA)</t>
  </si>
  <si>
    <t>Electric buses and maintenance facility conversion and modernization</t>
  </si>
  <si>
    <t>IN</t>
  </si>
  <si>
    <t>D2022-BUSC-120/ D2022-BUSC-121</t>
  </si>
  <si>
    <t>Indianapolis Public Transportation Corporation</t>
  </si>
  <si>
    <t xml:space="preserve">Fleet Storage, Maintenance Terminal, and Operations Center construction </t>
  </si>
  <si>
    <t>D2022-BUSC-126</t>
  </si>
  <si>
    <t>City of Detroit</t>
  </si>
  <si>
    <t>D2022-BUSC-128</t>
  </si>
  <si>
    <t>MN Chippewa Tribe-White Earth Band of Chippewa Indians</t>
  </si>
  <si>
    <t>Multi-purpose bus facility construction</t>
  </si>
  <si>
    <t>Bus facility expansion</t>
  </si>
  <si>
    <t>D2022-BUSC-130</t>
  </si>
  <si>
    <t>Town of Cary</t>
  </si>
  <si>
    <t>NH</t>
  </si>
  <si>
    <t>NJ</t>
  </si>
  <si>
    <t>D2022-BUSC-133</t>
  </si>
  <si>
    <t>New Jersey Transit Corporation</t>
  </si>
  <si>
    <t>NV</t>
  </si>
  <si>
    <t>NY</t>
  </si>
  <si>
    <t>D2022-BUSC-141</t>
  </si>
  <si>
    <t>Vehicle replacement</t>
  </si>
  <si>
    <t>D2022-BUSC-142</t>
  </si>
  <si>
    <t>Vehicles for microtransit service</t>
  </si>
  <si>
    <t>D2022-BUSC-143</t>
  </si>
  <si>
    <t>Bus maintenance facility and battery electric buses and chargers</t>
  </si>
  <si>
    <t>D2022-BUSC-144/ D2022-BUSC-145</t>
  </si>
  <si>
    <t xml:space="preserve">Tri-County Metropolitan Transportation District of Oregon </t>
  </si>
  <si>
    <t>Bus facility relocation and expansion</t>
  </si>
  <si>
    <t>SD</t>
  </si>
  <si>
    <t>D2022-BUSC-146</t>
  </si>
  <si>
    <t>South Dakota Department Of Transportation</t>
  </si>
  <si>
    <t>Bus facility construction</t>
  </si>
  <si>
    <t>TN</t>
  </si>
  <si>
    <t>D2022-BUSC-147</t>
  </si>
  <si>
    <t>Memphis Area Transit Authority (MATA)</t>
  </si>
  <si>
    <t>Bus operations and maintenance facility construction and solar panels</t>
  </si>
  <si>
    <t>D2022-BUSC-148/ D2022-BUSC-149</t>
  </si>
  <si>
    <t>Tennessee Department of Transportation, Division of Multimodal Transportation Resources</t>
  </si>
  <si>
    <t>Bus and paratransit vehicle replacement in urban and rural areas</t>
  </si>
  <si>
    <t>D2022-BUSC-151/ D2022-BUSC-152</t>
  </si>
  <si>
    <t>VT</t>
  </si>
  <si>
    <t>D2022-BUSC-153</t>
  </si>
  <si>
    <t>Vermont Agency of Transportation</t>
  </si>
  <si>
    <t>D2022-BUSC-155</t>
  </si>
  <si>
    <t>Lummi Indian Business Council</t>
  </si>
  <si>
    <t>Total FY 2022 Unobligated Allocations……........</t>
  </si>
  <si>
    <t>Unobligated FY 2022 5339(b) Bus competition allocations lapse on September 30, 2025</t>
  </si>
  <si>
    <t>FY 2023 Unobligated Allocations</t>
  </si>
  <si>
    <t>AZ</t>
  </si>
  <si>
    <t>D2023-BUSC-001/ D2023-BUSC-002</t>
  </si>
  <si>
    <t>Northern Arizona Intergovernmental Transportation Authority</t>
  </si>
  <si>
    <t>Maintenance facility improvements</t>
  </si>
  <si>
    <t>D2023-BUSC-004</t>
  </si>
  <si>
    <t>Marin County Transit District</t>
  </si>
  <si>
    <t>Electric vehicle charging and maintenance facility</t>
  </si>
  <si>
    <t>D2023-BUSC-005</t>
  </si>
  <si>
    <t>San Francisco Municipal Transportation Agency</t>
  </si>
  <si>
    <t>Electric vehicle infrastructure</t>
  </si>
  <si>
    <t>D2023-BUSC-007</t>
  </si>
  <si>
    <t>Solano County Transit</t>
  </si>
  <si>
    <t>Purchase battery electric buses and charging infrastructure</t>
  </si>
  <si>
    <t>D2023-BUSC-009</t>
  </si>
  <si>
    <t>State of California on behalf of Kern Regional Transit</t>
  </si>
  <si>
    <t>Purchase replacement buses</t>
  </si>
  <si>
    <t>D2023-BUSC-010</t>
  </si>
  <si>
    <t>The Colorado Department of Transportation (CDOT) on behalf of ECO Transit</t>
  </si>
  <si>
    <t>Rehabilitating a vehicle storage facility to include a geothermal heating system</t>
  </si>
  <si>
    <t>D2023-BUSC-011</t>
  </si>
  <si>
    <t>The Colorado Department of Transportation (CDOT) on behalf of San Miguel Authority for Regional Transportation</t>
  </si>
  <si>
    <t>FL</t>
  </si>
  <si>
    <t>D2023-BUSC-012</t>
  </si>
  <si>
    <t>City Of Tallahassee</t>
  </si>
  <si>
    <t>Purchase battery electric buses and associated facility</t>
  </si>
  <si>
    <t>D2023-BUSC-013</t>
  </si>
  <si>
    <t>Iowa Department of Transportation (Iowa DOT) on behalf of MTA, RBT, HIRTA, SWITA, and Coralville</t>
  </si>
  <si>
    <t>Purchase battery electric buses and associated facilities and equipment</t>
  </si>
  <si>
    <t>D2023-BUSC-014</t>
  </si>
  <si>
    <t>Illinois Department of Transportation on behalf of 33 subrecipients</t>
  </si>
  <si>
    <t>Replacement of paratransit vehicles</t>
  </si>
  <si>
    <t>D2023-BUSC-016</t>
  </si>
  <si>
    <t>Fort Wayne Public Transportation Corporation</t>
  </si>
  <si>
    <t>Facility rehabilitation, including new fuel storage system</t>
  </si>
  <si>
    <t>D2023-BUSC-018</t>
  </si>
  <si>
    <t>Kentucky Transportation Cabinet on behalf of 10 rural transit agencies</t>
  </si>
  <si>
    <t>Purchase expansion and replacement vehicles, transit equipment and facilities renovations for rural agencies</t>
  </si>
  <si>
    <t>ME</t>
  </si>
  <si>
    <t>D2023-BUSC-019</t>
  </si>
  <si>
    <t>City of Bangor, Community Connector</t>
  </si>
  <si>
    <t>Rehabilitation of a bus storage facility</t>
  </si>
  <si>
    <t>D2023-BUSC-020/ D2023-BUSC-021</t>
  </si>
  <si>
    <t>Michigan Department of Transportation on behalf of 4 rural transit agencies</t>
  </si>
  <si>
    <t>Vehicle replacements, facilities upgrades, and purchase and installation of scheduling and dispatch software</t>
  </si>
  <si>
    <t>D2023-BUSC-022</t>
  </si>
  <si>
    <t>Michigan Department of Transportation on behalf of Interurban Transit Authority</t>
  </si>
  <si>
    <t>Includes a transit facility repair and expansion project, and construction of a new multimodal rural transportation hub</t>
  </si>
  <si>
    <t>D2023-BUSC-023</t>
  </si>
  <si>
    <t>City of Rochester, Minnesota</t>
  </si>
  <si>
    <t>Construction of Park-and-Ride Transit Parking Deck</t>
  </si>
  <si>
    <t>D2023-BUSC-025</t>
  </si>
  <si>
    <t>City of Charlotte - Charlotte Area Transit System</t>
  </si>
  <si>
    <t>Purchase battery electric and hybrid battery electric vehicles and associated charging infrastructure and equipment</t>
  </si>
  <si>
    <t>D2023-BUSC-026</t>
  </si>
  <si>
    <t>City of High Point</t>
  </si>
  <si>
    <t>Transit maintenance facility expansion and parking lot rehabilitation</t>
  </si>
  <si>
    <t>D2023-BUSC-027</t>
  </si>
  <si>
    <t>North Carolina Department of Transportation on behalf of AppalCART</t>
  </si>
  <si>
    <t>Purchase battery electric buses and a charger</t>
  </si>
  <si>
    <t>D2023-BUSC-028/ D2023-BUSC-029</t>
  </si>
  <si>
    <t>North Carolina Department of Transportation on behalf of Columbus County Transportation</t>
  </si>
  <si>
    <t>Intermodal transit facility expansion</t>
  </si>
  <si>
    <t>D2023-BUSC-030</t>
  </si>
  <si>
    <t xml:space="preserve">Town of Chapel Hill </t>
  </si>
  <si>
    <t>Bus stop accessibility and infrastructure improvements</t>
  </si>
  <si>
    <t>D2023-BUSC-031</t>
  </si>
  <si>
    <t>Bus garage facility improvements</t>
  </si>
  <si>
    <t>D2023-BUSC-032</t>
  </si>
  <si>
    <t>New Mexico Department of Transportation on behalf of North Central Regional Transit District</t>
  </si>
  <si>
    <t>Operations and maintenance facility improvements</t>
  </si>
  <si>
    <t>D2023-BUSC-033</t>
  </si>
  <si>
    <t>New York City Department of Transportation</t>
  </si>
  <si>
    <t>Bus stop rehabilitation and safety improvements</t>
  </si>
  <si>
    <t>D2023-BUSC-034</t>
  </si>
  <si>
    <t>Seneca Nation of Indians</t>
  </si>
  <si>
    <t>Replace the Seneca Nation Department of Transportation operations facility</t>
  </si>
  <si>
    <t>D2023-BUSC-038</t>
  </si>
  <si>
    <t>Oklahoma Department of Transportation on behalf of OSU Public Transit</t>
  </si>
  <si>
    <t>D2023-BUSC-039</t>
  </si>
  <si>
    <t>Oregon Department of Transportation on behalf of Hood River County Transportation District</t>
  </si>
  <si>
    <t>Purchase battery electric vehicles and chargers and upgrade vehicle storage facilities</t>
  </si>
  <si>
    <t>D2023-BUSC-040</t>
  </si>
  <si>
    <t>South Carolina Department of Transportation on behalf of 25 rural transit providers</t>
  </si>
  <si>
    <t>Replacement of 160 public transit vehicles</t>
  </si>
  <si>
    <t>D2023-BUSC-042/ D2023-BUSC-043</t>
  </si>
  <si>
    <t>South Dakota Department of Transportation on behalf of Brookings Area Transit Authority</t>
  </si>
  <si>
    <t>Construction of a new bus storage facility</t>
  </si>
  <si>
    <t>D2023-BUSC-044</t>
  </si>
  <si>
    <t>Nashville Metropolitan Transit Authority</t>
  </si>
  <si>
    <t>Construction of the Hickory Hollow Transit Center and Park &amp; Ride Facility</t>
  </si>
  <si>
    <t>D2023-BUSC-045</t>
  </si>
  <si>
    <t>Brazos Transit District</t>
  </si>
  <si>
    <t>Zero-Emission Fleet Replacement Program</t>
  </si>
  <si>
    <t>D2023-BUSC-046</t>
  </si>
  <si>
    <t>Utah Department of Transportation on behalf of Park City Transit</t>
  </si>
  <si>
    <t>Bus Stop Redesign and Rehabilitation</t>
  </si>
  <si>
    <t>VA</t>
  </si>
  <si>
    <t>D2023-BUSC-047</t>
  </si>
  <si>
    <t>Transportation District Commission of Hampton Roads</t>
  </si>
  <si>
    <t>HRT Southside Bus Operating Facility</t>
  </si>
  <si>
    <t>D2023-BUSC-049</t>
  </si>
  <si>
    <t>Skagit Transit System</t>
  </si>
  <si>
    <t>Skagit Transit Maintenance Operations and Administration Facility Replacement Project</t>
  </si>
  <si>
    <t>D2023-BUSC-051</t>
  </si>
  <si>
    <t>Washington State Department of Transportation on behalf of 2 rural transit agencies</t>
  </si>
  <si>
    <t>Procurement of vehicles and bus-facilities equipment</t>
  </si>
  <si>
    <t>Total FY 2023 Unobligated Allocations……........</t>
  </si>
  <si>
    <t>Unobligated FY 2023 5339(b) Bus competition allocations lapse on September 30, 2026</t>
  </si>
  <si>
    <t>AL</t>
  </si>
  <si>
    <t>GA</t>
  </si>
  <si>
    <t>KS</t>
  </si>
  <si>
    <t>Purchase battery electric buses</t>
  </si>
  <si>
    <t>MS</t>
  </si>
  <si>
    <t>RI</t>
  </si>
  <si>
    <t>Rhode Island Public Transit Authority</t>
  </si>
  <si>
    <t>King County Metro Transit</t>
  </si>
  <si>
    <t>WI</t>
  </si>
  <si>
    <t>FY 2024 Unobligated Allocations</t>
  </si>
  <si>
    <t>Grand Total of FY 2021 through FY 2024 Unobligated Allocations….</t>
  </si>
  <si>
    <t>San Luis Obispo Regional Transit Authority</t>
  </si>
  <si>
    <t>ID</t>
  </si>
  <si>
    <t>Valley Regional Transit</t>
  </si>
  <si>
    <t>D2024-BUSC-001</t>
  </si>
  <si>
    <t>Alaska Department of Transportation, on behalf of City and Borough of Juneau</t>
  </si>
  <si>
    <t>D2024-BUSC-002</t>
  </si>
  <si>
    <t>City of Montgomery</t>
  </si>
  <si>
    <t>D2024-BUSC-003</t>
  </si>
  <si>
    <t>City of Tucson</t>
  </si>
  <si>
    <t>D2024-BUSC-004</t>
  </si>
  <si>
    <t>Salt River Pima-Maricopa Indian Community</t>
  </si>
  <si>
    <t>D2024-BUSC-005</t>
  </si>
  <si>
    <t>City of Davis</t>
  </si>
  <si>
    <t>D2024-BUSC-006</t>
  </si>
  <si>
    <t>California Department of Transportation, on behalf of Humboldt Transit Authority</t>
  </si>
  <si>
    <t>D2024-BUSC-007</t>
  </si>
  <si>
    <t>California Department of Transportation, on behalf of Lassen Transit Service Agency</t>
  </si>
  <si>
    <t>D2024-BUSC-008</t>
  </si>
  <si>
    <t>California Department of Transportation, on behalf of Morongo Basin Transit Authority</t>
  </si>
  <si>
    <t>D2024-BUSC-009</t>
  </si>
  <si>
    <t>California Department of Transportation, on behalf of Redwood Coast Transit Authority</t>
  </si>
  <si>
    <t>D2024-BUSC-010</t>
  </si>
  <si>
    <t>D2024-BUSC-011</t>
  </si>
  <si>
    <t>Santa Barbara Metropolitan Transit District</t>
  </si>
  <si>
    <t>Twenty-Nine Palms Band of Mission Indians</t>
  </si>
  <si>
    <t>D2024-BUSC-013</t>
  </si>
  <si>
    <t>City of Fort Collins</t>
  </si>
  <si>
    <t>City of Loveland Transit</t>
  </si>
  <si>
    <t>D2024-BUSC-016</t>
  </si>
  <si>
    <t>Colorado Department of Transportation, on behalf of Archuleta County</t>
  </si>
  <si>
    <t>D2024-BUSC-017</t>
  </si>
  <si>
    <t>Colorado Department of Transportation, on behalf of Gunnison Valley Rural Transportation Authority</t>
  </si>
  <si>
    <t>D2024-BUSC-018</t>
  </si>
  <si>
    <t>Colorado Department of Transportation, on behalf of the City of Durango</t>
  </si>
  <si>
    <t>D2024-BUSC-019</t>
  </si>
  <si>
    <t>Colorado Department of Transportation, on behalf of the Town of Telluride</t>
  </si>
  <si>
    <t>D2024-BUSC-022</t>
  </si>
  <si>
    <t xml:space="preserve">Augusta-Richmond County </t>
  </si>
  <si>
    <t>D2024-BUSC-023</t>
  </si>
  <si>
    <t>Chatham Area Transit Authority</t>
  </si>
  <si>
    <t>D2024-BUSC-024</t>
  </si>
  <si>
    <t>Metropolitan Atlanta Rapid Transit Authority</t>
  </si>
  <si>
    <t>D2024-BUSC-025</t>
  </si>
  <si>
    <t>Hawaii Department of Transportation, on behalf of the County of Maui</t>
  </si>
  <si>
    <t>D2024-BUSC-026</t>
  </si>
  <si>
    <t>Shoshone-Bannock Tribes Public Transit Program</t>
  </si>
  <si>
    <t>D2024-BUSC-027</t>
  </si>
  <si>
    <t>D2024-BUSC-028</t>
  </si>
  <si>
    <t>Johnson County Transit</t>
  </si>
  <si>
    <t>D2024-BUSC-029</t>
  </si>
  <si>
    <t>Transit Authority of River City</t>
  </si>
  <si>
    <t>D2024-BUSC-030</t>
  </si>
  <si>
    <t>Howard County, Maryland</t>
  </si>
  <si>
    <t>D2024-BUSC-031</t>
  </si>
  <si>
    <t>Maine Department of Transportation, on behalf of four transit agencies</t>
  </si>
  <si>
    <t>D2024-BUSC-032</t>
  </si>
  <si>
    <t>Harbor Transit Multi-Modal Transportation System</t>
  </si>
  <si>
    <t>D2024-BUSC-033</t>
  </si>
  <si>
    <t>Nottawaseppi Huron Band of the Potawatomi</t>
  </si>
  <si>
    <t>D2024-BUSC-034</t>
  </si>
  <si>
    <t>Minnesota Department of Transportation, on behalf of Cedar Valley Services</t>
  </si>
  <si>
    <t>D2024-BUSC-035</t>
  </si>
  <si>
    <t>SouthWest Transit</t>
  </si>
  <si>
    <t>D2024-BUSC-036</t>
  </si>
  <si>
    <t>City of Jackson</t>
  </si>
  <si>
    <t>D2024-BUSC-037</t>
  </si>
  <si>
    <t xml:space="preserve">City of Billings </t>
  </si>
  <si>
    <t>D2024-BUSC-038</t>
  </si>
  <si>
    <t>NE</t>
  </si>
  <si>
    <t>Santee Sioux Nation</t>
  </si>
  <si>
    <t>D2024-BUSC-039</t>
  </si>
  <si>
    <t>Manchester Transit Authority</t>
  </si>
  <si>
    <t>D2024-BUSC-040</t>
  </si>
  <si>
    <t>New Mexico Department of Transportation, on behalf of two regional transit districts</t>
  </si>
  <si>
    <t>D2024-BUSC-041</t>
  </si>
  <si>
    <t>Walker River Paiute Tribe</t>
  </si>
  <si>
    <t>D2024-BUSC-042</t>
  </si>
  <si>
    <t xml:space="preserve">Rochester Genesee Regional Transportation Authority </t>
  </si>
  <si>
    <t>D2024-BUSC-043</t>
  </si>
  <si>
    <t>Greater Cleveland Regional Transit Authority</t>
  </si>
  <si>
    <t>D2024-BUSC-044</t>
  </si>
  <si>
    <t>Stark Area Regional Transit Authority</t>
  </si>
  <si>
    <t>D2024-BUSC-045</t>
  </si>
  <si>
    <t xml:space="preserve">Western Reserve Transit Authority </t>
  </si>
  <si>
    <t>D2024-BUSC-046</t>
  </si>
  <si>
    <t>Cherokee Nation</t>
  </si>
  <si>
    <t>D2024-BUSC-047</t>
  </si>
  <si>
    <t>Washington County Transportation Authority</t>
  </si>
  <si>
    <t>D2024-BUSC-048</t>
  </si>
  <si>
    <t>D2024-BUSC-049</t>
  </si>
  <si>
    <t>Regional Transportation Authority</t>
  </si>
  <si>
    <t>D2024-BUSC-050</t>
  </si>
  <si>
    <t>Tennessee Department of Transportation, on behalf of the Southwest Human Resources Agency</t>
  </si>
  <si>
    <t>D2024-BUSC-051</t>
  </si>
  <si>
    <t>Texas Department of Transportation, on behalf of thirty rural transit districts</t>
  </si>
  <si>
    <t>D2024-BUSC-052</t>
  </si>
  <si>
    <t>D2024-BUSC-053</t>
  </si>
  <si>
    <t>Pierce County Public Transportation Benefit Area Corporation</t>
  </si>
  <si>
    <t>D2024-BUSC-054</t>
  </si>
  <si>
    <t>Washington State Department of Transportation, on behalf of Clallam Transit System</t>
  </si>
  <si>
    <t>D2024-BUSC-055</t>
  </si>
  <si>
    <t>Washington State Department of Transportation, on behalf of Grays Harbor Transit Authority</t>
  </si>
  <si>
    <t>D2024-BUSC-056</t>
  </si>
  <si>
    <t>Washington State Department of Transportation, on behalf of Island Transit</t>
  </si>
  <si>
    <t>D2024-BUSC-057</t>
  </si>
  <si>
    <t>City of Appleton</t>
  </si>
  <si>
    <t xml:space="preserve">Purchase battery electric buses and charging infrastructure </t>
  </si>
  <si>
    <t>Purchase battery electric buses, charging infrastructure, and an energy storage system</t>
  </si>
  <si>
    <t>Rehabilitation of existing transit facilities</t>
  </si>
  <si>
    <t xml:space="preserve">Purchase infrastructure and chargers related to battery electric buses and make improvements to existing facility </t>
  </si>
  <si>
    <t>Purchase replacement bus</t>
  </si>
  <si>
    <t>Purchase a battery electric bus to replace a CNG bus</t>
  </si>
  <si>
    <t xml:space="preserve">Purchase replacement buses </t>
  </si>
  <si>
    <t>Purchase battery electric buses to replace diesel and gasoline buses</t>
  </si>
  <si>
    <t xml:space="preserve">Purchase battery electric buses to replace diesel buses </t>
  </si>
  <si>
    <t>D2024-BUSC-012 </t>
  </si>
  <si>
    <t>Construct a new facility and purchase expansion buses</t>
  </si>
  <si>
    <t xml:space="preserve">Construct ADA upgrades to existing bus stops </t>
  </si>
  <si>
    <t xml:space="preserve">Construct a new facility </t>
  </si>
  <si>
    <t xml:space="preserve">Construction of new park and ride facility </t>
  </si>
  <si>
    <t xml:space="preserve">Purchase expansion buses  </t>
  </si>
  <si>
    <t>Rehabilitation of transit stop facilities and purchase of replacement buses</t>
  </si>
  <si>
    <t xml:space="preserve">Construct upgrades to existing administrative and maintenance facility </t>
  </si>
  <si>
    <t>Rehabilitate existing facility to support battery electric buses</t>
  </si>
  <si>
    <t xml:space="preserve">Construct a new transfer hub for multimodal transportation </t>
  </si>
  <si>
    <t xml:space="preserve">Purchase electric hybrid buses to replace diesel buses  </t>
  </si>
  <si>
    <t xml:space="preserve">Purchase replacement buses  </t>
  </si>
  <si>
    <t>Refurbish existing facility to provide on-route charging infrastructure and passenger amenities</t>
  </si>
  <si>
    <t xml:space="preserve">Purchase battery electric buses </t>
  </si>
  <si>
    <t xml:space="preserve">Purchase expansion buses </t>
  </si>
  <si>
    <t xml:space="preserve">Refurbish facilities and replace buses at four transit agencies  </t>
  </si>
  <si>
    <t>Construct new multimodal operations center</t>
  </si>
  <si>
    <t xml:space="preserve">Purchase replacement bus </t>
  </si>
  <si>
    <t>Construct two new transit facilities in rural areas</t>
  </si>
  <si>
    <t xml:space="preserve">Rehabilitation of existing facility  </t>
  </si>
  <si>
    <t>Purchase hybrid and propane replacement and expansion buses to replace gasoline and diesel buses</t>
  </si>
  <si>
    <t xml:space="preserve">Purchase of replacement paratransit buses </t>
  </si>
  <si>
    <t xml:space="preserve">Purchase of replacement buses </t>
  </si>
  <si>
    <t xml:space="preserve">Construct new transit center for service expansion </t>
  </si>
  <si>
    <t>Rehabilitate existing operations facility and purchase replacement bus</t>
  </si>
  <si>
    <t xml:space="preserve">Purchase expansion buses and rehabilitate existing facility </t>
  </si>
  <si>
    <t>Rehabilitate existing operations facility and purchase hydrogen fuel cell buses to replace diesel buses</t>
  </si>
  <si>
    <t>Rehabilitate existing facility and purchase charging infrastructure to support battery electric buses</t>
  </si>
  <si>
    <t>Rehabilitation of existing facility to accommodate battery electric buses</t>
  </si>
  <si>
    <t xml:space="preserve">Construction of new maintenance facility </t>
  </si>
  <si>
    <t xml:space="preserve">Rehabilitate existing maintenance facility </t>
  </si>
  <si>
    <t>Rehabilitate existing facility into multimodal transit center</t>
  </si>
  <si>
    <t xml:space="preserve">Construct new operations facility </t>
  </si>
  <si>
    <t>Construct new facilities and purchase replacement buses throughout the state</t>
  </si>
  <si>
    <t xml:space="preserve">Rehabilitate existing facility to support battery electric buses and purchase battery electric buses and charging infrastructure </t>
  </si>
  <si>
    <t xml:space="preserve">Purchase expansion battery electric buses and related charging infrastructure </t>
  </si>
  <si>
    <t>Rehabilitate existing operations facility</t>
  </si>
  <si>
    <t>Purchase hydrogen fuel cell buses</t>
  </si>
  <si>
    <t>D2024-BUSC-014/ D2024-BUSC-015</t>
  </si>
  <si>
    <t>D2024-BUSC-020/ D2024-BUSC-021</t>
  </si>
  <si>
    <t>Total FY 2024 Unobligated Allocations……........</t>
  </si>
  <si>
    <t>Unobligated FY 2024 5339(b) Bus competition allocations lapse on September 30, 2027</t>
  </si>
  <si>
    <t>Prior Year Unobligated Section 5339(b) Buses and Bus Facilities (Competitive) Funding as of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</si>
</sst>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2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3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3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2" fillId="0" borderId="0" xfId="0" applyFont="1" applyAlignment="1">
      <alignment vertical="top"/>
    </xf>
    <xf numFmtId="0" fontId="22" fillId="0" borderId="0" xfId="0" applyFont="1" applyAlignment="1">
      <alignment vertical="top" wrapText="1"/>
    </xf>
    <xf numFmtId="0" fontId="25" fillId="0" borderId="10" xfId="0" applyFont="1" applyBorder="1" applyAlignment="1">
      <alignment horizontal="left" vertical="center" wrapText="1"/>
    </xf>
    <xf numFmtId="0" fontId="22" fillId="0" borderId="0" xfId="0" applyFont="1" applyAlignment="1"/>
    <xf numFmtId="0" fontId="21" fillId="0" borderId="0" xfId="43" applyFont="1" applyBorder="1" applyAlignment="1">
      <alignment horizontal="left"/>
    </xf>
    <xf numFmtId="0" fontId="19" fillId="0" borderId="0" xfId="43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2" fillId="0" borderId="0" xfId="1" applyNumberFormat="1" applyFont="1" applyBorder="1" applyAlignment="1">
      <alignment horizontal="right" vertical="top"/>
    </xf>
    <xf numFmtId="0" fontId="19" fillId="0" borderId="0" xfId="43" applyFont="1" applyBorder="1" applyAlignment="1">
      <alignment horizontal="right" wrapText="1"/>
    </xf>
    <xf numFmtId="0" fontId="24" fillId="0" borderId="10" xfId="0" applyFont="1" applyBorder="1" applyAlignment="1">
      <alignment horizontal="right" wrapText="1"/>
    </xf>
    <xf numFmtId="0" fontId="22" fillId="0" borderId="0" xfId="0" applyFont="1" applyAlignment="1">
      <alignment horizontal="right" vertical="top"/>
    </xf>
    <xf numFmtId="0" fontId="23" fillId="0" borderId="0" xfId="0" applyFont="1" applyAlignment="1">
      <alignment vertical="top"/>
    </xf>
    <xf numFmtId="0" fontId="22" fillId="0" borderId="0" xfId="0" applyFont="1" applyFill="1" applyAlignment="1">
      <alignment vertical="top"/>
    </xf>
    <xf numFmtId="0" fontId="19" fillId="0" borderId="11" xfId="43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vertical="top"/>
    </xf>
    <xf numFmtId="0" fontId="22" fillId="0" borderId="0" xfId="0" applyFont="1" applyFill="1" applyBorder="1" applyAlignment="1">
      <alignment vertical="top"/>
    </xf>
    <xf numFmtId="0" fontId="25" fillId="0" borderId="0" xfId="0" applyFont="1" applyBorder="1" applyAlignment="1">
      <alignment horizontal="left" vertical="center" wrapText="1"/>
    </xf>
    <xf numFmtId="6" fontId="25" fillId="0" borderId="0" xfId="0" applyNumberFormat="1" applyFont="1" applyBorder="1" applyAlignment="1">
      <alignment horizontal="right" vertical="center" wrapText="1"/>
    </xf>
    <xf numFmtId="0" fontId="22" fillId="0" borderId="0" xfId="0" applyFont="1" applyFill="1" applyBorder="1" applyAlignment="1">
      <alignment vertical="top" wrapText="1"/>
    </xf>
    <xf numFmtId="6" fontId="24" fillId="0" borderId="10" xfId="0" applyNumberFormat="1" applyFont="1" applyBorder="1" applyAlignment="1">
      <alignment horizontal="right" vertical="center" wrapText="1"/>
    </xf>
    <xf numFmtId="5" fontId="23" fillId="0" borderId="10" xfId="0" applyNumberFormat="1" applyFont="1" applyBorder="1" applyAlignment="1">
      <alignment horizontal="right" vertical="top"/>
    </xf>
    <xf numFmtId="0" fontId="23" fillId="0" borderId="0" xfId="0" applyFont="1" applyFill="1" applyBorder="1" applyAlignment="1">
      <alignment horizontal="right" vertical="top" wrapText="1"/>
    </xf>
    <xf numFmtId="0" fontId="25" fillId="0" borderId="0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 wrapText="1"/>
    </xf>
    <xf numFmtId="165" fontId="22" fillId="0" borderId="0" xfId="51" applyNumberFormat="1" applyFont="1" applyBorder="1" applyAlignment="1">
      <alignment horizontal="right" vertical="top"/>
    </xf>
    <xf numFmtId="0" fontId="23" fillId="0" borderId="10" xfId="0" applyFont="1" applyFill="1" applyBorder="1" applyAlignment="1">
      <alignment horizontal="right" vertical="top" wrapText="1"/>
    </xf>
    <xf numFmtId="0" fontId="23" fillId="0" borderId="0" xfId="0" applyFont="1" applyFill="1" applyBorder="1" applyAlignment="1">
      <alignment horizontal="right" vertical="top" wrapText="1"/>
    </xf>
    <xf numFmtId="0" fontId="24" fillId="0" borderId="10" xfId="0" applyFont="1" applyBorder="1" applyAlignment="1">
      <alignment horizontal="center" vertical="center" wrapText="1"/>
    </xf>
    <xf numFmtId="0" fontId="19" fillId="0" borderId="0" xfId="43" applyFont="1" applyAlignment="1">
      <alignment horizontal="center" vertical="top"/>
    </xf>
    <xf numFmtId="0" fontId="19" fillId="0" borderId="0" xfId="43" applyFont="1" applyFill="1" applyAlignment="1">
      <alignment horizontal="center" vertical="top"/>
    </xf>
    <xf numFmtId="0" fontId="19" fillId="0" borderId="10" xfId="43" applyFont="1" applyFill="1" applyBorder="1" applyAlignment="1">
      <alignment horizontal="center" vertical="top" wrapText="1"/>
    </xf>
  </cellXfs>
  <cellStyles count="52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51" builtinId="3"/>
    <cellStyle name="Comma 2" xfId="46" xr:uid="{00000000-0005-0000-0000-00001B000000}"/>
    <cellStyle name="Comma 3" xfId="49" xr:uid="{00000000-0005-0000-0000-00001C000000}"/>
    <cellStyle name="Currency" xfId="1" builtinId="4"/>
    <cellStyle name="Currency 2" xfId="47" xr:uid="{00000000-0005-0000-0000-00001E000000}"/>
    <cellStyle name="Currency 3" xfId="50" xr:uid="{00000000-0005-0000-0000-00001F000000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A000000}"/>
    <cellStyle name="Normal 3" xfId="44" xr:uid="{00000000-0005-0000-0000-00002B000000}"/>
    <cellStyle name="Normal 4" xfId="45" xr:uid="{00000000-0005-0000-0000-00002C000000}"/>
    <cellStyle name="Normal 5" xfId="48" xr:uid="{00000000-0005-0000-0000-00002D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%20Discretionary%20Programs/Program%20Health%20Reports/5339(b)/Bus%20Program%20Health%20Report%20December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 Overview"/>
      <sheetName val="FY17"/>
      <sheetName val="FY18"/>
      <sheetName val="FY19"/>
      <sheetName val="FY20"/>
      <sheetName val="Discretionary Allocation Detail"/>
      <sheetName val="AppData"/>
      <sheetName val="PM Work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1"/>
  <sheetViews>
    <sheetView tabSelected="1" zoomScale="80" zoomScaleNormal="80" workbookViewId="0">
      <selection activeCell="C13" sqref="C13"/>
    </sheetView>
  </sheetViews>
  <sheetFormatPr defaultColWidth="8.85546875" defaultRowHeight="15" x14ac:dyDescent="0.25"/>
  <cols>
    <col min="1" max="1" width="8.5703125" style="1" customWidth="1"/>
    <col min="2" max="2" width="40.85546875" style="1" customWidth="1"/>
    <col min="3" max="3" width="67.7109375" style="2" customWidth="1"/>
    <col min="4" max="4" width="65.5703125" style="2" customWidth="1"/>
    <col min="5" max="5" width="19.5703125" style="11" customWidth="1"/>
    <col min="6" max="6" width="11.85546875" style="1" bestFit="1" customWidth="1"/>
    <col min="7" max="7" width="21.140625" style="1" customWidth="1"/>
    <col min="8" max="16384" width="8.85546875" style="1"/>
  </cols>
  <sheetData>
    <row r="1" spans="1:7" ht="15.75" x14ac:dyDescent="0.25">
      <c r="A1" s="29" t="s">
        <v>0</v>
      </c>
      <c r="B1" s="29"/>
      <c r="C1" s="29"/>
      <c r="D1" s="29"/>
      <c r="E1" s="29"/>
    </row>
    <row r="2" spans="1:7" ht="15.75" x14ac:dyDescent="0.25">
      <c r="A2" s="30" t="s">
        <v>1</v>
      </c>
      <c r="B2" s="30"/>
      <c r="C2" s="30"/>
      <c r="D2" s="30"/>
      <c r="E2" s="30"/>
    </row>
    <row r="3" spans="1:7" s="13" customFormat="1" ht="15.6" customHeight="1" x14ac:dyDescent="0.25">
      <c r="A3" s="31" t="s">
        <v>443</v>
      </c>
      <c r="B3" s="31"/>
      <c r="C3" s="31"/>
      <c r="D3" s="31"/>
      <c r="E3" s="31"/>
    </row>
    <row r="4" spans="1:7" s="13" customFormat="1" ht="15.6" customHeight="1" x14ac:dyDescent="0.25">
      <c r="A4" s="14"/>
      <c r="B4" s="14"/>
      <c r="C4" s="14"/>
      <c r="D4" s="14"/>
      <c r="E4" s="14"/>
    </row>
    <row r="5" spans="1:7" s="4" customFormat="1" ht="19.149999999999999" customHeight="1" x14ac:dyDescent="0.25">
      <c r="A5" s="5" t="s">
        <v>2</v>
      </c>
      <c r="B5" s="6"/>
      <c r="C5" s="6"/>
      <c r="D5" s="6"/>
      <c r="E5" s="9"/>
    </row>
    <row r="6" spans="1:7" s="4" customFormat="1" ht="21.75" customHeight="1" x14ac:dyDescent="0.25">
      <c r="A6" s="7" t="s">
        <v>3</v>
      </c>
      <c r="B6" s="7" t="s">
        <v>4</v>
      </c>
      <c r="C6" s="7" t="s">
        <v>5</v>
      </c>
      <c r="D6" s="7" t="s">
        <v>6</v>
      </c>
      <c r="E6" s="10" t="s">
        <v>7</v>
      </c>
      <c r="G6" s="1"/>
    </row>
    <row r="7" spans="1:7" ht="16.149999999999999" customHeight="1" x14ac:dyDescent="0.25">
      <c r="A7" s="16" t="s">
        <v>8</v>
      </c>
      <c r="B7" s="1" t="s">
        <v>9</v>
      </c>
      <c r="C7" s="2" t="s">
        <v>10</v>
      </c>
      <c r="D7" s="2" t="s">
        <v>11</v>
      </c>
      <c r="E7" s="25">
        <v>3998543</v>
      </c>
    </row>
    <row r="8" spans="1:7" ht="16.149999999999999" customHeight="1" x14ac:dyDescent="0.25">
      <c r="A8" s="16" t="s">
        <v>8</v>
      </c>
      <c r="B8" s="1" t="s">
        <v>12</v>
      </c>
      <c r="C8" s="2" t="s">
        <v>13</v>
      </c>
      <c r="D8" s="2" t="s">
        <v>14</v>
      </c>
      <c r="E8" s="25">
        <v>6280000</v>
      </c>
    </row>
    <row r="9" spans="1:7" ht="16.149999999999999" customHeight="1" x14ac:dyDescent="0.25">
      <c r="A9" s="16" t="s">
        <v>8</v>
      </c>
      <c r="B9" s="1" t="s">
        <v>15</v>
      </c>
      <c r="C9" s="2" t="s">
        <v>16</v>
      </c>
      <c r="D9" s="2" t="s">
        <v>17</v>
      </c>
      <c r="E9" s="25">
        <v>4378140</v>
      </c>
    </row>
    <row r="10" spans="1:7" ht="16.149999999999999" customHeight="1" x14ac:dyDescent="0.25">
      <c r="A10" s="16" t="s">
        <v>18</v>
      </c>
      <c r="B10" s="1" t="s">
        <v>19</v>
      </c>
      <c r="C10" s="2" t="s">
        <v>20</v>
      </c>
      <c r="D10" s="2" t="s">
        <v>21</v>
      </c>
      <c r="E10" s="25">
        <v>13500000</v>
      </c>
    </row>
    <row r="11" spans="1:7" ht="16.149999999999999" customHeight="1" x14ac:dyDescent="0.25">
      <c r="A11" s="16" t="s">
        <v>22</v>
      </c>
      <c r="B11" s="1" t="s">
        <v>23</v>
      </c>
      <c r="C11" s="2" t="s">
        <v>24</v>
      </c>
      <c r="D11" s="2" t="s">
        <v>25</v>
      </c>
      <c r="E11" s="25">
        <v>5400000</v>
      </c>
    </row>
    <row r="12" spans="1:7" ht="16.149999999999999" customHeight="1" x14ac:dyDescent="0.25">
      <c r="A12" s="16" t="s">
        <v>29</v>
      </c>
      <c r="B12" s="1" t="s">
        <v>30</v>
      </c>
      <c r="C12" s="2" t="s">
        <v>31</v>
      </c>
      <c r="D12" s="2" t="s">
        <v>28</v>
      </c>
      <c r="E12" s="25">
        <v>4107642</v>
      </c>
    </row>
    <row r="13" spans="1:7" ht="16.149999999999999" customHeight="1" x14ac:dyDescent="0.25">
      <c r="A13" s="16" t="s">
        <v>32</v>
      </c>
      <c r="B13" s="1" t="s">
        <v>33</v>
      </c>
      <c r="C13" s="2" t="s">
        <v>34</v>
      </c>
      <c r="D13" s="2" t="s">
        <v>28</v>
      </c>
      <c r="E13" s="25">
        <v>1498000</v>
      </c>
    </row>
    <row r="14" spans="1:7" ht="16.149999999999999" customHeight="1" x14ac:dyDescent="0.25">
      <c r="A14" s="16" t="s">
        <v>35</v>
      </c>
      <c r="B14" s="1" t="s">
        <v>37</v>
      </c>
      <c r="C14" s="2" t="s">
        <v>36</v>
      </c>
      <c r="D14" s="2" t="s">
        <v>38</v>
      </c>
      <c r="E14" s="25">
        <v>2627200</v>
      </c>
    </row>
    <row r="15" spans="1:7" ht="16.149999999999999" customHeight="1" x14ac:dyDescent="0.25">
      <c r="A15" s="16" t="s">
        <v>41</v>
      </c>
      <c r="B15" s="1" t="s">
        <v>42</v>
      </c>
      <c r="C15" s="2" t="s">
        <v>43</v>
      </c>
      <c r="D15" s="2" t="s">
        <v>44</v>
      </c>
      <c r="E15" s="25">
        <v>10800000</v>
      </c>
    </row>
    <row r="16" spans="1:7" ht="16.149999999999999" customHeight="1" x14ac:dyDescent="0.25">
      <c r="A16" s="16" t="s">
        <v>47</v>
      </c>
      <c r="B16" s="1" t="s">
        <v>48</v>
      </c>
      <c r="C16" s="2" t="s">
        <v>49</v>
      </c>
      <c r="D16" s="2" t="s">
        <v>50</v>
      </c>
      <c r="E16" s="25">
        <v>914725</v>
      </c>
    </row>
    <row r="17" spans="1:7" ht="16.149999999999999" customHeight="1" x14ac:dyDescent="0.25">
      <c r="A17" s="16" t="s">
        <v>53</v>
      </c>
      <c r="B17" s="1" t="s">
        <v>54</v>
      </c>
      <c r="C17" s="2" t="s">
        <v>55</v>
      </c>
      <c r="D17" s="2" t="s">
        <v>56</v>
      </c>
      <c r="E17" s="25">
        <v>9800000</v>
      </c>
    </row>
    <row r="18" spans="1:7" ht="16.149999999999999" customHeight="1" x14ac:dyDescent="0.25">
      <c r="A18" s="16" t="s">
        <v>57</v>
      </c>
      <c r="B18" s="1" t="s">
        <v>58</v>
      </c>
      <c r="C18" s="2" t="s">
        <v>59</v>
      </c>
      <c r="D18" s="2" t="s">
        <v>60</v>
      </c>
      <c r="E18" s="25">
        <v>2832848</v>
      </c>
    </row>
    <row r="19" spans="1:7" ht="15.6" customHeight="1" x14ac:dyDescent="0.25">
      <c r="A19" s="3"/>
      <c r="B19" s="3"/>
      <c r="C19" s="26" t="s">
        <v>65</v>
      </c>
      <c r="D19" s="26"/>
      <c r="E19" s="20">
        <f>SUM(E7:E18)</f>
        <v>66137098</v>
      </c>
    </row>
    <row r="20" spans="1:7" ht="16.149999999999999" customHeight="1" x14ac:dyDescent="0.25">
      <c r="A20" s="15" t="s">
        <v>66</v>
      </c>
      <c r="B20" s="12"/>
      <c r="E20" s="8"/>
    </row>
    <row r="21" spans="1:7" ht="15.6" customHeight="1" x14ac:dyDescent="0.25">
      <c r="A21" s="17"/>
      <c r="B21" s="17"/>
      <c r="C21" s="22"/>
      <c r="D21" s="22"/>
      <c r="E21" s="18"/>
    </row>
    <row r="22" spans="1:7" s="4" customFormat="1" ht="19.149999999999999" customHeight="1" x14ac:dyDescent="0.25">
      <c r="A22" s="5" t="s">
        <v>67</v>
      </c>
      <c r="B22" s="6"/>
      <c r="C22" s="6"/>
      <c r="D22" s="6"/>
      <c r="E22" s="9"/>
    </row>
    <row r="23" spans="1:7" s="4" customFormat="1" ht="21" customHeight="1" x14ac:dyDescent="0.25">
      <c r="A23" s="7" t="s">
        <v>3</v>
      </c>
      <c r="B23" s="7" t="s">
        <v>4</v>
      </c>
      <c r="C23" s="7" t="s">
        <v>5</v>
      </c>
      <c r="D23" s="7" t="s">
        <v>6</v>
      </c>
      <c r="E23" s="10" t="s">
        <v>7</v>
      </c>
      <c r="G23" s="1"/>
    </row>
    <row r="24" spans="1:7" ht="16.149999999999999" customHeight="1" x14ac:dyDescent="0.25">
      <c r="A24" s="19" t="s">
        <v>68</v>
      </c>
      <c r="B24" s="2" t="s">
        <v>69</v>
      </c>
      <c r="C24" s="2" t="s">
        <v>70</v>
      </c>
      <c r="D24" s="2" t="s">
        <v>71</v>
      </c>
      <c r="E24" s="25">
        <v>2264000</v>
      </c>
    </row>
    <row r="25" spans="1:7" ht="16.149999999999999" customHeight="1" x14ac:dyDescent="0.25">
      <c r="A25" s="19" t="s">
        <v>68</v>
      </c>
      <c r="B25" s="2" t="s">
        <v>72</v>
      </c>
      <c r="C25" s="2" t="s">
        <v>73</v>
      </c>
      <c r="D25" s="2" t="s">
        <v>74</v>
      </c>
      <c r="E25" s="25">
        <v>4207093</v>
      </c>
    </row>
    <row r="26" spans="1:7" ht="15.95" customHeight="1" x14ac:dyDescent="0.25">
      <c r="A26" s="19" t="s">
        <v>8</v>
      </c>
      <c r="B26" s="2" t="s">
        <v>75</v>
      </c>
      <c r="C26" s="2" t="s">
        <v>76</v>
      </c>
      <c r="D26" s="2" t="s">
        <v>77</v>
      </c>
      <c r="E26" s="25">
        <v>296000</v>
      </c>
    </row>
    <row r="27" spans="1:7" ht="16.149999999999999" customHeight="1" x14ac:dyDescent="0.25">
      <c r="A27" s="19" t="s">
        <v>8</v>
      </c>
      <c r="B27" s="2" t="s">
        <v>78</v>
      </c>
      <c r="C27" s="2" t="s">
        <v>79</v>
      </c>
      <c r="D27" s="2" t="s">
        <v>80</v>
      </c>
      <c r="E27" s="25">
        <v>12016400</v>
      </c>
    </row>
    <row r="28" spans="1:7" ht="16.149999999999999" customHeight="1" x14ac:dyDescent="0.25">
      <c r="A28" s="19" t="s">
        <v>8</v>
      </c>
      <c r="B28" s="2" t="s">
        <v>81</v>
      </c>
      <c r="C28" s="2" t="s">
        <v>82</v>
      </c>
      <c r="D28" s="2" t="s">
        <v>83</v>
      </c>
      <c r="E28" s="25">
        <v>15588800</v>
      </c>
    </row>
    <row r="29" spans="1:7" ht="30" x14ac:dyDescent="0.25">
      <c r="A29" s="19" t="s">
        <v>8</v>
      </c>
      <c r="B29" s="2" t="s">
        <v>84</v>
      </c>
      <c r="C29" s="2" t="s">
        <v>85</v>
      </c>
      <c r="D29" s="2" t="s">
        <v>86</v>
      </c>
      <c r="E29" s="25">
        <v>1280000</v>
      </c>
    </row>
    <row r="30" spans="1:7" ht="16.149999999999999" customHeight="1" x14ac:dyDescent="0.25">
      <c r="A30" s="19" t="s">
        <v>18</v>
      </c>
      <c r="B30" s="2" t="s">
        <v>87</v>
      </c>
      <c r="C30" s="2" t="s">
        <v>88</v>
      </c>
      <c r="D30" s="2" t="s">
        <v>89</v>
      </c>
      <c r="E30" s="25">
        <v>1814882</v>
      </c>
    </row>
    <row r="31" spans="1:7" ht="30" x14ac:dyDescent="0.25">
      <c r="A31" s="19" t="s">
        <v>18</v>
      </c>
      <c r="B31" s="2" t="s">
        <v>90</v>
      </c>
      <c r="C31" s="2" t="s">
        <v>91</v>
      </c>
      <c r="D31" s="2" t="s">
        <v>92</v>
      </c>
      <c r="E31" s="25">
        <v>2568000</v>
      </c>
    </row>
    <row r="32" spans="1:7" ht="16.149999999999999" customHeight="1" x14ac:dyDescent="0.25">
      <c r="A32" s="19" t="s">
        <v>18</v>
      </c>
      <c r="B32" s="2" t="s">
        <v>93</v>
      </c>
      <c r="C32" s="2" t="s">
        <v>91</v>
      </c>
      <c r="D32" s="2" t="s">
        <v>94</v>
      </c>
      <c r="E32" s="25">
        <v>5721272</v>
      </c>
    </row>
    <row r="33" spans="1:5" ht="16.149999999999999" customHeight="1" x14ac:dyDescent="0.25">
      <c r="A33" s="19" t="s">
        <v>18</v>
      </c>
      <c r="B33" s="2" t="s">
        <v>95</v>
      </c>
      <c r="C33" s="2" t="s">
        <v>96</v>
      </c>
      <c r="D33" s="2" t="s">
        <v>97</v>
      </c>
      <c r="E33" s="25">
        <v>34765737</v>
      </c>
    </row>
    <row r="34" spans="1:5" ht="30" x14ac:dyDescent="0.25">
      <c r="A34" s="19" t="s">
        <v>98</v>
      </c>
      <c r="B34" s="2" t="s">
        <v>99</v>
      </c>
      <c r="C34" s="2" t="s">
        <v>100</v>
      </c>
      <c r="D34" s="2" t="s">
        <v>101</v>
      </c>
      <c r="E34" s="25">
        <v>14877000</v>
      </c>
    </row>
    <row r="35" spans="1:5" ht="16.149999999999999" customHeight="1" x14ac:dyDescent="0.25">
      <c r="A35" s="19" t="s">
        <v>22</v>
      </c>
      <c r="B35" s="2" t="s">
        <v>102</v>
      </c>
      <c r="C35" s="2" t="s">
        <v>24</v>
      </c>
      <c r="D35" s="2" t="s">
        <v>103</v>
      </c>
      <c r="E35" s="25">
        <v>11000000</v>
      </c>
    </row>
    <row r="36" spans="1:5" ht="30" x14ac:dyDescent="0.25">
      <c r="A36" s="19" t="s">
        <v>26</v>
      </c>
      <c r="B36" s="2" t="s">
        <v>104</v>
      </c>
      <c r="C36" s="2" t="s">
        <v>105</v>
      </c>
      <c r="D36" s="2" t="s">
        <v>106</v>
      </c>
      <c r="E36" s="25">
        <v>12000000</v>
      </c>
    </row>
    <row r="37" spans="1:5" ht="16.149999999999999" customHeight="1" x14ac:dyDescent="0.25">
      <c r="A37" s="19" t="s">
        <v>107</v>
      </c>
      <c r="B37" s="2" t="s">
        <v>108</v>
      </c>
      <c r="C37" s="2" t="s">
        <v>109</v>
      </c>
      <c r="D37" s="2" t="s">
        <v>110</v>
      </c>
      <c r="E37" s="25">
        <v>12000000</v>
      </c>
    </row>
    <row r="38" spans="1:5" ht="16.149999999999999" customHeight="1" x14ac:dyDescent="0.25">
      <c r="A38" s="19" t="s">
        <v>107</v>
      </c>
      <c r="B38" s="2" t="s">
        <v>111</v>
      </c>
      <c r="C38" s="2" t="s">
        <v>112</v>
      </c>
      <c r="D38" s="2" t="s">
        <v>113</v>
      </c>
      <c r="E38" s="25">
        <v>15844561</v>
      </c>
    </row>
    <row r="39" spans="1:5" ht="30" x14ac:dyDescent="0.25">
      <c r="A39" s="19" t="s">
        <v>27</v>
      </c>
      <c r="B39" s="2" t="s">
        <v>114</v>
      </c>
      <c r="C39" s="2" t="s">
        <v>115</v>
      </c>
      <c r="D39" s="2" t="s">
        <v>116</v>
      </c>
      <c r="E39" s="25">
        <v>13076800</v>
      </c>
    </row>
    <row r="40" spans="1:5" ht="30" x14ac:dyDescent="0.25">
      <c r="A40" s="19" t="s">
        <v>27</v>
      </c>
      <c r="B40" s="2" t="s">
        <v>117</v>
      </c>
      <c r="C40" s="2" t="s">
        <v>118</v>
      </c>
      <c r="D40" s="2" t="s">
        <v>119</v>
      </c>
      <c r="E40" s="25">
        <v>28836080</v>
      </c>
    </row>
    <row r="41" spans="1:5" ht="16.149999999999999" customHeight="1" x14ac:dyDescent="0.25">
      <c r="A41" s="19" t="s">
        <v>120</v>
      </c>
      <c r="B41" s="2" t="s">
        <v>121</v>
      </c>
      <c r="C41" s="2" t="s">
        <v>122</v>
      </c>
      <c r="D41" s="2" t="s">
        <v>123</v>
      </c>
      <c r="E41" s="25">
        <v>33000000</v>
      </c>
    </row>
    <row r="42" spans="1:5" ht="16.149999999999999" customHeight="1" x14ac:dyDescent="0.25">
      <c r="A42" s="19" t="s">
        <v>35</v>
      </c>
      <c r="B42" s="2" t="s">
        <v>124</v>
      </c>
      <c r="C42" s="2" t="s">
        <v>125</v>
      </c>
      <c r="D42" s="2" t="s">
        <v>89</v>
      </c>
      <c r="E42" s="25">
        <v>6912404</v>
      </c>
    </row>
    <row r="43" spans="1:5" ht="16.149999999999999" customHeight="1" x14ac:dyDescent="0.25">
      <c r="A43" s="19" t="s">
        <v>39</v>
      </c>
      <c r="B43" s="2" t="s">
        <v>126</v>
      </c>
      <c r="C43" s="2" t="s">
        <v>127</v>
      </c>
      <c r="D43" s="2" t="s">
        <v>128</v>
      </c>
      <c r="E43" s="25">
        <v>3607642</v>
      </c>
    </row>
    <row r="44" spans="1:5" ht="16.149999999999999" customHeight="1" x14ac:dyDescent="0.25">
      <c r="A44" s="19" t="s">
        <v>41</v>
      </c>
      <c r="B44" s="2" t="s">
        <v>130</v>
      </c>
      <c r="C44" s="2" t="s">
        <v>131</v>
      </c>
      <c r="D44" s="2" t="s">
        <v>128</v>
      </c>
      <c r="E44" s="25">
        <v>11787275</v>
      </c>
    </row>
    <row r="45" spans="1:5" ht="16.149999999999999" customHeight="1" x14ac:dyDescent="0.25">
      <c r="A45" s="19" t="s">
        <v>133</v>
      </c>
      <c r="B45" s="2" t="s">
        <v>134</v>
      </c>
      <c r="C45" s="2" t="s">
        <v>135</v>
      </c>
      <c r="D45" s="2" t="s">
        <v>128</v>
      </c>
      <c r="E45" s="25">
        <v>44677500</v>
      </c>
    </row>
    <row r="46" spans="1:5" ht="16.149999999999999" customHeight="1" x14ac:dyDescent="0.25">
      <c r="A46" s="19" t="s">
        <v>51</v>
      </c>
      <c r="B46" s="2" t="s">
        <v>138</v>
      </c>
      <c r="C46" s="2" t="s">
        <v>52</v>
      </c>
      <c r="D46" s="2" t="s">
        <v>139</v>
      </c>
      <c r="E46" s="25">
        <v>1050000</v>
      </c>
    </row>
    <row r="47" spans="1:5" ht="16.149999999999999" customHeight="1" x14ac:dyDescent="0.25">
      <c r="A47" s="19" t="s">
        <v>51</v>
      </c>
      <c r="B47" s="2" t="s">
        <v>140</v>
      </c>
      <c r="C47" s="2" t="s">
        <v>52</v>
      </c>
      <c r="D47" s="2" t="s">
        <v>141</v>
      </c>
      <c r="E47" s="25">
        <v>612000</v>
      </c>
    </row>
    <row r="48" spans="1:5" ht="16.149999999999999" customHeight="1" x14ac:dyDescent="0.25">
      <c r="A48" s="19" t="s">
        <v>51</v>
      </c>
      <c r="B48" s="2" t="s">
        <v>142</v>
      </c>
      <c r="C48" s="2" t="s">
        <v>52</v>
      </c>
      <c r="D48" s="2" t="s">
        <v>143</v>
      </c>
      <c r="E48" s="25">
        <v>4632050</v>
      </c>
    </row>
    <row r="49" spans="1:7" ht="16.149999999999999" customHeight="1" x14ac:dyDescent="0.25">
      <c r="A49" s="19" t="s">
        <v>51</v>
      </c>
      <c r="B49" s="2" t="s">
        <v>144</v>
      </c>
      <c r="C49" s="2" t="s">
        <v>145</v>
      </c>
      <c r="D49" s="2" t="s">
        <v>146</v>
      </c>
      <c r="E49" s="25">
        <v>4806583</v>
      </c>
    </row>
    <row r="50" spans="1:7" ht="16.149999999999999" customHeight="1" x14ac:dyDescent="0.25">
      <c r="A50" s="19" t="s">
        <v>147</v>
      </c>
      <c r="B50" s="2" t="s">
        <v>148</v>
      </c>
      <c r="C50" s="2" t="s">
        <v>149</v>
      </c>
      <c r="D50" s="2" t="s">
        <v>150</v>
      </c>
      <c r="E50" s="25">
        <v>692758</v>
      </c>
    </row>
    <row r="51" spans="1:7" ht="30" x14ac:dyDescent="0.25">
      <c r="A51" s="19" t="s">
        <v>151</v>
      </c>
      <c r="B51" s="2" t="s">
        <v>152</v>
      </c>
      <c r="C51" s="2" t="s">
        <v>153</v>
      </c>
      <c r="D51" s="2" t="s">
        <v>154</v>
      </c>
      <c r="E51" s="25">
        <v>54000000</v>
      </c>
    </row>
    <row r="52" spans="1:7" ht="16.149999999999999" customHeight="1" x14ac:dyDescent="0.25">
      <c r="A52" s="19" t="s">
        <v>151</v>
      </c>
      <c r="B52" s="2" t="s">
        <v>155</v>
      </c>
      <c r="C52" s="2" t="s">
        <v>156</v>
      </c>
      <c r="D52" s="2" t="s">
        <v>157</v>
      </c>
      <c r="E52" s="25">
        <v>325000</v>
      </c>
    </row>
    <row r="53" spans="1:7" ht="16.149999999999999" customHeight="1" x14ac:dyDescent="0.25">
      <c r="A53" s="19" t="s">
        <v>62</v>
      </c>
      <c r="B53" s="2" t="s">
        <v>158</v>
      </c>
      <c r="C53" s="2" t="s">
        <v>63</v>
      </c>
      <c r="D53" s="2" t="s">
        <v>89</v>
      </c>
      <c r="E53" s="25">
        <v>6095770</v>
      </c>
    </row>
    <row r="54" spans="1:7" ht="16.149999999999999" customHeight="1" x14ac:dyDescent="0.25">
      <c r="A54" s="19" t="s">
        <v>159</v>
      </c>
      <c r="B54" s="2" t="s">
        <v>160</v>
      </c>
      <c r="C54" s="2" t="s">
        <v>161</v>
      </c>
      <c r="D54" s="2" t="s">
        <v>128</v>
      </c>
      <c r="E54" s="25">
        <v>1004000</v>
      </c>
    </row>
    <row r="55" spans="1:7" ht="16.149999999999999" customHeight="1" x14ac:dyDescent="0.25">
      <c r="A55" s="19" t="s">
        <v>64</v>
      </c>
      <c r="B55" s="2" t="s">
        <v>162</v>
      </c>
      <c r="C55" s="2" t="s">
        <v>163</v>
      </c>
      <c r="D55" s="2" t="s">
        <v>128</v>
      </c>
      <c r="E55" s="25">
        <v>1876265</v>
      </c>
    </row>
    <row r="56" spans="1:7" ht="15.6" customHeight="1" x14ac:dyDescent="0.25">
      <c r="A56" s="3"/>
      <c r="B56" s="3"/>
      <c r="C56" s="26" t="s">
        <v>164</v>
      </c>
      <c r="D56" s="26"/>
      <c r="E56" s="20">
        <f>SUM(E24:E55)</f>
        <v>363235872</v>
      </c>
    </row>
    <row r="57" spans="1:7" ht="16.149999999999999" customHeight="1" x14ac:dyDescent="0.25">
      <c r="A57" s="15" t="s">
        <v>165</v>
      </c>
      <c r="B57" s="12"/>
      <c r="E57" s="8"/>
    </row>
    <row r="58" spans="1:7" ht="15.6" customHeight="1" x14ac:dyDescent="0.25">
      <c r="A58" s="17"/>
      <c r="B58" s="17"/>
      <c r="C58" s="22"/>
      <c r="D58" s="22"/>
      <c r="E58" s="18"/>
    </row>
    <row r="59" spans="1:7" s="4" customFormat="1" ht="19.149999999999999" customHeight="1" x14ac:dyDescent="0.25">
      <c r="A59" s="5" t="s">
        <v>166</v>
      </c>
      <c r="B59" s="6"/>
      <c r="C59" s="6"/>
      <c r="D59" s="6"/>
      <c r="E59" s="9"/>
    </row>
    <row r="60" spans="1:7" s="4" customFormat="1" ht="25.9" customHeight="1" x14ac:dyDescent="0.25">
      <c r="A60" s="7" t="s">
        <v>3</v>
      </c>
      <c r="B60" s="7" t="s">
        <v>4</v>
      </c>
      <c r="C60" s="7" t="s">
        <v>5</v>
      </c>
      <c r="D60" s="7" t="s">
        <v>6</v>
      </c>
      <c r="E60" s="10" t="s">
        <v>7</v>
      </c>
      <c r="G60" s="1"/>
    </row>
    <row r="61" spans="1:7" ht="16.149999999999999" customHeight="1" x14ac:dyDescent="0.25">
      <c r="A61" s="19" t="s">
        <v>167</v>
      </c>
      <c r="B61" s="2" t="s">
        <v>168</v>
      </c>
      <c r="C61" s="2" t="s">
        <v>169</v>
      </c>
      <c r="D61" s="2" t="s">
        <v>170</v>
      </c>
      <c r="E61" s="25">
        <v>16358000</v>
      </c>
    </row>
    <row r="62" spans="1:7" ht="15.95" customHeight="1" x14ac:dyDescent="0.25">
      <c r="A62" s="19" t="s">
        <v>8</v>
      </c>
      <c r="B62" s="2" t="s">
        <v>171</v>
      </c>
      <c r="C62" s="2" t="s">
        <v>172</v>
      </c>
      <c r="D62" s="2" t="s">
        <v>173</v>
      </c>
      <c r="E62" s="25">
        <v>29431089</v>
      </c>
    </row>
    <row r="63" spans="1:7" ht="16.149999999999999" customHeight="1" x14ac:dyDescent="0.25">
      <c r="A63" s="19" t="s">
        <v>8</v>
      </c>
      <c r="B63" s="2" t="s">
        <v>174</v>
      </c>
      <c r="C63" s="2" t="s">
        <v>175</v>
      </c>
      <c r="D63" s="2" t="s">
        <v>176</v>
      </c>
      <c r="E63" s="25">
        <v>30128378</v>
      </c>
    </row>
    <row r="64" spans="1:7" ht="16.149999999999999" customHeight="1" x14ac:dyDescent="0.25">
      <c r="A64" s="19" t="s">
        <v>8</v>
      </c>
      <c r="B64" s="2" t="s">
        <v>177</v>
      </c>
      <c r="C64" s="2" t="s">
        <v>178</v>
      </c>
      <c r="D64" s="2" t="s">
        <v>179</v>
      </c>
      <c r="E64" s="25">
        <v>12458500</v>
      </c>
    </row>
    <row r="65" spans="1:5" ht="16.149999999999999" customHeight="1" x14ac:dyDescent="0.25">
      <c r="A65" s="19" t="s">
        <v>8</v>
      </c>
      <c r="B65" s="2" t="s">
        <v>180</v>
      </c>
      <c r="C65" s="2" t="s">
        <v>181</v>
      </c>
      <c r="D65" s="2" t="s">
        <v>182</v>
      </c>
      <c r="E65" s="25">
        <v>2932500</v>
      </c>
    </row>
    <row r="66" spans="1:5" ht="16.149999999999999" customHeight="1" x14ac:dyDescent="0.25">
      <c r="A66" s="19" t="s">
        <v>18</v>
      </c>
      <c r="B66" s="2" t="s">
        <v>183</v>
      </c>
      <c r="C66" s="2" t="s">
        <v>184</v>
      </c>
      <c r="D66" s="2" t="s">
        <v>185</v>
      </c>
      <c r="E66" s="25">
        <v>1506618</v>
      </c>
    </row>
    <row r="67" spans="1:5" ht="16.149999999999999" customHeight="1" x14ac:dyDescent="0.25">
      <c r="A67" s="19" t="s">
        <v>18</v>
      </c>
      <c r="B67" s="2" t="s">
        <v>186</v>
      </c>
      <c r="C67" s="2" t="s">
        <v>187</v>
      </c>
      <c r="D67" s="2" t="s">
        <v>182</v>
      </c>
      <c r="E67" s="25">
        <v>233760</v>
      </c>
    </row>
    <row r="68" spans="1:5" ht="16.149999999999999" customHeight="1" x14ac:dyDescent="0.25">
      <c r="A68" s="19" t="s">
        <v>188</v>
      </c>
      <c r="B68" s="2" t="s">
        <v>189</v>
      </c>
      <c r="C68" s="2" t="s">
        <v>190</v>
      </c>
      <c r="D68" s="2" t="s">
        <v>191</v>
      </c>
      <c r="E68" s="25">
        <v>20370793</v>
      </c>
    </row>
    <row r="69" spans="1:5" ht="30" x14ac:dyDescent="0.25">
      <c r="A69" s="19" t="s">
        <v>107</v>
      </c>
      <c r="B69" s="2" t="s">
        <v>192</v>
      </c>
      <c r="C69" s="2" t="s">
        <v>193</v>
      </c>
      <c r="D69" s="2" t="s">
        <v>194</v>
      </c>
      <c r="E69" s="25">
        <v>17853710</v>
      </c>
    </row>
    <row r="70" spans="1:5" ht="15.95" customHeight="1" x14ac:dyDescent="0.25">
      <c r="A70" s="19" t="s">
        <v>27</v>
      </c>
      <c r="B70" s="2" t="s">
        <v>195</v>
      </c>
      <c r="C70" s="2" t="s">
        <v>196</v>
      </c>
      <c r="D70" s="2" t="s">
        <v>197</v>
      </c>
      <c r="E70" s="25">
        <v>12600000</v>
      </c>
    </row>
    <row r="71" spans="1:5" ht="16.149999999999999" customHeight="1" x14ac:dyDescent="0.25">
      <c r="A71" s="19" t="s">
        <v>120</v>
      </c>
      <c r="B71" s="2" t="s">
        <v>198</v>
      </c>
      <c r="C71" s="2" t="s">
        <v>199</v>
      </c>
      <c r="D71" s="2" t="s">
        <v>200</v>
      </c>
      <c r="E71" s="25">
        <v>400000</v>
      </c>
    </row>
    <row r="72" spans="1:5" ht="30" x14ac:dyDescent="0.25">
      <c r="A72" s="19" t="s">
        <v>29</v>
      </c>
      <c r="B72" s="2" t="s">
        <v>201</v>
      </c>
      <c r="C72" s="2" t="s">
        <v>202</v>
      </c>
      <c r="D72" s="2" t="s">
        <v>203</v>
      </c>
      <c r="E72" s="25">
        <v>2679999</v>
      </c>
    </row>
    <row r="73" spans="1:5" ht="16.149999999999999" customHeight="1" x14ac:dyDescent="0.25">
      <c r="A73" s="19" t="s">
        <v>204</v>
      </c>
      <c r="B73" s="2" t="s">
        <v>205</v>
      </c>
      <c r="C73" s="2" t="s">
        <v>206</v>
      </c>
      <c r="D73" s="2" t="s">
        <v>207</v>
      </c>
      <c r="E73" s="25">
        <v>7852320</v>
      </c>
    </row>
    <row r="74" spans="1:5" ht="30" x14ac:dyDescent="0.25">
      <c r="A74" s="19" t="s">
        <v>35</v>
      </c>
      <c r="B74" s="2" t="s">
        <v>208</v>
      </c>
      <c r="C74" s="2" t="s">
        <v>209</v>
      </c>
      <c r="D74" s="2" t="s">
        <v>210</v>
      </c>
      <c r="E74" s="25">
        <v>12048</v>
      </c>
    </row>
    <row r="75" spans="1:5" ht="30" x14ac:dyDescent="0.25">
      <c r="A75" s="19" t="s">
        <v>35</v>
      </c>
      <c r="B75" s="2" t="s">
        <v>211</v>
      </c>
      <c r="C75" s="2" t="s">
        <v>212</v>
      </c>
      <c r="D75" s="2" t="s">
        <v>213</v>
      </c>
      <c r="E75" s="25">
        <v>10087952</v>
      </c>
    </row>
    <row r="76" spans="1:5" ht="16.149999999999999" customHeight="1" x14ac:dyDescent="0.25">
      <c r="A76" s="19" t="s">
        <v>39</v>
      </c>
      <c r="B76" s="2" t="s">
        <v>214</v>
      </c>
      <c r="C76" s="2" t="s">
        <v>215</v>
      </c>
      <c r="D76" s="2" t="s">
        <v>216</v>
      </c>
      <c r="E76" s="25">
        <v>7440000</v>
      </c>
    </row>
    <row r="77" spans="1:5" ht="30" x14ac:dyDescent="0.25">
      <c r="A77" s="19" t="s">
        <v>41</v>
      </c>
      <c r="B77" s="2" t="s">
        <v>217</v>
      </c>
      <c r="C77" s="2" t="s">
        <v>218</v>
      </c>
      <c r="D77" s="2" t="s">
        <v>219</v>
      </c>
      <c r="E77" s="25">
        <v>30890413</v>
      </c>
    </row>
    <row r="78" spans="1:5" ht="16.149999999999999" customHeight="1" x14ac:dyDescent="0.25">
      <c r="A78" s="19" t="s">
        <v>41</v>
      </c>
      <c r="B78" s="2" t="s">
        <v>220</v>
      </c>
      <c r="C78" s="2" t="s">
        <v>221</v>
      </c>
      <c r="D78" s="2" t="s">
        <v>222</v>
      </c>
      <c r="E78" s="25">
        <v>1200000</v>
      </c>
    </row>
    <row r="79" spans="1:5" ht="30" x14ac:dyDescent="0.25">
      <c r="A79" s="19" t="s">
        <v>41</v>
      </c>
      <c r="B79" s="2" t="s">
        <v>223</v>
      </c>
      <c r="C79" s="2" t="s">
        <v>224</v>
      </c>
      <c r="D79" s="2" t="s">
        <v>225</v>
      </c>
      <c r="E79" s="25">
        <v>2207758</v>
      </c>
    </row>
    <row r="80" spans="1:5" ht="16.149999999999999" customHeight="1" x14ac:dyDescent="0.25">
      <c r="A80" s="19" t="s">
        <v>41</v>
      </c>
      <c r="B80" s="2" t="s">
        <v>226</v>
      </c>
      <c r="C80" s="2" t="s">
        <v>227</v>
      </c>
      <c r="D80" s="2" t="s">
        <v>228</v>
      </c>
      <c r="E80" s="25">
        <v>280800</v>
      </c>
    </row>
    <row r="81" spans="1:5" ht="16.149999999999999" customHeight="1" x14ac:dyDescent="0.25">
      <c r="A81" s="19" t="s">
        <v>41</v>
      </c>
      <c r="B81" s="2" t="s">
        <v>229</v>
      </c>
      <c r="C81" s="2" t="s">
        <v>230</v>
      </c>
      <c r="D81" s="2" t="s">
        <v>231</v>
      </c>
      <c r="E81" s="25">
        <v>2160000</v>
      </c>
    </row>
    <row r="82" spans="1:5" ht="16.149999999999999" customHeight="1" x14ac:dyDescent="0.25">
      <c r="A82" s="19" t="s">
        <v>133</v>
      </c>
      <c r="B82" s="2" t="s">
        <v>232</v>
      </c>
      <c r="C82" s="2" t="s">
        <v>135</v>
      </c>
      <c r="D82" s="2" t="s">
        <v>233</v>
      </c>
      <c r="E82" s="25">
        <v>47000000</v>
      </c>
    </row>
    <row r="83" spans="1:5" ht="16.149999999999999" customHeight="1" x14ac:dyDescent="0.25">
      <c r="A83" s="19" t="s">
        <v>45</v>
      </c>
      <c r="B83" s="2" t="s">
        <v>234</v>
      </c>
      <c r="C83" s="2" t="s">
        <v>235</v>
      </c>
      <c r="D83" s="2" t="s">
        <v>236</v>
      </c>
      <c r="E83" s="25">
        <v>5945553</v>
      </c>
    </row>
    <row r="84" spans="1:5" ht="16.149999999999999" customHeight="1" x14ac:dyDescent="0.25">
      <c r="A84" s="19" t="s">
        <v>137</v>
      </c>
      <c r="B84" s="2" t="s">
        <v>237</v>
      </c>
      <c r="C84" s="2" t="s">
        <v>238</v>
      </c>
      <c r="D84" s="2" t="s">
        <v>239</v>
      </c>
      <c r="E84" s="25">
        <v>6000000</v>
      </c>
    </row>
    <row r="85" spans="1:5" ht="16.149999999999999" customHeight="1" x14ac:dyDescent="0.25">
      <c r="A85" s="19" t="s">
        <v>137</v>
      </c>
      <c r="B85" s="2" t="s">
        <v>240</v>
      </c>
      <c r="C85" s="2" t="s">
        <v>241</v>
      </c>
      <c r="D85" s="2" t="s">
        <v>242</v>
      </c>
      <c r="E85" s="25">
        <v>5883200</v>
      </c>
    </row>
    <row r="86" spans="1:5" ht="16.149999999999999" customHeight="1" x14ac:dyDescent="0.25">
      <c r="A86" s="19" t="s">
        <v>47</v>
      </c>
      <c r="B86" s="2" t="s">
        <v>243</v>
      </c>
      <c r="C86" s="2" t="s">
        <v>244</v>
      </c>
      <c r="D86" s="2" t="s">
        <v>129</v>
      </c>
      <c r="E86" s="25">
        <v>6000000</v>
      </c>
    </row>
    <row r="87" spans="1:5" ht="16.149999999999999" customHeight="1" x14ac:dyDescent="0.25">
      <c r="A87" s="19" t="s">
        <v>51</v>
      </c>
      <c r="B87" s="2" t="s">
        <v>245</v>
      </c>
      <c r="C87" s="2" t="s">
        <v>246</v>
      </c>
      <c r="D87" s="2" t="s">
        <v>247</v>
      </c>
      <c r="E87" s="25">
        <v>6424808</v>
      </c>
    </row>
    <row r="88" spans="1:5" ht="30" x14ac:dyDescent="0.25">
      <c r="A88" s="19" t="s">
        <v>57</v>
      </c>
      <c r="B88" s="2" t="s">
        <v>248</v>
      </c>
      <c r="C88" s="2" t="s">
        <v>249</v>
      </c>
      <c r="D88" s="2" t="s">
        <v>250</v>
      </c>
      <c r="E88" s="25">
        <v>15423904</v>
      </c>
    </row>
    <row r="89" spans="1:5" ht="30" x14ac:dyDescent="0.25">
      <c r="A89" s="19" t="s">
        <v>147</v>
      </c>
      <c r="B89" s="2" t="s">
        <v>251</v>
      </c>
      <c r="C89" s="2" t="s">
        <v>252</v>
      </c>
      <c r="D89" s="2" t="s">
        <v>253</v>
      </c>
      <c r="E89" s="25">
        <v>320000</v>
      </c>
    </row>
    <row r="90" spans="1:5" ht="30" x14ac:dyDescent="0.25">
      <c r="A90" s="19" t="s">
        <v>151</v>
      </c>
      <c r="B90" s="2" t="s">
        <v>254</v>
      </c>
      <c r="C90" s="2" t="s">
        <v>255</v>
      </c>
      <c r="D90" s="2" t="s">
        <v>256</v>
      </c>
      <c r="E90" s="25">
        <v>5000000</v>
      </c>
    </row>
    <row r="91" spans="1:5" ht="16.149999999999999" customHeight="1" x14ac:dyDescent="0.25">
      <c r="A91" s="19" t="s">
        <v>61</v>
      </c>
      <c r="B91" s="2" t="s">
        <v>257</v>
      </c>
      <c r="C91" s="2" t="s">
        <v>258</v>
      </c>
      <c r="D91" s="2" t="s">
        <v>259</v>
      </c>
      <c r="E91" s="25">
        <v>9650646</v>
      </c>
    </row>
    <row r="92" spans="1:5" ht="16.149999999999999" customHeight="1" x14ac:dyDescent="0.25">
      <c r="A92" s="19" t="s">
        <v>62</v>
      </c>
      <c r="B92" s="2" t="s">
        <v>260</v>
      </c>
      <c r="C92" s="2" t="s">
        <v>261</v>
      </c>
      <c r="D92" s="2" t="s">
        <v>262</v>
      </c>
      <c r="E92" s="25">
        <v>7393183</v>
      </c>
    </row>
    <row r="93" spans="1:5" ht="16.149999999999999" customHeight="1" x14ac:dyDescent="0.25">
      <c r="A93" s="19" t="s">
        <v>263</v>
      </c>
      <c r="B93" s="2" t="s">
        <v>264</v>
      </c>
      <c r="C93" s="2" t="s">
        <v>265</v>
      </c>
      <c r="D93" s="2" t="s">
        <v>266</v>
      </c>
      <c r="E93" s="25">
        <v>25000000</v>
      </c>
    </row>
    <row r="94" spans="1:5" ht="16.149999999999999" customHeight="1" x14ac:dyDescent="0.25">
      <c r="A94" s="19" t="s">
        <v>64</v>
      </c>
      <c r="B94" s="2" t="s">
        <v>267</v>
      </c>
      <c r="C94" s="2" t="s">
        <v>268</v>
      </c>
      <c r="D94" s="2" t="s">
        <v>269</v>
      </c>
      <c r="E94" s="25">
        <v>5000000</v>
      </c>
    </row>
    <row r="95" spans="1:5" ht="16.149999999999999" customHeight="1" x14ac:dyDescent="0.25">
      <c r="A95" s="19" t="s">
        <v>64</v>
      </c>
      <c r="B95" s="2" t="s">
        <v>270</v>
      </c>
      <c r="C95" s="2" t="s">
        <v>271</v>
      </c>
      <c r="D95" s="2" t="s">
        <v>272</v>
      </c>
      <c r="E95" s="25">
        <v>572000</v>
      </c>
    </row>
    <row r="96" spans="1:5" ht="15.6" customHeight="1" x14ac:dyDescent="0.25">
      <c r="A96" s="3"/>
      <c r="B96" s="3"/>
      <c r="C96" s="26" t="s">
        <v>273</v>
      </c>
      <c r="D96" s="26"/>
      <c r="E96" s="20">
        <f>SUM(E61:E95)</f>
        <v>354697932</v>
      </c>
    </row>
    <row r="97" spans="1:5" ht="16.149999999999999" customHeight="1" x14ac:dyDescent="0.25">
      <c r="A97" s="15" t="s">
        <v>274</v>
      </c>
      <c r="B97" s="12"/>
      <c r="E97" s="8"/>
    </row>
    <row r="98" spans="1:5" ht="16.149999999999999" customHeight="1" x14ac:dyDescent="0.25">
      <c r="A98" s="15"/>
      <c r="B98" s="12"/>
      <c r="E98" s="8"/>
    </row>
    <row r="99" spans="1:5" ht="16.149999999999999" customHeight="1" x14ac:dyDescent="0.25">
      <c r="A99" s="5" t="s">
        <v>284</v>
      </c>
      <c r="B99" s="6"/>
      <c r="C99" s="6"/>
      <c r="D99" s="6"/>
      <c r="E99" s="9"/>
    </row>
    <row r="100" spans="1:5" ht="15.75" x14ac:dyDescent="0.25">
      <c r="A100" s="7" t="s">
        <v>3</v>
      </c>
      <c r="B100" s="7" t="s">
        <v>4</v>
      </c>
      <c r="C100" s="7" t="s">
        <v>5</v>
      </c>
      <c r="D100" s="7" t="s">
        <v>6</v>
      </c>
      <c r="E100" s="10" t="s">
        <v>7</v>
      </c>
    </row>
    <row r="101" spans="1:5" ht="30" x14ac:dyDescent="0.25">
      <c r="A101" s="23" t="s">
        <v>68</v>
      </c>
      <c r="B101" s="23" t="s">
        <v>289</v>
      </c>
      <c r="C101" s="24" t="s">
        <v>290</v>
      </c>
      <c r="D101" s="24" t="s">
        <v>392</v>
      </c>
      <c r="E101" s="25">
        <v>11855112</v>
      </c>
    </row>
    <row r="102" spans="1:5" ht="30" x14ac:dyDescent="0.25">
      <c r="A102" s="23" t="s">
        <v>275</v>
      </c>
      <c r="B102" s="23" t="s">
        <v>291</v>
      </c>
      <c r="C102" s="24" t="s">
        <v>292</v>
      </c>
      <c r="D102" s="24" t="s">
        <v>393</v>
      </c>
      <c r="E102" s="25">
        <v>16941377</v>
      </c>
    </row>
    <row r="103" spans="1:5" x14ac:dyDescent="0.25">
      <c r="A103" s="23" t="s">
        <v>167</v>
      </c>
      <c r="B103" s="23" t="s">
        <v>293</v>
      </c>
      <c r="C103" s="24" t="s">
        <v>294</v>
      </c>
      <c r="D103" s="24" t="s">
        <v>394</v>
      </c>
      <c r="E103" s="25">
        <v>11385600</v>
      </c>
    </row>
    <row r="104" spans="1:5" x14ac:dyDescent="0.25">
      <c r="A104" s="23" t="s">
        <v>167</v>
      </c>
      <c r="B104" s="23" t="s">
        <v>295</v>
      </c>
      <c r="C104" s="24" t="s">
        <v>296</v>
      </c>
      <c r="D104" s="24" t="s">
        <v>182</v>
      </c>
      <c r="E104" s="25">
        <v>425001</v>
      </c>
    </row>
    <row r="105" spans="1:5" ht="30" x14ac:dyDescent="0.25">
      <c r="A105" s="23" t="s">
        <v>8</v>
      </c>
      <c r="B105" s="23" t="s">
        <v>297</v>
      </c>
      <c r="C105" s="24" t="s">
        <v>298</v>
      </c>
      <c r="D105" s="24" t="s">
        <v>395</v>
      </c>
      <c r="E105" s="25">
        <v>1600000</v>
      </c>
    </row>
    <row r="106" spans="1:5" ht="30" x14ac:dyDescent="0.25">
      <c r="A106" s="23" t="s">
        <v>8</v>
      </c>
      <c r="B106" s="23" t="s">
        <v>299</v>
      </c>
      <c r="C106" s="24" t="s">
        <v>300</v>
      </c>
      <c r="D106" s="24" t="s">
        <v>182</v>
      </c>
      <c r="E106" s="25">
        <v>639000</v>
      </c>
    </row>
    <row r="107" spans="1:5" ht="30" x14ac:dyDescent="0.25">
      <c r="A107" s="23" t="s">
        <v>8</v>
      </c>
      <c r="B107" s="23" t="s">
        <v>301</v>
      </c>
      <c r="C107" s="24" t="s">
        <v>302</v>
      </c>
      <c r="D107" s="24" t="s">
        <v>396</v>
      </c>
      <c r="E107" s="25">
        <v>154367</v>
      </c>
    </row>
    <row r="108" spans="1:5" ht="30" x14ac:dyDescent="0.25">
      <c r="A108" s="23" t="s">
        <v>8</v>
      </c>
      <c r="B108" s="23" t="s">
        <v>303</v>
      </c>
      <c r="C108" s="24" t="s">
        <v>304</v>
      </c>
      <c r="D108" s="24" t="s">
        <v>397</v>
      </c>
      <c r="E108" s="25">
        <v>131168</v>
      </c>
    </row>
    <row r="109" spans="1:5" ht="30" x14ac:dyDescent="0.25">
      <c r="A109" s="23" t="s">
        <v>8</v>
      </c>
      <c r="B109" s="23" t="s">
        <v>305</v>
      </c>
      <c r="C109" s="24" t="s">
        <v>306</v>
      </c>
      <c r="D109" s="24" t="s">
        <v>398</v>
      </c>
      <c r="E109" s="25">
        <v>474478</v>
      </c>
    </row>
    <row r="110" spans="1:5" ht="30" x14ac:dyDescent="0.25">
      <c r="A110" s="23" t="s">
        <v>8</v>
      </c>
      <c r="B110" s="23" t="s">
        <v>307</v>
      </c>
      <c r="C110" s="24" t="s">
        <v>286</v>
      </c>
      <c r="D110" s="24" t="s">
        <v>399</v>
      </c>
      <c r="E110" s="25">
        <v>2572888</v>
      </c>
    </row>
    <row r="111" spans="1:5" x14ac:dyDescent="0.25">
      <c r="A111" s="23" t="s">
        <v>8</v>
      </c>
      <c r="B111" s="23" t="s">
        <v>308</v>
      </c>
      <c r="C111" s="24" t="s">
        <v>309</v>
      </c>
      <c r="D111" s="24" t="s">
        <v>400</v>
      </c>
      <c r="E111" s="25">
        <v>2894131</v>
      </c>
    </row>
    <row r="112" spans="1:5" x14ac:dyDescent="0.25">
      <c r="A112" s="23" t="s">
        <v>8</v>
      </c>
      <c r="B112" s="23" t="s">
        <v>401</v>
      </c>
      <c r="C112" s="24" t="s">
        <v>310</v>
      </c>
      <c r="D112" s="24" t="s">
        <v>402</v>
      </c>
      <c r="E112" s="25">
        <v>3226457</v>
      </c>
    </row>
    <row r="113" spans="1:5" x14ac:dyDescent="0.25">
      <c r="A113" s="23" t="s">
        <v>18</v>
      </c>
      <c r="B113" s="23" t="s">
        <v>311</v>
      </c>
      <c r="C113" s="24" t="s">
        <v>312</v>
      </c>
      <c r="D113" s="24" t="s">
        <v>403</v>
      </c>
      <c r="E113" s="25">
        <v>2411550</v>
      </c>
    </row>
    <row r="114" spans="1:5" x14ac:dyDescent="0.25">
      <c r="A114" s="23" t="s">
        <v>18</v>
      </c>
      <c r="B114" s="23" t="s">
        <v>439</v>
      </c>
      <c r="C114" s="24" t="s">
        <v>313</v>
      </c>
      <c r="D114" s="24" t="s">
        <v>404</v>
      </c>
      <c r="E114" s="25">
        <v>3967007</v>
      </c>
    </row>
    <row r="115" spans="1:5" ht="30" x14ac:dyDescent="0.25">
      <c r="A115" s="23" t="s">
        <v>18</v>
      </c>
      <c r="B115" s="23" t="s">
        <v>314</v>
      </c>
      <c r="C115" s="24" t="s">
        <v>315</v>
      </c>
      <c r="D115" s="24" t="s">
        <v>405</v>
      </c>
      <c r="E115" s="25">
        <v>418359</v>
      </c>
    </row>
    <row r="116" spans="1:5" ht="30" x14ac:dyDescent="0.25">
      <c r="A116" s="23" t="s">
        <v>18</v>
      </c>
      <c r="B116" s="23" t="s">
        <v>316</v>
      </c>
      <c r="C116" s="24" t="s">
        <v>317</v>
      </c>
      <c r="D116" s="24" t="s">
        <v>406</v>
      </c>
      <c r="E116" s="25">
        <v>1516108</v>
      </c>
    </row>
    <row r="117" spans="1:5" ht="30" x14ac:dyDescent="0.25">
      <c r="A117" s="23" t="s">
        <v>18</v>
      </c>
      <c r="B117" s="23" t="s">
        <v>318</v>
      </c>
      <c r="C117" s="24" t="s">
        <v>319</v>
      </c>
      <c r="D117" s="24" t="s">
        <v>407</v>
      </c>
      <c r="E117" s="25">
        <v>659089</v>
      </c>
    </row>
    <row r="118" spans="1:5" ht="30" x14ac:dyDescent="0.25">
      <c r="A118" s="23" t="s">
        <v>18</v>
      </c>
      <c r="B118" s="23" t="s">
        <v>320</v>
      </c>
      <c r="C118" s="24" t="s">
        <v>321</v>
      </c>
      <c r="D118" s="24" t="s">
        <v>408</v>
      </c>
      <c r="E118" s="25">
        <v>1951080</v>
      </c>
    </row>
    <row r="119" spans="1:5" x14ac:dyDescent="0.25">
      <c r="A119" s="23" t="s">
        <v>22</v>
      </c>
      <c r="B119" s="23" t="s">
        <v>440</v>
      </c>
      <c r="C119" s="24" t="s">
        <v>24</v>
      </c>
      <c r="D119" s="24" t="s">
        <v>409</v>
      </c>
      <c r="E119" s="25">
        <v>4953697</v>
      </c>
    </row>
    <row r="120" spans="1:5" x14ac:dyDescent="0.25">
      <c r="A120" s="23" t="s">
        <v>276</v>
      </c>
      <c r="B120" s="23" t="s">
        <v>322</v>
      </c>
      <c r="C120" s="24" t="s">
        <v>323</v>
      </c>
      <c r="D120" s="24" t="s">
        <v>278</v>
      </c>
      <c r="E120" s="25">
        <v>12080384</v>
      </c>
    </row>
    <row r="121" spans="1:5" x14ac:dyDescent="0.25">
      <c r="A121" s="23" t="s">
        <v>276</v>
      </c>
      <c r="B121" s="23" t="s">
        <v>324</v>
      </c>
      <c r="C121" s="24" t="s">
        <v>325</v>
      </c>
      <c r="D121" s="24" t="s">
        <v>392</v>
      </c>
      <c r="E121" s="25">
        <v>7889840</v>
      </c>
    </row>
    <row r="122" spans="1:5" x14ac:dyDescent="0.25">
      <c r="A122" s="23" t="s">
        <v>276</v>
      </c>
      <c r="B122" s="23" t="s">
        <v>326</v>
      </c>
      <c r="C122" s="24" t="s">
        <v>327</v>
      </c>
      <c r="D122" s="24" t="s">
        <v>410</v>
      </c>
      <c r="E122" s="25">
        <v>25347982</v>
      </c>
    </row>
    <row r="123" spans="1:5" ht="30" x14ac:dyDescent="0.25">
      <c r="A123" s="23" t="s">
        <v>26</v>
      </c>
      <c r="B123" s="23" t="s">
        <v>328</v>
      </c>
      <c r="C123" s="24" t="s">
        <v>329</v>
      </c>
      <c r="D123" s="24" t="s">
        <v>411</v>
      </c>
      <c r="E123" s="25">
        <v>5000000</v>
      </c>
    </row>
    <row r="124" spans="1:5" x14ac:dyDescent="0.25">
      <c r="A124" s="23" t="s">
        <v>287</v>
      </c>
      <c r="B124" s="23" t="s">
        <v>330</v>
      </c>
      <c r="C124" s="24" t="s">
        <v>331</v>
      </c>
      <c r="D124" s="24" t="s">
        <v>412</v>
      </c>
      <c r="E124" s="25">
        <v>722400</v>
      </c>
    </row>
    <row r="125" spans="1:5" ht="30" x14ac:dyDescent="0.25">
      <c r="A125" s="23" t="s">
        <v>287</v>
      </c>
      <c r="B125" s="23" t="s">
        <v>332</v>
      </c>
      <c r="C125" s="24" t="s">
        <v>288</v>
      </c>
      <c r="D125" s="24" t="s">
        <v>413</v>
      </c>
      <c r="E125" s="25">
        <v>16723347</v>
      </c>
    </row>
    <row r="126" spans="1:5" x14ac:dyDescent="0.25">
      <c r="A126" s="23" t="s">
        <v>277</v>
      </c>
      <c r="B126" s="23" t="s">
        <v>333</v>
      </c>
      <c r="C126" s="24" t="s">
        <v>334</v>
      </c>
      <c r="D126" s="24" t="s">
        <v>182</v>
      </c>
      <c r="E126" s="25">
        <v>7650000</v>
      </c>
    </row>
    <row r="127" spans="1:5" x14ac:dyDescent="0.25">
      <c r="A127" s="23" t="s">
        <v>29</v>
      </c>
      <c r="B127" s="23" t="s">
        <v>335</v>
      </c>
      <c r="C127" s="24" t="s">
        <v>336</v>
      </c>
      <c r="D127" s="24" t="s">
        <v>414</v>
      </c>
      <c r="E127" s="25">
        <v>3643825</v>
      </c>
    </row>
    <row r="128" spans="1:5" x14ac:dyDescent="0.25">
      <c r="A128" s="23" t="s">
        <v>32</v>
      </c>
      <c r="B128" s="23" t="s">
        <v>337</v>
      </c>
      <c r="C128" s="24" t="s">
        <v>338</v>
      </c>
      <c r="D128" s="24" t="s">
        <v>415</v>
      </c>
      <c r="E128" s="25">
        <v>960000</v>
      </c>
    </row>
    <row r="129" spans="1:5" ht="30" x14ac:dyDescent="0.25">
      <c r="A129" s="23" t="s">
        <v>204</v>
      </c>
      <c r="B129" s="23" t="s">
        <v>339</v>
      </c>
      <c r="C129" s="24" t="s">
        <v>340</v>
      </c>
      <c r="D129" s="24" t="s">
        <v>416</v>
      </c>
      <c r="E129" s="25">
        <v>3243434</v>
      </c>
    </row>
    <row r="130" spans="1:5" x14ac:dyDescent="0.25">
      <c r="A130" s="23" t="s">
        <v>35</v>
      </c>
      <c r="B130" s="23" t="s">
        <v>341</v>
      </c>
      <c r="C130" s="24" t="s">
        <v>342</v>
      </c>
      <c r="D130" s="24" t="s">
        <v>417</v>
      </c>
      <c r="E130" s="25">
        <v>16252400</v>
      </c>
    </row>
    <row r="131" spans="1:5" x14ac:dyDescent="0.25">
      <c r="A131" s="23" t="s">
        <v>35</v>
      </c>
      <c r="B131" s="23" t="s">
        <v>343</v>
      </c>
      <c r="C131" s="24" t="s">
        <v>344</v>
      </c>
      <c r="D131" s="24" t="s">
        <v>418</v>
      </c>
      <c r="E131" s="25">
        <v>539750</v>
      </c>
    </row>
    <row r="132" spans="1:5" ht="30" x14ac:dyDescent="0.25">
      <c r="A132" s="23" t="s">
        <v>39</v>
      </c>
      <c r="B132" s="23" t="s">
        <v>345</v>
      </c>
      <c r="C132" s="24" t="s">
        <v>346</v>
      </c>
      <c r="D132" s="24" t="s">
        <v>419</v>
      </c>
      <c r="E132" s="25">
        <v>6282400</v>
      </c>
    </row>
    <row r="133" spans="1:5" x14ac:dyDescent="0.25">
      <c r="A133" s="23" t="s">
        <v>39</v>
      </c>
      <c r="B133" s="23" t="s">
        <v>347</v>
      </c>
      <c r="C133" s="24" t="s">
        <v>348</v>
      </c>
      <c r="D133" s="24" t="s">
        <v>420</v>
      </c>
      <c r="E133" s="25">
        <v>520436</v>
      </c>
    </row>
    <row r="134" spans="1:5" ht="30" x14ac:dyDescent="0.25">
      <c r="A134" s="23" t="s">
        <v>279</v>
      </c>
      <c r="B134" s="23" t="s">
        <v>349</v>
      </c>
      <c r="C134" s="24" t="s">
        <v>350</v>
      </c>
      <c r="D134" s="24" t="s">
        <v>421</v>
      </c>
      <c r="E134" s="25">
        <v>13717447</v>
      </c>
    </row>
    <row r="135" spans="1:5" x14ac:dyDescent="0.25">
      <c r="A135" s="23" t="s">
        <v>40</v>
      </c>
      <c r="B135" s="23" t="s">
        <v>351</v>
      </c>
      <c r="C135" s="24" t="s">
        <v>352</v>
      </c>
      <c r="D135" s="24" t="s">
        <v>422</v>
      </c>
      <c r="E135" s="25">
        <v>910300</v>
      </c>
    </row>
    <row r="136" spans="1:5" x14ac:dyDescent="0.25">
      <c r="A136" s="23" t="s">
        <v>354</v>
      </c>
      <c r="B136" s="23" t="s">
        <v>353</v>
      </c>
      <c r="C136" s="24" t="s">
        <v>355</v>
      </c>
      <c r="D136" s="24" t="s">
        <v>423</v>
      </c>
      <c r="E136" s="25">
        <v>193033</v>
      </c>
    </row>
    <row r="137" spans="1:5" x14ac:dyDescent="0.25">
      <c r="A137" s="23" t="s">
        <v>132</v>
      </c>
      <c r="B137" s="23" t="s">
        <v>356</v>
      </c>
      <c r="C137" s="24" t="s">
        <v>357</v>
      </c>
      <c r="D137" s="24" t="s">
        <v>424</v>
      </c>
      <c r="E137" s="25">
        <v>19922891</v>
      </c>
    </row>
    <row r="138" spans="1:5" ht="30" x14ac:dyDescent="0.25">
      <c r="A138" s="23" t="s">
        <v>45</v>
      </c>
      <c r="B138" s="23" t="s">
        <v>358</v>
      </c>
      <c r="C138" s="24" t="s">
        <v>359</v>
      </c>
      <c r="D138" s="24" t="s">
        <v>425</v>
      </c>
      <c r="E138" s="25">
        <v>9812622</v>
      </c>
    </row>
    <row r="139" spans="1:5" x14ac:dyDescent="0.25">
      <c r="A139" s="23" t="s">
        <v>136</v>
      </c>
      <c r="B139" s="23" t="s">
        <v>360</v>
      </c>
      <c r="C139" s="24" t="s">
        <v>361</v>
      </c>
      <c r="D139" s="24" t="s">
        <v>426</v>
      </c>
      <c r="E139" s="25">
        <v>1040902</v>
      </c>
    </row>
    <row r="140" spans="1:5" ht="30" x14ac:dyDescent="0.25">
      <c r="A140" s="23" t="s">
        <v>137</v>
      </c>
      <c r="B140" s="23" t="s">
        <v>362</v>
      </c>
      <c r="C140" s="24" t="s">
        <v>363</v>
      </c>
      <c r="D140" s="24" t="s">
        <v>427</v>
      </c>
      <c r="E140" s="25">
        <v>18113192</v>
      </c>
    </row>
    <row r="141" spans="1:5" x14ac:dyDescent="0.25">
      <c r="A141" s="23" t="s">
        <v>46</v>
      </c>
      <c r="B141" s="23" t="s">
        <v>364</v>
      </c>
      <c r="C141" s="24" t="s">
        <v>365</v>
      </c>
      <c r="D141" s="24" t="s">
        <v>392</v>
      </c>
      <c r="E141" s="25">
        <v>10633105</v>
      </c>
    </row>
    <row r="142" spans="1:5" ht="30" x14ac:dyDescent="0.25">
      <c r="A142" s="23" t="s">
        <v>46</v>
      </c>
      <c r="B142" s="23" t="s">
        <v>366</v>
      </c>
      <c r="C142" s="24" t="s">
        <v>367</v>
      </c>
      <c r="D142" s="24" t="s">
        <v>428</v>
      </c>
      <c r="E142" s="25">
        <v>17254229</v>
      </c>
    </row>
    <row r="143" spans="1:5" ht="30" x14ac:dyDescent="0.25">
      <c r="A143" s="23" t="s">
        <v>46</v>
      </c>
      <c r="B143" s="23" t="s">
        <v>368</v>
      </c>
      <c r="C143" s="24" t="s">
        <v>369</v>
      </c>
      <c r="D143" s="24" t="s">
        <v>429</v>
      </c>
      <c r="E143" s="25">
        <v>1312000</v>
      </c>
    </row>
    <row r="144" spans="1:5" x14ac:dyDescent="0.25">
      <c r="A144" s="23" t="s">
        <v>47</v>
      </c>
      <c r="B144" s="23" t="s">
        <v>370</v>
      </c>
      <c r="C144" s="24" t="s">
        <v>371</v>
      </c>
      <c r="D144" s="24" t="s">
        <v>398</v>
      </c>
      <c r="E144" s="25">
        <v>458250</v>
      </c>
    </row>
    <row r="145" spans="1:5" x14ac:dyDescent="0.25">
      <c r="A145" s="23" t="s">
        <v>53</v>
      </c>
      <c r="B145" s="23" t="s">
        <v>372</v>
      </c>
      <c r="C145" s="24" t="s">
        <v>373</v>
      </c>
      <c r="D145" s="24" t="s">
        <v>430</v>
      </c>
      <c r="E145" s="25">
        <v>15000000</v>
      </c>
    </row>
    <row r="146" spans="1:5" x14ac:dyDescent="0.25">
      <c r="A146" s="23" t="s">
        <v>280</v>
      </c>
      <c r="B146" s="23" t="s">
        <v>374</v>
      </c>
      <c r="C146" s="24" t="s">
        <v>281</v>
      </c>
      <c r="D146" s="24" t="s">
        <v>431</v>
      </c>
      <c r="E146" s="25">
        <v>7407963</v>
      </c>
    </row>
    <row r="147" spans="1:5" x14ac:dyDescent="0.25">
      <c r="A147" s="23" t="s">
        <v>151</v>
      </c>
      <c r="B147" s="23" t="s">
        <v>375</v>
      </c>
      <c r="C147" s="24" t="s">
        <v>376</v>
      </c>
      <c r="D147" s="24" t="s">
        <v>432</v>
      </c>
      <c r="E147" s="25">
        <v>10000000</v>
      </c>
    </row>
    <row r="148" spans="1:5" ht="30" x14ac:dyDescent="0.25">
      <c r="A148" s="23" t="s">
        <v>151</v>
      </c>
      <c r="B148" s="23" t="s">
        <v>377</v>
      </c>
      <c r="C148" s="24" t="s">
        <v>378</v>
      </c>
      <c r="D148" s="24" t="s">
        <v>433</v>
      </c>
      <c r="E148" s="25">
        <v>7790400</v>
      </c>
    </row>
    <row r="149" spans="1:5" ht="30" x14ac:dyDescent="0.25">
      <c r="A149" s="23" t="s">
        <v>61</v>
      </c>
      <c r="B149" s="23" t="s">
        <v>379</v>
      </c>
      <c r="C149" s="24" t="s">
        <v>380</v>
      </c>
      <c r="D149" s="24" t="s">
        <v>434</v>
      </c>
      <c r="E149" s="25">
        <v>18480000</v>
      </c>
    </row>
    <row r="150" spans="1:5" ht="30" x14ac:dyDescent="0.25">
      <c r="A150" s="23" t="s">
        <v>64</v>
      </c>
      <c r="B150" s="23" t="s">
        <v>381</v>
      </c>
      <c r="C150" s="24" t="s">
        <v>282</v>
      </c>
      <c r="D150" s="24" t="s">
        <v>435</v>
      </c>
      <c r="E150" s="25">
        <v>6680083</v>
      </c>
    </row>
    <row r="151" spans="1:5" ht="30" x14ac:dyDescent="0.25">
      <c r="A151" s="23" t="s">
        <v>64</v>
      </c>
      <c r="B151" s="23" t="s">
        <v>382</v>
      </c>
      <c r="C151" s="24" t="s">
        <v>383</v>
      </c>
      <c r="D151" s="24" t="s">
        <v>436</v>
      </c>
      <c r="E151" s="25">
        <v>14784753</v>
      </c>
    </row>
    <row r="152" spans="1:5" ht="30" x14ac:dyDescent="0.25">
      <c r="A152" s="23" t="s">
        <v>64</v>
      </c>
      <c r="B152" s="23" t="s">
        <v>384</v>
      </c>
      <c r="C152" s="24" t="s">
        <v>385</v>
      </c>
      <c r="D152" s="24" t="s">
        <v>182</v>
      </c>
      <c r="E152" s="25">
        <v>3655000</v>
      </c>
    </row>
    <row r="153" spans="1:5" ht="30" x14ac:dyDescent="0.25">
      <c r="A153" s="23" t="s">
        <v>64</v>
      </c>
      <c r="B153" s="23" t="s">
        <v>386</v>
      </c>
      <c r="C153" s="24" t="s">
        <v>387</v>
      </c>
      <c r="D153" s="24" t="s">
        <v>437</v>
      </c>
      <c r="E153" s="25">
        <v>2639564</v>
      </c>
    </row>
    <row r="154" spans="1:5" ht="30" x14ac:dyDescent="0.25">
      <c r="A154" s="23" t="s">
        <v>64</v>
      </c>
      <c r="B154" s="23" t="s">
        <v>388</v>
      </c>
      <c r="C154" s="24" t="s">
        <v>389</v>
      </c>
      <c r="D154" s="24" t="s">
        <v>438</v>
      </c>
      <c r="E154" s="25">
        <v>14959971</v>
      </c>
    </row>
    <row r="155" spans="1:5" x14ac:dyDescent="0.25">
      <c r="A155" s="23" t="s">
        <v>283</v>
      </c>
      <c r="B155" s="23" t="s">
        <v>390</v>
      </c>
      <c r="C155" s="24" t="s">
        <v>391</v>
      </c>
      <c r="D155" s="24" t="s">
        <v>437</v>
      </c>
      <c r="E155" s="25">
        <v>12000000</v>
      </c>
    </row>
    <row r="156" spans="1:5" ht="15.75" x14ac:dyDescent="0.25">
      <c r="A156" s="3"/>
      <c r="B156" s="3"/>
      <c r="C156" s="26" t="s">
        <v>441</v>
      </c>
      <c r="D156" s="26"/>
      <c r="E156" s="20">
        <f>SUM(E101:E155)</f>
        <v>381798372</v>
      </c>
    </row>
    <row r="157" spans="1:5" ht="15.75" x14ac:dyDescent="0.25">
      <c r="A157" s="15" t="s">
        <v>442</v>
      </c>
      <c r="B157" s="12"/>
      <c r="E157" s="8"/>
    </row>
    <row r="158" spans="1:5" ht="15.75" x14ac:dyDescent="0.25">
      <c r="A158" s="15"/>
      <c r="B158" s="12"/>
      <c r="E158" s="8"/>
    </row>
    <row r="159" spans="1:5" ht="15.75" x14ac:dyDescent="0.25">
      <c r="A159" s="3"/>
      <c r="B159" s="28" t="s">
        <v>285</v>
      </c>
      <c r="C159" s="28"/>
      <c r="D159" s="28"/>
      <c r="E159" s="21">
        <f>E19+E56+E96+E156</f>
        <v>1165869274</v>
      </c>
    </row>
    <row r="161" spans="3:4" ht="15.75" x14ac:dyDescent="0.25">
      <c r="C161" s="27"/>
      <c r="D161" s="27"/>
    </row>
  </sheetData>
  <mergeCells count="9">
    <mergeCell ref="C156:D156"/>
    <mergeCell ref="C161:D161"/>
    <mergeCell ref="B159:D159"/>
    <mergeCell ref="A1:E1"/>
    <mergeCell ref="A2:E2"/>
    <mergeCell ref="A3:E3"/>
    <mergeCell ref="C19:D19"/>
    <mergeCell ref="C56:D56"/>
    <mergeCell ref="C96:D96"/>
  </mergeCells>
  <pageMargins left="0.7" right="0.7" top="0.75" bottom="0.75" header="0.3" footer="0.3"/>
  <pageSetup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15</vt:lpstr>
      <vt:lpstr>'Table 15'!Print_Area</vt:lpstr>
      <vt:lpstr>'Table 15'!Print_Titles</vt:lpstr>
    </vt:vector>
  </TitlesOfParts>
  <Manager/>
  <Company>US Department of Transportation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15: Prior Year Unobligated Section 5339(b) Buses and Bus Facilities (Competitive) as of September 30, 2024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D O T - Federal Transit Administration</dc:creator>
  <cp:keywords/>
  <dc:description/>
  <cp:lastModifiedBy>Djoumanov, Aziza (FTA)</cp:lastModifiedBy>
  <cp:revision/>
  <cp:lastPrinted>2025-01-16T13:45:16Z</cp:lastPrinted>
  <dcterms:created xsi:type="dcterms:W3CDTF">2011-10-18T15:05:05Z</dcterms:created>
  <dcterms:modified xsi:type="dcterms:W3CDTF">2025-05-05T17:17:01Z</dcterms:modified>
  <cp:category/>
  <cp:contentStatus/>
</cp:coreProperties>
</file>