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Partial Year Tables for TCA posting\"/>
    </mc:Choice>
  </mc:AlternateContent>
  <xr:revisionPtr revIDLastSave="0" documentId="13_ncr:1_{B95FE712-1CFB-4C26-AEDE-61940F3D6C71}" xr6:coauthVersionLast="47" xr6:coauthVersionMax="47" xr10:uidLastSave="{00000000-0000-0000-0000-000000000000}"/>
  <bookViews>
    <workbookView xWindow="-120" yWindow="-120" windowWidth="29040" windowHeight="15720" xr2:uid="{DDBC5BB6-0AF2-455A-9A90-1398A4DE9B03}"/>
  </bookViews>
  <sheets>
    <sheet name="FY 2025 5310 Table 8" sheetId="1" r:id="rId1"/>
  </sheets>
  <definedNames>
    <definedName name="_xlnm._FilterDatabase" localSheetId="0" hidden="1">'FY 2025 5310 Table 8'!$F$6:$H$6</definedName>
    <definedName name="_NST01">#N/A</definedName>
    <definedName name="_Order1" hidden="1">0</definedName>
    <definedName name="_xlnm.Database">#REF!</definedName>
    <definedName name="FINAL">#N/A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2025 5310 Table 8'!$A$1:$B$324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4" i="1" l="1"/>
  <c r="B210" i="1"/>
  <c r="B266" i="1" l="1"/>
  <c r="B11" i="1" l="1"/>
  <c r="B9" i="1"/>
  <c r="B7" i="1"/>
  <c r="B13" i="1" s="1"/>
</calcChain>
</file>

<file path=xl/sharedStrings.xml><?xml version="1.0" encoding="utf-8"?>
<sst xmlns="http://schemas.openxmlformats.org/spreadsheetml/2006/main" count="314" uniqueCount="261">
  <si>
    <t>FEDERAL TRANSIT ADMINISTRATION</t>
  </si>
  <si>
    <t>TABLE 8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</si>
  <si>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</si>
  <si>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</si>
  <si>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</si>
  <si>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</si>
  <si>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</si>
  <si>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</si>
  <si>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</si>
  <si>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Aguadilla-Isabela-San Sebastián, PR</t>
  </si>
  <si>
    <t>Puerto Rico</t>
  </si>
  <si>
    <t>Akron, OH</t>
  </si>
  <si>
    <t>Ohio</t>
  </si>
  <si>
    <t>Albany-Schenectady, NY</t>
  </si>
  <si>
    <t>New York</t>
  </si>
  <si>
    <t>Albuquerque, NM</t>
  </si>
  <si>
    <t>New Mexico</t>
  </si>
  <si>
    <t>Allentown-Bethlehem, PA-NJ</t>
  </si>
  <si>
    <t>Pennsylvania</t>
  </si>
  <si>
    <t>Amarillo, TX</t>
  </si>
  <si>
    <t>Texas</t>
  </si>
  <si>
    <t>Anchorage, AK</t>
  </si>
  <si>
    <t>Alaska</t>
  </si>
  <si>
    <t>Ann Arbor, MI</t>
  </si>
  <si>
    <t>Michigan</t>
  </si>
  <si>
    <t>Antioch, CA</t>
  </si>
  <si>
    <t>California</t>
  </si>
  <si>
    <t>Appleton, WI</t>
  </si>
  <si>
    <t>Wisconsin</t>
  </si>
  <si>
    <t>Asheville, NC</t>
  </si>
  <si>
    <t>North Carolina</t>
  </si>
  <si>
    <t>Atlanta, GA</t>
  </si>
  <si>
    <t>Georgia</t>
  </si>
  <si>
    <t>Atlantic City-Ocean City-Villas, NJ</t>
  </si>
  <si>
    <t>New Jersey</t>
  </si>
  <si>
    <t>Augusta-Richmond County, GA-SC</t>
  </si>
  <si>
    <t>Austin, TX</t>
  </si>
  <si>
    <t>Bakersfield, CA</t>
  </si>
  <si>
    <t>Baltimore, MD</t>
  </si>
  <si>
    <t>Maryland</t>
  </si>
  <si>
    <t>Barnstable Town, MA</t>
  </si>
  <si>
    <t>Massachusetts</t>
  </si>
  <si>
    <t>Baton Rouge, LA</t>
  </si>
  <si>
    <t>Louisiana</t>
  </si>
  <si>
    <t>Bel Air-Aberdeen, MD</t>
  </si>
  <si>
    <t>Birmingham, AL</t>
  </si>
  <si>
    <t>Alabama</t>
  </si>
  <si>
    <t>Boise City, ID</t>
  </si>
  <si>
    <t>Idaho</t>
  </si>
  <si>
    <t>Bonita Springs-Estero, FL</t>
  </si>
  <si>
    <t>Florida</t>
  </si>
  <si>
    <t>Boston, MA-NH</t>
  </si>
  <si>
    <t>Bradenton-Sarasota-Venice, FL</t>
  </si>
  <si>
    <t>Bremerton, WA</t>
  </si>
  <si>
    <t>Washington</t>
  </si>
  <si>
    <t>Bridgeport-Stamford, CT-NY</t>
  </si>
  <si>
    <t>Connecticut</t>
  </si>
  <si>
    <t>Brownsville, TX</t>
  </si>
  <si>
    <t>Buffalo, NY</t>
  </si>
  <si>
    <t>Canton, OH</t>
  </si>
  <si>
    <t>Cape Coral, FL</t>
  </si>
  <si>
    <t>Charleston, SC</t>
  </si>
  <si>
    <t>South Carolina</t>
  </si>
  <si>
    <t>Charlotte, NC-SC</t>
  </si>
  <si>
    <t>Chattanooga, TN-GA</t>
  </si>
  <si>
    <t>Tennessee</t>
  </si>
  <si>
    <t>Chicago, IL-IN</t>
  </si>
  <si>
    <t>Illinois</t>
  </si>
  <si>
    <t>Cincinnati, OH-KY</t>
  </si>
  <si>
    <t>Clarksville, TN-KY</t>
  </si>
  <si>
    <t>Cleveland, OH</t>
  </si>
  <si>
    <t>College Station-Bryan, TX</t>
  </si>
  <si>
    <t>Colorado Springs, CO</t>
  </si>
  <si>
    <t>Colorado</t>
  </si>
  <si>
    <t>Columbia, SC</t>
  </si>
  <si>
    <t>Columbus, GA-AL</t>
  </si>
  <si>
    <t>Columbus, OH</t>
  </si>
  <si>
    <t>Concord, NC</t>
  </si>
  <si>
    <t>Concord-Walnut Creek, CA</t>
  </si>
  <si>
    <t>Corpus Christi, TX</t>
  </si>
  <si>
    <t>Dallas-Fort Worth-Arlington, TX</t>
  </si>
  <si>
    <t>Davenport, IA-IL</t>
  </si>
  <si>
    <t>Iowa</t>
  </si>
  <si>
    <t>Dayton, OH</t>
  </si>
  <si>
    <t>Daytona Beach-Palm Coast-Port Orange, FL</t>
  </si>
  <si>
    <t>Deltona, FL</t>
  </si>
  <si>
    <t>Denton-Lewisville, TX</t>
  </si>
  <si>
    <t>Denver-Aurora, CO</t>
  </si>
  <si>
    <t>Des Moines, IA</t>
  </si>
  <si>
    <t>Detroit, MI</t>
  </si>
  <si>
    <t>Durham, NC</t>
  </si>
  <si>
    <t>El Paso, TX-NM</t>
  </si>
  <si>
    <t>Eugene, OR</t>
  </si>
  <si>
    <t>Oregon</t>
  </si>
  <si>
    <t>Evansville, IN</t>
  </si>
  <si>
    <t>Indiana</t>
  </si>
  <si>
    <t>Fargo, ND-MN</t>
  </si>
  <si>
    <t>North Dakota</t>
  </si>
  <si>
    <t>Fayetteville, NC</t>
  </si>
  <si>
    <t>Fayetteville-Springdale-Rogers, AR-MO</t>
  </si>
  <si>
    <t>Arkansas</t>
  </si>
  <si>
    <t>Flint, MI</t>
  </si>
  <si>
    <t>Fort Collins, CO</t>
  </si>
  <si>
    <t>Fort Wayne, IN</t>
  </si>
  <si>
    <t>Fresno, CA</t>
  </si>
  <si>
    <t>Gainesville, FL</t>
  </si>
  <si>
    <t>Grand Rapids, MI</t>
  </si>
  <si>
    <t>Green Bay, WI</t>
  </si>
  <si>
    <t>Greensboro, NC</t>
  </si>
  <si>
    <t>Greenville, SC</t>
  </si>
  <si>
    <t>Gulfport-Biloxi, MS</t>
  </si>
  <si>
    <t>Mississippi</t>
  </si>
  <si>
    <t>Harrisburg, PA</t>
  </si>
  <si>
    <t>Hartford, CT</t>
  </si>
  <si>
    <t>Hickory, NC</t>
  </si>
  <si>
    <t>Honolulu, HI</t>
  </si>
  <si>
    <t>Hawaii</t>
  </si>
  <si>
    <t>Houston, TX</t>
  </si>
  <si>
    <t>Huntington, WV-KY-OH</t>
  </si>
  <si>
    <t>West Virginia</t>
  </si>
  <si>
    <t>Huntsville, AL</t>
  </si>
  <si>
    <t>Indianapolis, IN</t>
  </si>
  <si>
    <t>Indio-Palm Desert-Palm Springs, CA</t>
  </si>
  <si>
    <t>Jackson, MS</t>
  </si>
  <si>
    <t>Jacksonville, FL</t>
  </si>
  <si>
    <t>Kalamazoo, MI</t>
  </si>
  <si>
    <t>Kansas City, MO-KS</t>
  </si>
  <si>
    <t>Missouri</t>
  </si>
  <si>
    <t>Kennewick-Richland-Pasco, WA</t>
  </si>
  <si>
    <t>Killeen, TX</t>
  </si>
  <si>
    <t>Kissimmee-St. Cloud, FL</t>
  </si>
  <si>
    <t>Knoxville, TN</t>
  </si>
  <si>
    <t>Lafayette, LA</t>
  </si>
  <si>
    <t>Lake Tahoe Region, CA-NV</t>
  </si>
  <si>
    <t>Lakeland, FL</t>
  </si>
  <si>
    <t>Lancaster-Manheim, PA</t>
  </si>
  <si>
    <t>Lansing, MI</t>
  </si>
  <si>
    <t>Laredo, TX</t>
  </si>
  <si>
    <t>Las Vegas-Henderson-Paradise, NV</t>
  </si>
  <si>
    <t>Nevada</t>
  </si>
  <si>
    <t>Lexington-Fayette, KY</t>
  </si>
  <si>
    <t>Kentucky</t>
  </si>
  <si>
    <t>Lincoln, NE</t>
  </si>
  <si>
    <t>Nebraska</t>
  </si>
  <si>
    <t>Little Rock, AR</t>
  </si>
  <si>
    <t>Livermore-Pleasanton-Dublin, CA</t>
  </si>
  <si>
    <t>Los Angeles-Long Beach-Anaheim, CA</t>
  </si>
  <si>
    <t>Louisville/Jefferson County, KY-IN</t>
  </si>
  <si>
    <t>Lubbock, TX</t>
  </si>
  <si>
    <t>Madison, WI</t>
  </si>
  <si>
    <t>McAllen, TX</t>
  </si>
  <si>
    <t>McKinney-Frisco, TX</t>
  </si>
  <si>
    <t>Memphis, TN-MS-AR</t>
  </si>
  <si>
    <t>Miami-Fort Lauderdale, FL</t>
  </si>
  <si>
    <t>Milwaukee, WI</t>
  </si>
  <si>
    <t>Minneapolis-St. Paul, MN</t>
  </si>
  <si>
    <t>Minnesota</t>
  </si>
  <si>
    <t>Mission Viejo-Lake Forest-Laguna Niguel, CA</t>
  </si>
  <si>
    <t>Mobile, AL</t>
  </si>
  <si>
    <t>Modesto, CA</t>
  </si>
  <si>
    <t>Montgomery, AL</t>
  </si>
  <si>
    <t>Myrtle Beach-North Myrtle Beach, SC-NC</t>
  </si>
  <si>
    <t>Nashua, NH-MA</t>
  </si>
  <si>
    <t>New Hampshire</t>
  </si>
  <si>
    <t>Nashville-Davidson, TN</t>
  </si>
  <si>
    <t>Navarre-Miramar Beach-Destin, FL</t>
  </si>
  <si>
    <t>New Haven, CT</t>
  </si>
  <si>
    <t>New Orleans, LA</t>
  </si>
  <si>
    <t>New York-Jersey City-Newark, NY-NJ</t>
  </si>
  <si>
    <t>Ogden-Layton, UT</t>
  </si>
  <si>
    <t>Utah</t>
  </si>
  <si>
    <t>Oklahoma City, OK</t>
  </si>
  <si>
    <t>Oklahoma</t>
  </si>
  <si>
    <t>Olympia-Lacey, WA</t>
  </si>
  <si>
    <t>Omaha, NE-IA</t>
  </si>
  <si>
    <t>Orlando, FL</t>
  </si>
  <si>
    <t>Oxnard-San Buenaventura (Ventura), CA</t>
  </si>
  <si>
    <t>Palm Bay-Melbourne, FL</t>
  </si>
  <si>
    <t>Palmdale-Lancaster, CA</t>
  </si>
  <si>
    <t>Pensacola, FL-AL</t>
  </si>
  <si>
    <t>Peoria, IL</t>
  </si>
  <si>
    <t>Philadelphia, PA-NJ-DE-MD</t>
  </si>
  <si>
    <t>Phoenix West-Goodyear-Avondale, AZ</t>
  </si>
  <si>
    <t>Arizona</t>
  </si>
  <si>
    <t>Phoenix-Mesa-Scottsdale, AZ</t>
  </si>
  <si>
    <t>Pittsburgh, PA</t>
  </si>
  <si>
    <t>Port St. Lucie, FL</t>
  </si>
  <si>
    <t>Portland, ME</t>
  </si>
  <si>
    <t>Maine</t>
  </si>
  <si>
    <t>Portland, OR-WA</t>
  </si>
  <si>
    <t>Poughkeepsie-Newburgh, NY</t>
  </si>
  <si>
    <t>Providence, RI-MA</t>
  </si>
  <si>
    <t>Rhode Island</t>
  </si>
  <si>
    <t>Provo-Orem, UT</t>
  </si>
  <si>
    <t>Raleigh, NC</t>
  </si>
  <si>
    <t>Reading, PA</t>
  </si>
  <si>
    <t>Reno, NV-CA</t>
  </si>
  <si>
    <t>Richmond, VA</t>
  </si>
  <si>
    <t>Virginia</t>
  </si>
  <si>
    <t>Riverside-San Bernardino, CA</t>
  </si>
  <si>
    <t>Roanoke, VA</t>
  </si>
  <si>
    <t>Rochester, NY</t>
  </si>
  <si>
    <t>Rock Hill, SC</t>
  </si>
  <si>
    <t>Rockford, IL</t>
  </si>
  <si>
    <t>Round Lake Beach-McHenry-Grayslake, IL-WI</t>
  </si>
  <si>
    <t>Sacramento, CA</t>
  </si>
  <si>
    <t>Salem, OR</t>
  </si>
  <si>
    <t>Salt Lake City, UT</t>
  </si>
  <si>
    <t>San Antonio, TX</t>
  </si>
  <si>
    <t>San Diego, CA</t>
  </si>
  <si>
    <t>San Francisco-Oakland, CA</t>
  </si>
  <si>
    <t>San Jose, CA</t>
  </si>
  <si>
    <t>San Juan, PR</t>
  </si>
  <si>
    <t>Santa Barbara, CA</t>
  </si>
  <si>
    <t>Santa Clarita, CA</t>
  </si>
  <si>
    <t>Santa Rosa, CA</t>
  </si>
  <si>
    <t>Savannah, GA</t>
  </si>
  <si>
    <t>Scranton, PA</t>
  </si>
  <si>
    <t>Seattle-Tacoma, WA</t>
  </si>
  <si>
    <t>Shreveport, LA</t>
  </si>
  <si>
    <t>South Bend, IN-MI</t>
  </si>
  <si>
    <t>Spokane, WA</t>
  </si>
  <si>
    <t>Springfield, MA-CT</t>
  </si>
  <si>
    <t>Springfield, MO</t>
  </si>
  <si>
    <t>St. Louis, MO-IL</t>
  </si>
  <si>
    <t>Stockton, CA</t>
  </si>
  <si>
    <t>Syracuse, NY</t>
  </si>
  <si>
    <t>Tallahassee, FL</t>
  </si>
  <si>
    <t>Tampa-St. Petersburg, FL</t>
  </si>
  <si>
    <t>Temecula-Murrieta-Menifee, CA</t>
  </si>
  <si>
    <t>The Woodlands-Conroe, TX</t>
  </si>
  <si>
    <t>Thousand Oaks, CA</t>
  </si>
  <si>
    <t>Toledo, OH-MI</t>
  </si>
  <si>
    <t>Trenton, NJ</t>
  </si>
  <si>
    <t>Tucson, AZ</t>
  </si>
  <si>
    <t>Tulsa, OK</t>
  </si>
  <si>
    <t>Victorville-Hesperia-Apple Valley, CA</t>
  </si>
  <si>
    <t>Virginia Beach-Norfolk, VA</t>
  </si>
  <si>
    <t>Washington-Arlington, DC-VA-MD</t>
  </si>
  <si>
    <t>Wichita, KS</t>
  </si>
  <si>
    <t>Kansas</t>
  </si>
  <si>
    <t>Wilmington, NC</t>
  </si>
  <si>
    <t>Winston-Salem, NC</t>
  </si>
  <si>
    <t>Winter Haven, FL</t>
  </si>
  <si>
    <t>Worcester, MA-CT</t>
  </si>
  <si>
    <t>York, PA</t>
  </si>
  <si>
    <t>Youngstown, OH</t>
  </si>
  <si>
    <t>TOTAL</t>
  </si>
  <si>
    <t>Amounts Apportioned to State Governors for Urbanized Areas 50,000 to 199,999 in Population:</t>
  </si>
  <si>
    <t>Delaware</t>
  </si>
  <si>
    <t>Guam</t>
  </si>
  <si>
    <t>Montana</t>
  </si>
  <si>
    <t>South Dakota</t>
  </si>
  <si>
    <t>Vermont</t>
  </si>
  <si>
    <t>Virgin Islands</t>
  </si>
  <si>
    <t>Wyoming</t>
  </si>
  <si>
    <t>Amounts Apportioned to State Governors for Nonurbanized Areas:</t>
  </si>
  <si>
    <t>American Samoa</t>
  </si>
  <si>
    <t>Commonwealth of the Northern Mariana Islands</t>
  </si>
  <si>
    <t>FY 2025 PARTIAL YEAR SECTION 5310 ENHANCED MOBILITY OF SENIORS AND INDIVIDUALS WITH DISABILITIES APPORTIONMENTS</t>
  </si>
  <si>
    <t>The amount apportioned in this notice includes funding authorized under the Bipartisan Infrastructure Law, enacted as the Infrastructure Investment and Jobs Act (Pub. L. 117-58) and is based on funding made available under the American Relief Act, 2025 (Pub. L. 118-158, Dec. 21, 2024), which provides partial-year spending authority through March 14,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</si>
</sst>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4" fillId="0" borderId="0" xfId="0" applyFont="1"/>
    <xf numFmtId="0" fontId="2" fillId="0" borderId="3" xfId="2" applyFont="1" applyBorder="1" applyAlignment="1">
      <alignment vertical="center"/>
    </xf>
    <xf numFmtId="5" fontId="6" fillId="0" borderId="5" xfId="1" applyNumberFormat="1" applyFont="1" applyBorder="1" applyAlignment="1">
      <alignment horizontal="right" vertical="center"/>
    </xf>
    <xf numFmtId="0" fontId="7" fillId="0" borderId="0" xfId="2" applyFont="1" applyBorder="1"/>
    <xf numFmtId="5" fontId="8" fillId="0" borderId="10" xfId="1" applyNumberFormat="1" applyFont="1" applyBorder="1"/>
    <xf numFmtId="0" fontId="9" fillId="0" borderId="0" xfId="2" applyFont="1" applyBorder="1"/>
    <xf numFmtId="5" fontId="9" fillId="0" borderId="4" xfId="1" applyNumberFormat="1" applyFont="1" applyBorder="1"/>
    <xf numFmtId="5" fontId="4" fillId="0" borderId="0" xfId="0" applyNumberFormat="1" applyFont="1"/>
    <xf numFmtId="5" fontId="7" fillId="0" borderId="4" xfId="1" applyNumberFormat="1" applyFont="1" applyBorder="1"/>
    <xf numFmtId="5" fontId="9" fillId="0" borderId="5" xfId="1" applyNumberFormat="1" applyFont="1" applyBorder="1"/>
    <xf numFmtId="0" fontId="2" fillId="0" borderId="6" xfId="2" applyFont="1" applyBorder="1"/>
    <xf numFmtId="5" fontId="2" fillId="0" borderId="4" xfId="1" applyNumberFormat="1" applyFont="1" applyBorder="1"/>
    <xf numFmtId="43" fontId="4" fillId="0" borderId="0" xfId="1" applyFont="1"/>
    <xf numFmtId="0" fontId="8" fillId="0" borderId="3" xfId="2" applyFont="1" applyBorder="1"/>
    <xf numFmtId="5" fontId="8" fillId="0" borderId="5" xfId="1" applyNumberFormat="1" applyFont="1" applyBorder="1"/>
    <xf numFmtId="0" fontId="7" fillId="0" borderId="0" xfId="2" applyFont="1"/>
    <xf numFmtId="5" fontId="10" fillId="0" borderId="0" xfId="1" applyNumberFormat="1" applyFont="1"/>
    <xf numFmtId="0" fontId="12" fillId="0" borderId="6" xfId="2" applyFont="1" applyBorder="1" applyAlignment="1">
      <alignment vertical="top" wrapText="1"/>
    </xf>
    <xf numFmtId="5" fontId="13" fillId="0" borderId="4" xfId="1" applyNumberFormat="1" applyFont="1" applyBorder="1"/>
    <xf numFmtId="0" fontId="9" fillId="0" borderId="6" xfId="2" applyFont="1" applyBorder="1"/>
    <xf numFmtId="0" fontId="2" fillId="0" borderId="8" xfId="2" applyFont="1" applyBorder="1" applyAlignment="1">
      <alignment horizontal="right" vertical="center"/>
    </xf>
    <xf numFmtId="5" fontId="2" fillId="0" borderId="9" xfId="1" applyNumberFormat="1" applyFont="1" applyBorder="1" applyAlignment="1">
      <alignment vertical="center"/>
    </xf>
    <xf numFmtId="0" fontId="10" fillId="0" borderId="0" xfId="2" applyFont="1" applyAlignment="1">
      <alignment vertical="center"/>
    </xf>
    <xf numFmtId="5" fontId="9" fillId="0" borderId="0" xfId="1" applyNumberFormat="1" applyFont="1" applyAlignment="1">
      <alignment vertical="center"/>
    </xf>
    <xf numFmtId="0" fontId="14" fillId="0" borderId="6" xfId="2" applyFont="1" applyBorder="1"/>
    <xf numFmtId="0" fontId="9" fillId="0" borderId="0" xfId="2" applyFont="1"/>
    <xf numFmtId="5" fontId="9" fillId="0" borderId="0" xfId="1" applyNumberFormat="1" applyFont="1"/>
    <xf numFmtId="5" fontId="4" fillId="0" borderId="0" xfId="1" applyNumberFormat="1" applyFont="1"/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Table 21 - 2007 new freedom" xfId="2" xr:uid="{FD795810-E9E3-452D-BB8C-1DE48D9F27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E0A7-5525-4E81-8530-B16A5B3AE1F1}">
  <sheetPr>
    <pageSetUpPr fitToPage="1"/>
  </sheetPr>
  <dimension ref="A1:F324"/>
  <sheetViews>
    <sheetView tabSelected="1" zoomScale="90" zoomScaleNormal="90" workbookViewId="0">
      <selection activeCell="A7" sqref="A7"/>
    </sheetView>
  </sheetViews>
  <sheetFormatPr defaultColWidth="8.7109375" defaultRowHeight="14.25" x14ac:dyDescent="0.2"/>
  <cols>
    <col min="1" max="1" width="77.7109375" style="1" customWidth="1"/>
    <col min="2" max="2" width="41.5703125" style="28" customWidth="1"/>
    <col min="3" max="3" width="8.7109375" style="1"/>
    <col min="4" max="4" width="16.140625" style="1" bestFit="1" customWidth="1"/>
    <col min="5" max="7" width="8.7109375" style="1"/>
    <col min="8" max="8" width="33.42578125" style="1" customWidth="1"/>
    <col min="9" max="16384" width="8.7109375" style="1"/>
  </cols>
  <sheetData>
    <row r="1" spans="1:6" ht="18" x14ac:dyDescent="0.2">
      <c r="A1" s="31" t="s">
        <v>0</v>
      </c>
      <c r="B1" s="32"/>
    </row>
    <row r="2" spans="1:6" ht="18.75" thickBot="1" x14ac:dyDescent="0.25">
      <c r="A2" s="33" t="s">
        <v>1</v>
      </c>
      <c r="B2" s="34"/>
    </row>
    <row r="3" spans="1:6" ht="54.75" customHeight="1" thickBot="1" x14ac:dyDescent="0.25">
      <c r="A3" s="35" t="s">
        <v>259</v>
      </c>
      <c r="B3" s="36"/>
    </row>
    <row r="4" spans="1:6" ht="56.1" customHeight="1" x14ac:dyDescent="0.2">
      <c r="A4" s="37" t="s">
        <v>260</v>
      </c>
      <c r="B4" s="38"/>
    </row>
    <row r="5" spans="1:6" ht="19.5" customHeight="1" x14ac:dyDescent="0.2">
      <c r="A5" s="2" t="s">
        <v>2</v>
      </c>
      <c r="B5" s="3" t="s">
        <v>3</v>
      </c>
    </row>
    <row r="6" spans="1:6" ht="7.5" customHeight="1" x14ac:dyDescent="0.2">
      <c r="A6" s="4"/>
      <c r="B6" s="5"/>
    </row>
    <row r="7" spans="1:6" ht="15" x14ac:dyDescent="0.2">
      <c r="A7" s="6" t="s">
        <v>4</v>
      </c>
      <c r="B7" s="7">
        <f>B210</f>
        <v>134342076</v>
      </c>
      <c r="F7" s="8"/>
    </row>
    <row r="8" spans="1:6" x14ac:dyDescent="0.2">
      <c r="A8" s="4"/>
      <c r="B8" s="9"/>
      <c r="F8" s="8"/>
    </row>
    <row r="9" spans="1:6" ht="15" x14ac:dyDescent="0.2">
      <c r="A9" s="6" t="s">
        <v>5</v>
      </c>
      <c r="B9" s="7">
        <f>B266</f>
        <v>44780692</v>
      </c>
      <c r="F9" s="8"/>
    </row>
    <row r="10" spans="1:6" ht="12" customHeight="1" x14ac:dyDescent="0.2">
      <c r="A10" s="4"/>
      <c r="B10" s="9"/>
      <c r="F10" s="8"/>
    </row>
    <row r="11" spans="1:6" ht="15" x14ac:dyDescent="0.2">
      <c r="A11" s="6" t="s">
        <v>6</v>
      </c>
      <c r="B11" s="10">
        <f>B324</f>
        <v>44780692</v>
      </c>
      <c r="F11" s="8"/>
    </row>
    <row r="12" spans="1:6" x14ac:dyDescent="0.2">
      <c r="A12" s="4"/>
      <c r="B12" s="9"/>
      <c r="F12" s="8"/>
    </row>
    <row r="13" spans="1:6" ht="15.75" x14ac:dyDescent="0.25">
      <c r="A13" s="11" t="s">
        <v>7</v>
      </c>
      <c r="B13" s="12">
        <f>SUM(B7:B11)</f>
        <v>223903460</v>
      </c>
      <c r="D13" s="13"/>
      <c r="F13" s="8"/>
    </row>
    <row r="14" spans="1:6" x14ac:dyDescent="0.2">
      <c r="A14" s="14"/>
      <c r="B14" s="15"/>
      <c r="F14" s="8"/>
    </row>
    <row r="15" spans="1:6" ht="9.75" customHeight="1" x14ac:dyDescent="0.2">
      <c r="A15" s="16"/>
      <c r="B15" s="17"/>
      <c r="F15" s="8"/>
    </row>
    <row r="16" spans="1:6" ht="36" customHeight="1" x14ac:dyDescent="0.2">
      <c r="A16" s="39" t="s">
        <v>8</v>
      </c>
      <c r="B16" s="39"/>
      <c r="F16" s="8"/>
    </row>
    <row r="17" spans="1:6" ht="12" customHeight="1" x14ac:dyDescent="0.2">
      <c r="A17" s="18"/>
      <c r="B17" s="19"/>
      <c r="F17" s="8"/>
    </row>
    <row r="18" spans="1:6" ht="15" x14ac:dyDescent="0.2">
      <c r="A18" s="20" t="s">
        <v>9</v>
      </c>
      <c r="B18" s="7">
        <v>244224</v>
      </c>
      <c r="F18" s="8"/>
    </row>
    <row r="19" spans="1:6" ht="15" x14ac:dyDescent="0.2">
      <c r="A19" s="20" t="s">
        <v>11</v>
      </c>
      <c r="B19" s="7">
        <v>400984</v>
      </c>
      <c r="F19" s="8"/>
    </row>
    <row r="20" spans="1:6" ht="15" x14ac:dyDescent="0.2">
      <c r="A20" s="20" t="s">
        <v>13</v>
      </c>
      <c r="B20" s="7">
        <v>424993</v>
      </c>
      <c r="F20" s="8"/>
    </row>
    <row r="21" spans="1:6" ht="15" x14ac:dyDescent="0.2">
      <c r="A21" s="20" t="s">
        <v>15</v>
      </c>
      <c r="B21" s="7">
        <v>595697</v>
      </c>
      <c r="F21" s="8"/>
    </row>
    <row r="22" spans="1:6" ht="15" x14ac:dyDescent="0.2">
      <c r="A22" s="20" t="s">
        <v>17</v>
      </c>
      <c r="B22" s="7">
        <v>446011</v>
      </c>
      <c r="F22" s="8"/>
    </row>
    <row r="23" spans="1:6" ht="15" x14ac:dyDescent="0.2">
      <c r="A23" s="20" t="s">
        <v>19</v>
      </c>
      <c r="B23" s="7">
        <v>127839</v>
      </c>
      <c r="F23" s="8"/>
    </row>
    <row r="24" spans="1:6" ht="15" x14ac:dyDescent="0.2">
      <c r="A24" s="20" t="s">
        <v>21</v>
      </c>
      <c r="B24" s="7">
        <v>139837</v>
      </c>
      <c r="F24" s="8"/>
    </row>
    <row r="25" spans="1:6" ht="15" x14ac:dyDescent="0.2">
      <c r="A25" s="20" t="s">
        <v>23</v>
      </c>
      <c r="B25" s="7">
        <v>186324</v>
      </c>
      <c r="F25" s="8"/>
    </row>
    <row r="26" spans="1:6" ht="15" x14ac:dyDescent="0.2">
      <c r="A26" s="20" t="s">
        <v>25</v>
      </c>
      <c r="B26" s="7">
        <v>206366</v>
      </c>
      <c r="F26" s="8"/>
    </row>
    <row r="27" spans="1:6" ht="15" x14ac:dyDescent="0.2">
      <c r="A27" s="20" t="s">
        <v>27</v>
      </c>
      <c r="B27" s="7">
        <v>148180</v>
      </c>
      <c r="F27" s="8"/>
    </row>
    <row r="28" spans="1:6" ht="15" x14ac:dyDescent="0.2">
      <c r="A28" s="20" t="s">
        <v>29</v>
      </c>
      <c r="B28" s="7">
        <v>245189</v>
      </c>
      <c r="F28" s="8"/>
    </row>
    <row r="29" spans="1:6" ht="15" x14ac:dyDescent="0.2">
      <c r="A29" s="20" t="s">
        <v>31</v>
      </c>
      <c r="B29" s="7">
        <v>2790531</v>
      </c>
      <c r="F29" s="8"/>
    </row>
    <row r="30" spans="1:6" ht="15" x14ac:dyDescent="0.2">
      <c r="A30" s="20" t="s">
        <v>33</v>
      </c>
      <c r="B30" s="7">
        <v>252320</v>
      </c>
      <c r="F30" s="8"/>
    </row>
    <row r="31" spans="1:6" ht="15" x14ac:dyDescent="0.2">
      <c r="A31" s="20" t="s">
        <v>35</v>
      </c>
      <c r="B31" s="7">
        <v>315250</v>
      </c>
      <c r="F31" s="8"/>
    </row>
    <row r="32" spans="1:6" ht="15" x14ac:dyDescent="0.2">
      <c r="A32" s="20" t="s">
        <v>36</v>
      </c>
      <c r="B32" s="7">
        <v>929770</v>
      </c>
      <c r="F32" s="8"/>
    </row>
    <row r="33" spans="1:6" ht="15" x14ac:dyDescent="0.2">
      <c r="A33" s="20" t="s">
        <v>37</v>
      </c>
      <c r="B33" s="7">
        <v>295652</v>
      </c>
      <c r="F33" s="8"/>
    </row>
    <row r="34" spans="1:6" ht="15" x14ac:dyDescent="0.2">
      <c r="A34" s="20" t="s">
        <v>38</v>
      </c>
      <c r="B34" s="7">
        <v>1448543</v>
      </c>
      <c r="F34" s="8"/>
    </row>
    <row r="35" spans="1:6" ht="15" x14ac:dyDescent="0.2">
      <c r="A35" s="20" t="s">
        <v>40</v>
      </c>
      <c r="B35" s="7">
        <v>316525</v>
      </c>
      <c r="F35" s="8"/>
    </row>
    <row r="36" spans="1:6" ht="15" x14ac:dyDescent="0.2">
      <c r="A36" s="20" t="s">
        <v>42</v>
      </c>
      <c r="B36" s="7">
        <v>413422</v>
      </c>
      <c r="F36" s="8"/>
    </row>
    <row r="37" spans="1:6" ht="15" x14ac:dyDescent="0.2">
      <c r="A37" s="20" t="s">
        <v>44</v>
      </c>
      <c r="B37" s="7">
        <v>136942</v>
      </c>
      <c r="F37" s="8"/>
    </row>
    <row r="38" spans="1:6" ht="15" x14ac:dyDescent="0.2">
      <c r="A38" s="20" t="s">
        <v>45</v>
      </c>
      <c r="B38" s="7">
        <v>532643</v>
      </c>
      <c r="F38" s="8"/>
    </row>
    <row r="39" spans="1:6" ht="15" x14ac:dyDescent="0.2">
      <c r="A39" s="20" t="s">
        <v>47</v>
      </c>
      <c r="B39" s="7">
        <v>287631</v>
      </c>
      <c r="F39" s="8"/>
    </row>
    <row r="40" spans="1:6" ht="15" x14ac:dyDescent="0.2">
      <c r="A40" s="20" t="s">
        <v>49</v>
      </c>
      <c r="B40" s="7">
        <v>531475</v>
      </c>
      <c r="F40" s="8"/>
    </row>
    <row r="41" spans="1:6" ht="15" x14ac:dyDescent="0.2">
      <c r="A41" s="20" t="s">
        <v>51</v>
      </c>
      <c r="B41" s="7">
        <v>2761405</v>
      </c>
      <c r="F41" s="8"/>
    </row>
    <row r="42" spans="1:6" ht="15" x14ac:dyDescent="0.2">
      <c r="A42" s="20" t="s">
        <v>52</v>
      </c>
      <c r="B42" s="7">
        <v>928031</v>
      </c>
      <c r="F42" s="8"/>
    </row>
    <row r="43" spans="1:6" ht="15" x14ac:dyDescent="0.2">
      <c r="A43" s="20" t="s">
        <v>53</v>
      </c>
      <c r="B43" s="7">
        <v>168995</v>
      </c>
      <c r="F43" s="8"/>
    </row>
    <row r="44" spans="1:6" ht="15" x14ac:dyDescent="0.2">
      <c r="A44" s="20" t="s">
        <v>55</v>
      </c>
      <c r="B44" s="7">
        <v>596851</v>
      </c>
      <c r="F44" s="8"/>
    </row>
    <row r="45" spans="1:6" ht="15" x14ac:dyDescent="0.2">
      <c r="A45" s="20" t="s">
        <v>57</v>
      </c>
      <c r="B45" s="7">
        <v>116147</v>
      </c>
      <c r="F45" s="8"/>
    </row>
    <row r="46" spans="1:6" ht="15" x14ac:dyDescent="0.2">
      <c r="A46" s="20" t="s">
        <v>58</v>
      </c>
      <c r="B46" s="7">
        <v>728962</v>
      </c>
      <c r="F46" s="8"/>
    </row>
    <row r="47" spans="1:6" ht="15" x14ac:dyDescent="0.2">
      <c r="A47" s="20" t="s">
        <v>59</v>
      </c>
      <c r="B47" s="7">
        <v>232395</v>
      </c>
      <c r="F47" s="8"/>
    </row>
    <row r="48" spans="1:6" ht="15" x14ac:dyDescent="0.2">
      <c r="A48" s="20" t="s">
        <v>60</v>
      </c>
      <c r="B48" s="7">
        <v>596949</v>
      </c>
      <c r="F48" s="8"/>
    </row>
    <row r="49" spans="1:6" ht="15" x14ac:dyDescent="0.2">
      <c r="A49" s="20" t="s">
        <v>61</v>
      </c>
      <c r="B49" s="7">
        <v>436616</v>
      </c>
      <c r="F49" s="8"/>
    </row>
    <row r="50" spans="1:6" ht="15" x14ac:dyDescent="0.2">
      <c r="A50" s="20" t="s">
        <v>63</v>
      </c>
      <c r="B50" s="7">
        <v>680289</v>
      </c>
      <c r="F50" s="8"/>
    </row>
    <row r="51" spans="1:6" ht="15" x14ac:dyDescent="0.2">
      <c r="A51" s="20" t="s">
        <v>64</v>
      </c>
      <c r="B51" s="7">
        <v>300297</v>
      </c>
      <c r="F51" s="8"/>
    </row>
    <row r="52" spans="1:6" ht="15" x14ac:dyDescent="0.2">
      <c r="A52" s="20" t="s">
        <v>66</v>
      </c>
      <c r="B52" s="7">
        <v>5240178</v>
      </c>
      <c r="F52" s="8"/>
    </row>
    <row r="53" spans="1:6" ht="15" x14ac:dyDescent="0.2">
      <c r="A53" s="20" t="s">
        <v>68</v>
      </c>
      <c r="B53" s="7">
        <v>1111359</v>
      </c>
      <c r="F53" s="8"/>
    </row>
    <row r="54" spans="1:6" ht="15" x14ac:dyDescent="0.2">
      <c r="A54" s="20" t="s">
        <v>69</v>
      </c>
      <c r="B54" s="7">
        <v>106572</v>
      </c>
      <c r="F54" s="8"/>
    </row>
    <row r="55" spans="1:6" ht="15" x14ac:dyDescent="0.2">
      <c r="A55" s="20" t="s">
        <v>70</v>
      </c>
      <c r="B55" s="7">
        <v>1327044</v>
      </c>
      <c r="F55" s="8"/>
    </row>
    <row r="56" spans="1:6" ht="15" x14ac:dyDescent="0.2">
      <c r="A56" s="20" t="s">
        <v>71</v>
      </c>
      <c r="B56" s="7">
        <v>92277</v>
      </c>
      <c r="F56" s="8"/>
    </row>
    <row r="57" spans="1:6" ht="15" x14ac:dyDescent="0.2">
      <c r="A57" s="20" t="s">
        <v>72</v>
      </c>
      <c r="B57" s="7">
        <v>394278</v>
      </c>
      <c r="F57" s="8"/>
    </row>
    <row r="58" spans="1:6" ht="15" x14ac:dyDescent="0.2">
      <c r="A58" s="20" t="s">
        <v>74</v>
      </c>
      <c r="B58" s="7">
        <v>377372</v>
      </c>
      <c r="F58" s="8"/>
    </row>
    <row r="59" spans="1:6" ht="15" x14ac:dyDescent="0.2">
      <c r="A59" s="20" t="s">
        <v>75</v>
      </c>
      <c r="B59" s="7">
        <v>189984</v>
      </c>
      <c r="F59" s="8"/>
    </row>
    <row r="60" spans="1:6" ht="15" x14ac:dyDescent="0.2">
      <c r="A60" s="20" t="s">
        <v>76</v>
      </c>
      <c r="B60" s="7">
        <v>896876</v>
      </c>
      <c r="F60" s="8"/>
    </row>
    <row r="61" spans="1:6" ht="15" x14ac:dyDescent="0.2">
      <c r="A61" s="20" t="s">
        <v>77</v>
      </c>
      <c r="B61" s="7">
        <v>167381</v>
      </c>
      <c r="F61" s="8"/>
    </row>
    <row r="62" spans="1:6" ht="15" x14ac:dyDescent="0.2">
      <c r="A62" s="20" t="s">
        <v>78</v>
      </c>
      <c r="B62" s="7">
        <v>360034</v>
      </c>
      <c r="F62" s="8"/>
    </row>
    <row r="63" spans="1:6" ht="15" x14ac:dyDescent="0.2">
      <c r="A63" s="20" t="s">
        <v>79</v>
      </c>
      <c r="B63" s="7">
        <v>217305</v>
      </c>
      <c r="F63" s="8"/>
    </row>
    <row r="64" spans="1:6" ht="15" x14ac:dyDescent="0.2">
      <c r="A64" s="20" t="s">
        <v>80</v>
      </c>
      <c r="B64" s="7">
        <v>2983162</v>
      </c>
      <c r="F64" s="8"/>
    </row>
    <row r="65" spans="1:6" ht="15" x14ac:dyDescent="0.2">
      <c r="A65" s="20" t="s">
        <v>81</v>
      </c>
      <c r="B65" s="7">
        <v>208791</v>
      </c>
      <c r="F65" s="8"/>
    </row>
    <row r="66" spans="1:6" ht="15" x14ac:dyDescent="0.2">
      <c r="A66" s="20" t="s">
        <v>83</v>
      </c>
      <c r="B66" s="7">
        <v>501711</v>
      </c>
      <c r="F66" s="8"/>
    </row>
    <row r="67" spans="1:6" ht="15" x14ac:dyDescent="0.2">
      <c r="A67" s="20" t="s">
        <v>84</v>
      </c>
      <c r="B67" s="7">
        <v>439604</v>
      </c>
      <c r="F67" s="8"/>
    </row>
    <row r="68" spans="1:6" ht="15" x14ac:dyDescent="0.2">
      <c r="A68" s="20" t="s">
        <v>85</v>
      </c>
      <c r="B68" s="7">
        <v>183919</v>
      </c>
      <c r="F68" s="8"/>
    </row>
    <row r="69" spans="1:6" ht="15" x14ac:dyDescent="0.2">
      <c r="A69" s="20" t="s">
        <v>86</v>
      </c>
      <c r="B69" s="7">
        <v>217705</v>
      </c>
      <c r="F69" s="8"/>
    </row>
    <row r="70" spans="1:6" ht="15" x14ac:dyDescent="0.2">
      <c r="A70" s="20" t="s">
        <v>87</v>
      </c>
      <c r="B70" s="7">
        <v>1517530</v>
      </c>
      <c r="F70" s="8"/>
    </row>
    <row r="71" spans="1:6" ht="15" x14ac:dyDescent="0.2">
      <c r="A71" s="20" t="s">
        <v>88</v>
      </c>
      <c r="B71" s="7">
        <v>313155</v>
      </c>
      <c r="F71" s="8"/>
    </row>
    <row r="72" spans="1:6" ht="15" x14ac:dyDescent="0.2">
      <c r="A72" s="20" t="s">
        <v>89</v>
      </c>
      <c r="B72" s="7">
        <v>2722124</v>
      </c>
      <c r="F72" s="8"/>
    </row>
    <row r="73" spans="1:6" ht="15" x14ac:dyDescent="0.2">
      <c r="A73" s="20" t="s">
        <v>90</v>
      </c>
      <c r="B73" s="7">
        <v>214596</v>
      </c>
      <c r="F73" s="8"/>
    </row>
    <row r="74" spans="1:6" ht="15" x14ac:dyDescent="0.2">
      <c r="A74" s="20" t="s">
        <v>91</v>
      </c>
      <c r="B74" s="7">
        <v>517435</v>
      </c>
      <c r="F74" s="8"/>
    </row>
    <row r="75" spans="1:6" ht="15" x14ac:dyDescent="0.2">
      <c r="A75" s="20" t="s">
        <v>92</v>
      </c>
      <c r="B75" s="7">
        <v>218604</v>
      </c>
      <c r="F75" s="8"/>
    </row>
    <row r="76" spans="1:6" ht="15" x14ac:dyDescent="0.2">
      <c r="A76" s="20" t="s">
        <v>94</v>
      </c>
      <c r="B76" s="7">
        <v>154425</v>
      </c>
      <c r="F76" s="8"/>
    </row>
    <row r="77" spans="1:6" ht="15" x14ac:dyDescent="0.2">
      <c r="A77" s="20" t="s">
        <v>96</v>
      </c>
      <c r="B77" s="7">
        <v>124116</v>
      </c>
      <c r="F77" s="8"/>
    </row>
    <row r="78" spans="1:6" ht="15" x14ac:dyDescent="0.2">
      <c r="A78" s="20" t="s">
        <v>98</v>
      </c>
      <c r="B78" s="7">
        <v>202042</v>
      </c>
      <c r="F78" s="8"/>
    </row>
    <row r="79" spans="1:6" ht="15" x14ac:dyDescent="0.2">
      <c r="A79" s="20" t="s">
        <v>99</v>
      </c>
      <c r="B79" s="7">
        <v>192039</v>
      </c>
      <c r="F79" s="8"/>
    </row>
    <row r="80" spans="1:6" ht="15" x14ac:dyDescent="0.2">
      <c r="A80" s="20" t="s">
        <v>101</v>
      </c>
      <c r="B80" s="7">
        <v>257771</v>
      </c>
      <c r="F80" s="8"/>
    </row>
    <row r="81" spans="1:6" ht="15" x14ac:dyDescent="0.2">
      <c r="A81" s="20" t="s">
        <v>102</v>
      </c>
      <c r="B81" s="7">
        <v>206227</v>
      </c>
      <c r="F81" s="8"/>
    </row>
    <row r="82" spans="1:6" ht="15" x14ac:dyDescent="0.2">
      <c r="A82" s="20" t="s">
        <v>103</v>
      </c>
      <c r="B82" s="7">
        <v>220684</v>
      </c>
      <c r="F82" s="8"/>
    </row>
    <row r="83" spans="1:6" ht="15" x14ac:dyDescent="0.2">
      <c r="A83" s="20" t="s">
        <v>104</v>
      </c>
      <c r="B83" s="7">
        <v>441392</v>
      </c>
      <c r="F83" s="8"/>
    </row>
    <row r="84" spans="1:6" ht="15" x14ac:dyDescent="0.2">
      <c r="A84" s="20" t="s">
        <v>105</v>
      </c>
      <c r="B84" s="7">
        <v>121931</v>
      </c>
      <c r="F84" s="8"/>
    </row>
    <row r="85" spans="1:6" ht="15" x14ac:dyDescent="0.2">
      <c r="A85" s="20" t="s">
        <v>106</v>
      </c>
      <c r="B85" s="7">
        <v>361234</v>
      </c>
      <c r="F85" s="8"/>
    </row>
    <row r="86" spans="1:6" ht="15" x14ac:dyDescent="0.2">
      <c r="A86" s="20" t="s">
        <v>107</v>
      </c>
      <c r="B86" s="7">
        <v>150686</v>
      </c>
      <c r="F86" s="8"/>
    </row>
    <row r="87" spans="1:6" ht="15" x14ac:dyDescent="0.2">
      <c r="A87" s="20" t="s">
        <v>108</v>
      </c>
      <c r="B87" s="7">
        <v>209997</v>
      </c>
      <c r="F87" s="8"/>
    </row>
    <row r="88" spans="1:6" ht="15" x14ac:dyDescent="0.2">
      <c r="A88" s="20" t="s">
        <v>109</v>
      </c>
      <c r="B88" s="7">
        <v>276129</v>
      </c>
      <c r="F88" s="8"/>
    </row>
    <row r="89" spans="1:6" ht="15" x14ac:dyDescent="0.2">
      <c r="A89" s="20" t="s">
        <v>110</v>
      </c>
      <c r="B89" s="7">
        <v>192085</v>
      </c>
      <c r="F89" s="8"/>
    </row>
    <row r="90" spans="1:6" ht="15" x14ac:dyDescent="0.2">
      <c r="A90" s="20" t="s">
        <v>112</v>
      </c>
      <c r="B90" s="7">
        <v>355902</v>
      </c>
      <c r="F90" s="8"/>
    </row>
    <row r="91" spans="1:6" ht="15" x14ac:dyDescent="0.2">
      <c r="A91" s="20" t="s">
        <v>113</v>
      </c>
      <c r="B91" s="7">
        <v>689571</v>
      </c>
      <c r="F91" s="8"/>
    </row>
    <row r="92" spans="1:6" ht="15" x14ac:dyDescent="0.2">
      <c r="A92" s="20" t="s">
        <v>114</v>
      </c>
      <c r="B92" s="7">
        <v>163779</v>
      </c>
      <c r="F92" s="8"/>
    </row>
    <row r="93" spans="1:6" ht="15" x14ac:dyDescent="0.2">
      <c r="A93" s="20" t="s">
        <v>115</v>
      </c>
      <c r="B93" s="7">
        <v>591739</v>
      </c>
      <c r="F93" s="8"/>
    </row>
    <row r="94" spans="1:6" ht="15" x14ac:dyDescent="0.2">
      <c r="A94" s="20" t="s">
        <v>117</v>
      </c>
      <c r="B94" s="7">
        <v>3014085</v>
      </c>
      <c r="F94" s="8"/>
    </row>
    <row r="95" spans="1:6" ht="15" x14ac:dyDescent="0.2">
      <c r="A95" s="20" t="s">
        <v>118</v>
      </c>
      <c r="B95" s="7">
        <v>178277</v>
      </c>
      <c r="F95" s="8"/>
    </row>
    <row r="96" spans="1:6" ht="15" x14ac:dyDescent="0.2">
      <c r="A96" s="20" t="s">
        <v>120</v>
      </c>
      <c r="B96" s="7">
        <v>220076</v>
      </c>
      <c r="F96" s="8"/>
    </row>
    <row r="97" spans="1:6" ht="15" x14ac:dyDescent="0.2">
      <c r="A97" s="20" t="s">
        <v>121</v>
      </c>
      <c r="B97" s="7">
        <v>1010414</v>
      </c>
      <c r="F97" s="8"/>
    </row>
    <row r="98" spans="1:6" ht="15" x14ac:dyDescent="0.2">
      <c r="A98" s="20" t="s">
        <v>122</v>
      </c>
      <c r="B98" s="7">
        <v>337839</v>
      </c>
      <c r="F98" s="8"/>
    </row>
    <row r="99" spans="1:6" ht="15" x14ac:dyDescent="0.2">
      <c r="A99" s="20" t="s">
        <v>123</v>
      </c>
      <c r="B99" s="7">
        <v>222664</v>
      </c>
      <c r="F99" s="8"/>
    </row>
    <row r="100" spans="1:6" ht="15" x14ac:dyDescent="0.2">
      <c r="A100" s="20" t="s">
        <v>124</v>
      </c>
      <c r="B100" s="7">
        <v>828573</v>
      </c>
      <c r="F100" s="8"/>
    </row>
    <row r="101" spans="1:6" ht="15" x14ac:dyDescent="0.2">
      <c r="A101" s="20" t="s">
        <v>125</v>
      </c>
      <c r="B101" s="7">
        <v>132056</v>
      </c>
      <c r="F101" s="8"/>
    </row>
    <row r="102" spans="1:6" ht="15" x14ac:dyDescent="0.2">
      <c r="A102" s="20" t="s">
        <v>126</v>
      </c>
      <c r="B102" s="7">
        <v>1074524</v>
      </c>
      <c r="F102" s="8"/>
    </row>
    <row r="103" spans="1:6" ht="15" x14ac:dyDescent="0.2">
      <c r="A103" s="20" t="s">
        <v>128</v>
      </c>
      <c r="B103" s="7">
        <v>165610</v>
      </c>
      <c r="F103" s="8"/>
    </row>
    <row r="104" spans="1:6" ht="15" x14ac:dyDescent="0.2">
      <c r="A104" s="20" t="s">
        <v>129</v>
      </c>
      <c r="B104" s="7">
        <v>139289</v>
      </c>
      <c r="F104" s="8"/>
    </row>
    <row r="105" spans="1:6" ht="15" x14ac:dyDescent="0.2">
      <c r="A105" s="20" t="s">
        <v>130</v>
      </c>
      <c r="B105" s="7">
        <v>254192</v>
      </c>
      <c r="F105" s="8"/>
    </row>
    <row r="106" spans="1:6" ht="15" x14ac:dyDescent="0.2">
      <c r="A106" s="20" t="s">
        <v>131</v>
      </c>
      <c r="B106" s="7">
        <v>422570</v>
      </c>
      <c r="F106" s="8"/>
    </row>
    <row r="107" spans="1:6" ht="15" x14ac:dyDescent="0.2">
      <c r="A107" s="20" t="s">
        <v>132</v>
      </c>
      <c r="B107" s="7">
        <v>141932</v>
      </c>
      <c r="F107" s="8"/>
    </row>
    <row r="108" spans="1:6" ht="15" x14ac:dyDescent="0.2">
      <c r="A108" s="20" t="s">
        <v>133</v>
      </c>
      <c r="B108" s="7">
        <v>33934</v>
      </c>
      <c r="F108" s="8"/>
    </row>
    <row r="109" spans="1:6" ht="15" x14ac:dyDescent="0.2">
      <c r="A109" s="20" t="s">
        <v>134</v>
      </c>
      <c r="B109" s="7">
        <v>214228</v>
      </c>
      <c r="F109" s="8"/>
    </row>
    <row r="110" spans="1:6" ht="15" x14ac:dyDescent="0.2">
      <c r="A110" s="20" t="s">
        <v>135</v>
      </c>
      <c r="B110" s="7">
        <v>301262</v>
      </c>
      <c r="F110" s="8"/>
    </row>
    <row r="111" spans="1:6" ht="15" x14ac:dyDescent="0.2">
      <c r="A111" s="20" t="s">
        <v>136</v>
      </c>
      <c r="B111" s="7">
        <v>220499</v>
      </c>
      <c r="F111" s="8"/>
    </row>
    <row r="112" spans="1:6" ht="15" x14ac:dyDescent="0.2">
      <c r="A112" s="20" t="s">
        <v>137</v>
      </c>
      <c r="B112" s="7">
        <v>133392</v>
      </c>
      <c r="F112" s="8"/>
    </row>
    <row r="113" spans="1:6" ht="15" x14ac:dyDescent="0.2">
      <c r="A113" s="20" t="s">
        <v>138</v>
      </c>
      <c r="B113" s="7">
        <v>1452907</v>
      </c>
      <c r="F113" s="8"/>
    </row>
    <row r="114" spans="1:6" ht="15" x14ac:dyDescent="0.2">
      <c r="A114" s="20" t="s">
        <v>140</v>
      </c>
      <c r="B114" s="7">
        <v>198417</v>
      </c>
      <c r="F114" s="8"/>
    </row>
    <row r="115" spans="1:6" ht="15" x14ac:dyDescent="0.2">
      <c r="A115" s="20" t="s">
        <v>142</v>
      </c>
      <c r="B115" s="7">
        <v>184629</v>
      </c>
      <c r="F115" s="8"/>
    </row>
    <row r="116" spans="1:6" ht="15" x14ac:dyDescent="0.2">
      <c r="A116" s="20" t="s">
        <v>144</v>
      </c>
      <c r="B116" s="7">
        <v>324819</v>
      </c>
      <c r="F116" s="8"/>
    </row>
    <row r="117" spans="1:6" ht="15" x14ac:dyDescent="0.2">
      <c r="A117" s="20" t="s">
        <v>145</v>
      </c>
      <c r="B117" s="7">
        <v>120821</v>
      </c>
      <c r="F117" s="8"/>
    </row>
    <row r="118" spans="1:6" ht="15" x14ac:dyDescent="0.2">
      <c r="A118" s="20" t="s">
        <v>146</v>
      </c>
      <c r="B118" s="7">
        <v>7038192</v>
      </c>
      <c r="F118" s="8"/>
    </row>
    <row r="119" spans="1:6" ht="15" x14ac:dyDescent="0.2">
      <c r="A119" s="20" t="s">
        <v>147</v>
      </c>
      <c r="B119" s="7">
        <v>702495</v>
      </c>
      <c r="F119" s="8"/>
    </row>
    <row r="120" spans="1:6" ht="15" x14ac:dyDescent="0.2">
      <c r="A120" s="20" t="s">
        <v>148</v>
      </c>
      <c r="B120" s="7">
        <v>160982</v>
      </c>
      <c r="F120" s="8"/>
    </row>
    <row r="121" spans="1:6" ht="15" x14ac:dyDescent="0.2">
      <c r="A121" s="20" t="s">
        <v>149</v>
      </c>
      <c r="B121" s="7">
        <v>251060</v>
      </c>
      <c r="F121" s="8"/>
    </row>
    <row r="122" spans="1:6" ht="15" x14ac:dyDescent="0.2">
      <c r="A122" s="20" t="s">
        <v>150</v>
      </c>
      <c r="B122" s="7">
        <v>430461</v>
      </c>
      <c r="F122" s="8"/>
    </row>
    <row r="123" spans="1:6" ht="15" x14ac:dyDescent="0.2">
      <c r="A123" s="20" t="s">
        <v>151</v>
      </c>
      <c r="B123" s="7">
        <v>218352</v>
      </c>
      <c r="F123" s="8"/>
    </row>
    <row r="124" spans="1:6" ht="15" x14ac:dyDescent="0.2">
      <c r="A124" s="20" t="s">
        <v>152</v>
      </c>
      <c r="B124" s="7">
        <v>663545</v>
      </c>
      <c r="F124" s="8"/>
    </row>
    <row r="125" spans="1:6" ht="15" x14ac:dyDescent="0.2">
      <c r="A125" s="20" t="s">
        <v>153</v>
      </c>
      <c r="B125" s="7">
        <v>4197029</v>
      </c>
      <c r="F125" s="8"/>
    </row>
    <row r="126" spans="1:6" ht="15" x14ac:dyDescent="0.2">
      <c r="A126" s="20" t="s">
        <v>154</v>
      </c>
      <c r="B126" s="7">
        <v>848971</v>
      </c>
      <c r="F126" s="8"/>
    </row>
    <row r="127" spans="1:6" ht="15" x14ac:dyDescent="0.2">
      <c r="A127" s="20" t="s">
        <v>155</v>
      </c>
      <c r="B127" s="7">
        <v>1748209</v>
      </c>
      <c r="F127" s="8"/>
    </row>
    <row r="128" spans="1:6" ht="15" x14ac:dyDescent="0.2">
      <c r="A128" s="20" t="s">
        <v>157</v>
      </c>
      <c r="B128" s="7">
        <v>429432</v>
      </c>
      <c r="F128" s="8"/>
    </row>
    <row r="129" spans="1:6" ht="15" x14ac:dyDescent="0.2">
      <c r="A129" s="20" t="s">
        <v>158</v>
      </c>
      <c r="B129" s="7">
        <v>221733</v>
      </c>
      <c r="F129" s="8"/>
    </row>
    <row r="130" spans="1:6" ht="15" x14ac:dyDescent="0.2">
      <c r="A130" s="20" t="s">
        <v>159</v>
      </c>
      <c r="B130" s="7">
        <v>214616</v>
      </c>
      <c r="F130" s="8"/>
    </row>
    <row r="131" spans="1:6" ht="15" x14ac:dyDescent="0.2">
      <c r="A131" s="20" t="s">
        <v>160</v>
      </c>
      <c r="B131" s="7">
        <v>174921</v>
      </c>
      <c r="F131" s="8"/>
    </row>
    <row r="132" spans="1:6" ht="15" x14ac:dyDescent="0.2">
      <c r="A132" s="20" t="s">
        <v>161</v>
      </c>
      <c r="B132" s="7">
        <v>338393</v>
      </c>
      <c r="F132" s="8"/>
    </row>
    <row r="133" spans="1:6" ht="15" x14ac:dyDescent="0.2">
      <c r="A133" s="20" t="s">
        <v>162</v>
      </c>
      <c r="B133" s="7">
        <v>160716</v>
      </c>
      <c r="F133" s="8"/>
    </row>
    <row r="134" spans="1:6" ht="15" x14ac:dyDescent="0.2">
      <c r="A134" s="20" t="s">
        <v>164</v>
      </c>
      <c r="B134" s="7">
        <v>642973</v>
      </c>
      <c r="F134" s="8"/>
    </row>
    <row r="135" spans="1:6" ht="15" x14ac:dyDescent="0.2">
      <c r="A135" s="20" t="s">
        <v>165</v>
      </c>
      <c r="B135" s="7">
        <v>167998</v>
      </c>
      <c r="F135" s="8"/>
    </row>
    <row r="136" spans="1:6" ht="15" x14ac:dyDescent="0.2">
      <c r="A136" s="20" t="s">
        <v>166</v>
      </c>
      <c r="B136" s="7">
        <v>400738</v>
      </c>
      <c r="F136" s="8"/>
    </row>
    <row r="137" spans="1:6" ht="15" x14ac:dyDescent="0.2">
      <c r="A137" s="20" t="s">
        <v>167</v>
      </c>
      <c r="B137" s="7">
        <v>703782</v>
      </c>
      <c r="F137" s="8"/>
    </row>
    <row r="138" spans="1:6" ht="15" x14ac:dyDescent="0.2">
      <c r="A138" s="20" t="s">
        <v>168</v>
      </c>
      <c r="B138" s="7">
        <v>11977803</v>
      </c>
      <c r="F138" s="8"/>
    </row>
    <row r="139" spans="1:6" ht="15" x14ac:dyDescent="0.2">
      <c r="A139" s="20" t="s">
        <v>169</v>
      </c>
      <c r="B139" s="7">
        <v>321632</v>
      </c>
      <c r="F139" s="8"/>
    </row>
    <row r="140" spans="1:6" ht="15" x14ac:dyDescent="0.2">
      <c r="A140" s="20" t="s">
        <v>171</v>
      </c>
      <c r="B140" s="7">
        <v>645660</v>
      </c>
      <c r="F140" s="8"/>
    </row>
    <row r="141" spans="1:6" ht="15" x14ac:dyDescent="0.2">
      <c r="A141" s="20" t="s">
        <v>173</v>
      </c>
      <c r="B141" s="7">
        <v>164016</v>
      </c>
      <c r="F141" s="8"/>
    </row>
    <row r="142" spans="1:6" ht="15" x14ac:dyDescent="0.2">
      <c r="A142" s="20" t="s">
        <v>174</v>
      </c>
      <c r="B142" s="7">
        <v>477218</v>
      </c>
      <c r="F142" s="8"/>
    </row>
    <row r="143" spans="1:6" ht="15" x14ac:dyDescent="0.2">
      <c r="A143" s="20" t="s">
        <v>175</v>
      </c>
      <c r="B143" s="7">
        <v>1115285</v>
      </c>
      <c r="F143" s="8"/>
    </row>
    <row r="144" spans="1:6" ht="15" x14ac:dyDescent="0.2">
      <c r="A144" s="20" t="s">
        <v>176</v>
      </c>
      <c r="B144" s="7">
        <v>229027</v>
      </c>
      <c r="F144" s="8"/>
    </row>
    <row r="145" spans="1:6" ht="15" x14ac:dyDescent="0.2">
      <c r="A145" s="20" t="s">
        <v>177</v>
      </c>
      <c r="B145" s="7">
        <v>469223</v>
      </c>
      <c r="F145" s="8"/>
    </row>
    <row r="146" spans="1:6" ht="15" x14ac:dyDescent="0.2">
      <c r="A146" s="20" t="s">
        <v>178</v>
      </c>
      <c r="B146" s="7">
        <v>197919</v>
      </c>
      <c r="F146" s="8"/>
    </row>
    <row r="147" spans="1:6" ht="15" x14ac:dyDescent="0.2">
      <c r="A147" s="20" t="s">
        <v>179</v>
      </c>
      <c r="B147" s="7">
        <v>304407</v>
      </c>
      <c r="F147" s="8"/>
    </row>
    <row r="148" spans="1:6" ht="15" x14ac:dyDescent="0.2">
      <c r="A148" s="20" t="s">
        <v>180</v>
      </c>
      <c r="B148" s="7">
        <v>190010</v>
      </c>
      <c r="F148" s="8"/>
    </row>
    <row r="149" spans="1:6" ht="15" x14ac:dyDescent="0.2">
      <c r="A149" s="20" t="s">
        <v>181</v>
      </c>
      <c r="B149" s="7">
        <v>3993002</v>
      </c>
      <c r="F149" s="8"/>
    </row>
    <row r="150" spans="1:6" ht="15" x14ac:dyDescent="0.2">
      <c r="A150" s="20" t="s">
        <v>182</v>
      </c>
      <c r="B150" s="7">
        <v>220606</v>
      </c>
      <c r="F150" s="8"/>
    </row>
    <row r="151" spans="1:6" ht="15" x14ac:dyDescent="0.2">
      <c r="A151" s="20" t="s">
        <v>184</v>
      </c>
      <c r="B151" s="7">
        <v>2718395</v>
      </c>
      <c r="F151" s="8"/>
    </row>
    <row r="152" spans="1:6" ht="15" x14ac:dyDescent="0.2">
      <c r="A152" s="20" t="s">
        <v>185</v>
      </c>
      <c r="B152" s="7">
        <v>1374804</v>
      </c>
      <c r="F152" s="8"/>
    </row>
    <row r="153" spans="1:6" ht="15" x14ac:dyDescent="0.2">
      <c r="A153" s="20" t="s">
        <v>186</v>
      </c>
      <c r="B153" s="7">
        <v>422379</v>
      </c>
      <c r="F153" s="8"/>
    </row>
    <row r="154" spans="1:6" ht="15" x14ac:dyDescent="0.2">
      <c r="A154" s="20" t="s">
        <v>187</v>
      </c>
      <c r="B154" s="7">
        <v>154795</v>
      </c>
      <c r="F154" s="8"/>
    </row>
    <row r="155" spans="1:6" ht="15" x14ac:dyDescent="0.2">
      <c r="A155" s="20" t="s">
        <v>189</v>
      </c>
      <c r="B155" s="7">
        <v>1381220</v>
      </c>
      <c r="F155" s="8"/>
    </row>
    <row r="156" spans="1:6" ht="15" x14ac:dyDescent="0.2">
      <c r="A156" s="20" t="s">
        <v>190</v>
      </c>
      <c r="B156" s="7">
        <v>220928</v>
      </c>
      <c r="F156" s="8"/>
    </row>
    <row r="157" spans="1:6" ht="15" x14ac:dyDescent="0.2">
      <c r="A157" s="20" t="s">
        <v>191</v>
      </c>
      <c r="B157" s="7">
        <v>937165</v>
      </c>
      <c r="F157" s="8"/>
    </row>
    <row r="158" spans="1:6" ht="15" x14ac:dyDescent="0.2">
      <c r="A158" s="20" t="s">
        <v>193</v>
      </c>
      <c r="B158" s="7">
        <v>246070</v>
      </c>
      <c r="F158" s="8"/>
    </row>
    <row r="159" spans="1:6" ht="15" x14ac:dyDescent="0.2">
      <c r="A159" s="20" t="s">
        <v>194</v>
      </c>
      <c r="B159" s="7">
        <v>583457</v>
      </c>
      <c r="F159" s="8"/>
    </row>
    <row r="160" spans="1:6" ht="15" x14ac:dyDescent="0.2">
      <c r="A160" s="20" t="s">
        <v>195</v>
      </c>
      <c r="B160" s="7">
        <v>198823</v>
      </c>
      <c r="F160" s="8"/>
    </row>
    <row r="161" spans="1:6" ht="15" x14ac:dyDescent="0.2">
      <c r="A161" s="20" t="s">
        <v>196</v>
      </c>
      <c r="B161" s="7">
        <v>309742</v>
      </c>
      <c r="F161" s="8"/>
    </row>
    <row r="162" spans="1:6" ht="15" x14ac:dyDescent="0.2">
      <c r="A162" s="20" t="s">
        <v>197</v>
      </c>
      <c r="B162" s="7">
        <v>704663</v>
      </c>
      <c r="F162" s="8"/>
    </row>
    <row r="163" spans="1:6" ht="15" x14ac:dyDescent="0.2">
      <c r="A163" s="20" t="s">
        <v>199</v>
      </c>
      <c r="B163" s="7">
        <v>1180739</v>
      </c>
      <c r="F163" s="8"/>
    </row>
    <row r="164" spans="1:6" ht="15" x14ac:dyDescent="0.2">
      <c r="A164" s="20" t="s">
        <v>200</v>
      </c>
      <c r="B164" s="7">
        <v>164248</v>
      </c>
      <c r="F164" s="8"/>
    </row>
    <row r="165" spans="1:6" ht="15" x14ac:dyDescent="0.2">
      <c r="A165" s="20" t="s">
        <v>201</v>
      </c>
      <c r="B165" s="7">
        <v>541244</v>
      </c>
      <c r="F165" s="8"/>
    </row>
    <row r="166" spans="1:6" ht="15" x14ac:dyDescent="0.2">
      <c r="A166" s="20" t="s">
        <v>202</v>
      </c>
      <c r="B166" s="7">
        <v>140648</v>
      </c>
      <c r="F166" s="8"/>
    </row>
    <row r="167" spans="1:6" ht="15" x14ac:dyDescent="0.2">
      <c r="A167" s="20" t="s">
        <v>203</v>
      </c>
      <c r="B167" s="7">
        <v>208247</v>
      </c>
      <c r="F167" s="8"/>
    </row>
    <row r="168" spans="1:6" ht="15" x14ac:dyDescent="0.2">
      <c r="A168" s="20" t="s">
        <v>204</v>
      </c>
      <c r="B168" s="7">
        <v>154436</v>
      </c>
      <c r="F168" s="8"/>
    </row>
    <row r="169" spans="1:6" ht="15" x14ac:dyDescent="0.2">
      <c r="A169" s="20" t="s">
        <v>205</v>
      </c>
      <c r="B169" s="7">
        <v>1253363</v>
      </c>
      <c r="F169" s="8"/>
    </row>
    <row r="170" spans="1:6" ht="15" x14ac:dyDescent="0.2">
      <c r="A170" s="20" t="s">
        <v>206</v>
      </c>
      <c r="B170" s="7">
        <v>196444</v>
      </c>
      <c r="F170" s="8"/>
    </row>
    <row r="171" spans="1:6" ht="15" x14ac:dyDescent="0.2">
      <c r="A171" s="20" t="s">
        <v>207</v>
      </c>
      <c r="B171" s="7">
        <v>617866</v>
      </c>
      <c r="F171" s="8"/>
    </row>
    <row r="172" spans="1:6" ht="15" x14ac:dyDescent="0.2">
      <c r="A172" s="20" t="s">
        <v>208</v>
      </c>
      <c r="B172" s="7">
        <v>1269646</v>
      </c>
      <c r="F172" s="8"/>
    </row>
    <row r="173" spans="1:6" ht="15" x14ac:dyDescent="0.2">
      <c r="A173" s="20" t="s">
        <v>209</v>
      </c>
      <c r="B173" s="7">
        <v>1802309</v>
      </c>
      <c r="F173" s="8"/>
    </row>
    <row r="174" spans="1:6" ht="15" x14ac:dyDescent="0.2">
      <c r="A174" s="20" t="s">
        <v>210</v>
      </c>
      <c r="B174" s="7">
        <v>2135390</v>
      </c>
      <c r="F174" s="8"/>
    </row>
    <row r="175" spans="1:6" ht="15" x14ac:dyDescent="0.2">
      <c r="A175" s="20" t="s">
        <v>211</v>
      </c>
      <c r="B175" s="7">
        <v>959215</v>
      </c>
      <c r="F175" s="8"/>
    </row>
    <row r="176" spans="1:6" ht="15" x14ac:dyDescent="0.2">
      <c r="A176" s="20" t="s">
        <v>212</v>
      </c>
      <c r="B176" s="7">
        <v>1754535</v>
      </c>
      <c r="F176" s="8"/>
    </row>
    <row r="177" spans="1:6" ht="15" x14ac:dyDescent="0.2">
      <c r="A177" s="20" t="s">
        <v>213</v>
      </c>
      <c r="B177" s="7">
        <v>134933</v>
      </c>
      <c r="F177" s="8"/>
    </row>
    <row r="178" spans="1:6" ht="15" x14ac:dyDescent="0.2">
      <c r="A178" s="20" t="s">
        <v>214</v>
      </c>
      <c r="B178" s="7">
        <v>141474</v>
      </c>
      <c r="F178" s="8"/>
    </row>
    <row r="179" spans="1:6" ht="15" x14ac:dyDescent="0.2">
      <c r="A179" s="20" t="s">
        <v>215</v>
      </c>
      <c r="B179" s="7">
        <v>208415</v>
      </c>
      <c r="F179" s="8"/>
    </row>
    <row r="180" spans="1:6" ht="15" x14ac:dyDescent="0.2">
      <c r="A180" s="20" t="s">
        <v>216</v>
      </c>
      <c r="B180" s="7">
        <v>218496</v>
      </c>
      <c r="F180" s="8"/>
    </row>
    <row r="181" spans="1:6" ht="15" x14ac:dyDescent="0.2">
      <c r="A181" s="20" t="s">
        <v>217</v>
      </c>
      <c r="B181" s="7">
        <v>303114</v>
      </c>
      <c r="F181" s="8"/>
    </row>
    <row r="182" spans="1:6" ht="15" x14ac:dyDescent="0.2">
      <c r="A182" s="20" t="s">
        <v>218</v>
      </c>
      <c r="B182" s="7">
        <v>2073083</v>
      </c>
      <c r="F182" s="8"/>
    </row>
    <row r="183" spans="1:6" ht="15" x14ac:dyDescent="0.2">
      <c r="A183" s="20" t="s">
        <v>219</v>
      </c>
      <c r="B183" s="7">
        <v>213761</v>
      </c>
      <c r="F183" s="8"/>
    </row>
    <row r="184" spans="1:6" ht="15" x14ac:dyDescent="0.2">
      <c r="A184" s="20" t="s">
        <v>220</v>
      </c>
      <c r="B184" s="7">
        <v>198971</v>
      </c>
      <c r="F184" s="8"/>
    </row>
    <row r="185" spans="1:6" ht="15" x14ac:dyDescent="0.2">
      <c r="A185" s="20" t="s">
        <v>221</v>
      </c>
      <c r="B185" s="7">
        <v>341992</v>
      </c>
      <c r="F185" s="8"/>
    </row>
    <row r="186" spans="1:6" ht="15" x14ac:dyDescent="0.2">
      <c r="A186" s="20" t="s">
        <v>222</v>
      </c>
      <c r="B186" s="7">
        <v>349802</v>
      </c>
      <c r="F186" s="8"/>
    </row>
    <row r="187" spans="1:6" ht="15" x14ac:dyDescent="0.2">
      <c r="A187" s="20" t="s">
        <v>223</v>
      </c>
      <c r="B187" s="7">
        <v>207235</v>
      </c>
      <c r="F187" s="8"/>
    </row>
    <row r="188" spans="1:6" ht="15" x14ac:dyDescent="0.2">
      <c r="A188" s="20" t="s">
        <v>224</v>
      </c>
      <c r="B188" s="7">
        <v>1505382</v>
      </c>
      <c r="F188" s="8"/>
    </row>
    <row r="189" spans="1:6" ht="15" x14ac:dyDescent="0.2">
      <c r="A189" s="20" t="s">
        <v>225</v>
      </c>
      <c r="B189" s="7">
        <v>247429</v>
      </c>
      <c r="F189" s="8"/>
    </row>
    <row r="190" spans="1:6" ht="15" x14ac:dyDescent="0.2">
      <c r="A190" s="20" t="s">
        <v>226</v>
      </c>
      <c r="B190" s="7">
        <v>308617</v>
      </c>
      <c r="F190" s="8"/>
    </row>
    <row r="191" spans="1:6" ht="15" x14ac:dyDescent="0.2">
      <c r="A191" s="20" t="s">
        <v>227</v>
      </c>
      <c r="B191" s="7">
        <v>155815</v>
      </c>
      <c r="F191" s="8"/>
    </row>
    <row r="192" spans="1:6" ht="15" x14ac:dyDescent="0.2">
      <c r="A192" s="20" t="s">
        <v>228</v>
      </c>
      <c r="B192" s="7">
        <v>2151094</v>
      </c>
      <c r="F192" s="8"/>
    </row>
    <row r="193" spans="1:6" ht="15" x14ac:dyDescent="0.2">
      <c r="A193" s="20" t="s">
        <v>229</v>
      </c>
      <c r="B193" s="7">
        <v>316647</v>
      </c>
      <c r="F193" s="8"/>
    </row>
    <row r="194" spans="1:6" ht="15" x14ac:dyDescent="0.2">
      <c r="A194" s="20" t="s">
        <v>230</v>
      </c>
      <c r="B194" s="7">
        <v>215494</v>
      </c>
      <c r="F194" s="8"/>
    </row>
    <row r="195" spans="1:6" ht="15" x14ac:dyDescent="0.2">
      <c r="A195" s="20" t="s">
        <v>231</v>
      </c>
      <c r="B195" s="7">
        <v>141735</v>
      </c>
      <c r="F195" s="8"/>
    </row>
    <row r="196" spans="1:6" ht="15" x14ac:dyDescent="0.2">
      <c r="A196" s="20" t="s">
        <v>232</v>
      </c>
      <c r="B196" s="7">
        <v>372031</v>
      </c>
      <c r="F196" s="8"/>
    </row>
    <row r="197" spans="1:6" ht="15" x14ac:dyDescent="0.2">
      <c r="A197" s="20" t="s">
        <v>233</v>
      </c>
      <c r="B197" s="7">
        <v>229485</v>
      </c>
      <c r="F197" s="8"/>
    </row>
    <row r="198" spans="1:6" ht="15" x14ac:dyDescent="0.2">
      <c r="A198" s="20" t="s">
        <v>234</v>
      </c>
      <c r="B198" s="7">
        <v>724137</v>
      </c>
      <c r="F198" s="8"/>
    </row>
    <row r="199" spans="1:6" ht="15" x14ac:dyDescent="0.2">
      <c r="A199" s="20" t="s">
        <v>235</v>
      </c>
      <c r="B199" s="7">
        <v>489464</v>
      </c>
      <c r="F199" s="8"/>
    </row>
    <row r="200" spans="1:6" ht="15" x14ac:dyDescent="0.2">
      <c r="A200" s="20" t="s">
        <v>236</v>
      </c>
      <c r="B200" s="7">
        <v>222269</v>
      </c>
      <c r="F200" s="8"/>
    </row>
    <row r="201" spans="1:6" ht="15" x14ac:dyDescent="0.2">
      <c r="A201" s="20" t="s">
        <v>237</v>
      </c>
      <c r="B201" s="7">
        <v>930940</v>
      </c>
      <c r="F201" s="8"/>
    </row>
    <row r="202" spans="1:6" ht="15" x14ac:dyDescent="0.2">
      <c r="A202" s="20" t="s">
        <v>238</v>
      </c>
      <c r="B202" s="7">
        <v>2732844</v>
      </c>
      <c r="F202" s="8"/>
    </row>
    <row r="203" spans="1:6" ht="15" x14ac:dyDescent="0.2">
      <c r="A203" s="20" t="s">
        <v>239</v>
      </c>
      <c r="B203" s="7">
        <v>348135</v>
      </c>
      <c r="F203" s="8"/>
    </row>
    <row r="204" spans="1:6" ht="15" x14ac:dyDescent="0.2">
      <c r="A204" s="20" t="s">
        <v>241</v>
      </c>
      <c r="B204" s="7">
        <v>196342</v>
      </c>
      <c r="F204" s="8"/>
    </row>
    <row r="205" spans="1:6" ht="15" x14ac:dyDescent="0.2">
      <c r="A205" s="20" t="s">
        <v>242</v>
      </c>
      <c r="B205" s="7">
        <v>294713</v>
      </c>
      <c r="F205" s="8"/>
    </row>
    <row r="206" spans="1:6" ht="15" x14ac:dyDescent="0.2">
      <c r="A206" s="20" t="s">
        <v>243</v>
      </c>
      <c r="B206" s="7">
        <v>213587</v>
      </c>
      <c r="F206" s="8"/>
    </row>
    <row r="207" spans="1:6" ht="15" x14ac:dyDescent="0.2">
      <c r="A207" s="20" t="s">
        <v>244</v>
      </c>
      <c r="B207" s="7">
        <v>317444</v>
      </c>
      <c r="F207" s="8"/>
    </row>
    <row r="208" spans="1:6" ht="15" x14ac:dyDescent="0.2">
      <c r="A208" s="20" t="s">
        <v>245</v>
      </c>
      <c r="B208" s="7">
        <v>181227</v>
      </c>
      <c r="F208" s="8"/>
    </row>
    <row r="209" spans="1:6" ht="15" x14ac:dyDescent="0.2">
      <c r="A209" s="20" t="s">
        <v>246</v>
      </c>
      <c r="B209" s="7">
        <v>283753</v>
      </c>
      <c r="F209" s="8"/>
    </row>
    <row r="210" spans="1:6" ht="15.75" x14ac:dyDescent="0.2">
      <c r="A210" s="21" t="s">
        <v>247</v>
      </c>
      <c r="B210" s="22">
        <f>SUM(B18:B209)</f>
        <v>134342076</v>
      </c>
      <c r="F210" s="8"/>
    </row>
    <row r="211" spans="1:6" ht="15" x14ac:dyDescent="0.2">
      <c r="A211" s="23"/>
      <c r="B211" s="24"/>
      <c r="F211" s="8"/>
    </row>
    <row r="212" spans="1:6" ht="34.5" customHeight="1" x14ac:dyDescent="0.2">
      <c r="A212" s="29" t="s">
        <v>248</v>
      </c>
      <c r="B212" s="30"/>
      <c r="F212" s="8"/>
    </row>
    <row r="213" spans="1:6" ht="15" x14ac:dyDescent="0.2">
      <c r="A213" s="25"/>
      <c r="B213" s="7"/>
      <c r="F213" s="8"/>
    </row>
    <row r="214" spans="1:6" ht="15" x14ac:dyDescent="0.2">
      <c r="A214" s="20" t="s">
        <v>46</v>
      </c>
      <c r="B214" s="7">
        <v>962573</v>
      </c>
      <c r="F214" s="8"/>
    </row>
    <row r="215" spans="1:6" ht="15" x14ac:dyDescent="0.2">
      <c r="A215" s="20" t="s">
        <v>22</v>
      </c>
      <c r="B215" s="7">
        <v>154154</v>
      </c>
      <c r="F215" s="8"/>
    </row>
    <row r="216" spans="1:6" ht="15" x14ac:dyDescent="0.2">
      <c r="A216" s="20" t="s">
        <v>183</v>
      </c>
      <c r="B216" s="7">
        <v>1068175</v>
      </c>
      <c r="F216" s="8"/>
    </row>
    <row r="217" spans="1:6" ht="15" x14ac:dyDescent="0.2">
      <c r="A217" s="20" t="s">
        <v>100</v>
      </c>
      <c r="B217" s="7">
        <v>544967</v>
      </c>
      <c r="F217" s="8"/>
    </row>
    <row r="218" spans="1:6" ht="15" x14ac:dyDescent="0.2">
      <c r="A218" s="20" t="s">
        <v>26</v>
      </c>
      <c r="B218" s="7">
        <v>4359687</v>
      </c>
      <c r="F218" s="8"/>
    </row>
    <row r="219" spans="1:6" ht="15" x14ac:dyDescent="0.2">
      <c r="A219" s="20" t="s">
        <v>73</v>
      </c>
      <c r="B219" s="7">
        <v>1028558</v>
      </c>
      <c r="F219" s="8"/>
    </row>
    <row r="220" spans="1:6" ht="15" x14ac:dyDescent="0.2">
      <c r="A220" s="20" t="s">
        <v>56</v>
      </c>
      <c r="B220" s="7">
        <v>767825</v>
      </c>
      <c r="F220" s="8"/>
    </row>
    <row r="221" spans="1:6" ht="15" x14ac:dyDescent="0.2">
      <c r="A221" s="20" t="s">
        <v>249</v>
      </c>
      <c r="B221" s="7">
        <v>193011</v>
      </c>
      <c r="F221" s="8"/>
    </row>
    <row r="222" spans="1:6" ht="15" x14ac:dyDescent="0.2">
      <c r="A222" s="20" t="s">
        <v>50</v>
      </c>
      <c r="B222" s="7">
        <v>4103251</v>
      </c>
      <c r="F222" s="8"/>
    </row>
    <row r="223" spans="1:6" ht="15" x14ac:dyDescent="0.2">
      <c r="A223" s="20" t="s">
        <v>32</v>
      </c>
      <c r="B223" s="7">
        <v>1397645</v>
      </c>
      <c r="F223" s="8"/>
    </row>
    <row r="224" spans="1:6" ht="15" x14ac:dyDescent="0.2">
      <c r="A224" s="20" t="s">
        <v>250</v>
      </c>
      <c r="B224" s="7">
        <v>115428</v>
      </c>
      <c r="F224" s="8"/>
    </row>
    <row r="225" spans="1:6" ht="15" x14ac:dyDescent="0.2">
      <c r="A225" s="20" t="s">
        <v>116</v>
      </c>
      <c r="B225" s="7">
        <v>243936</v>
      </c>
      <c r="F225" s="8"/>
    </row>
    <row r="226" spans="1:6" ht="15" x14ac:dyDescent="0.2">
      <c r="A226" s="20" t="s">
        <v>48</v>
      </c>
      <c r="B226" s="7">
        <v>803270</v>
      </c>
      <c r="F226" s="8"/>
    </row>
    <row r="227" spans="1:6" ht="15" x14ac:dyDescent="0.2">
      <c r="A227" s="20" t="s">
        <v>67</v>
      </c>
      <c r="B227" s="7">
        <v>995610</v>
      </c>
      <c r="F227" s="8"/>
    </row>
    <row r="228" spans="1:6" ht="15" x14ac:dyDescent="0.2">
      <c r="A228" s="20" t="s">
        <v>95</v>
      </c>
      <c r="B228" s="7">
        <v>1237980</v>
      </c>
      <c r="F228" s="8"/>
    </row>
    <row r="229" spans="1:6" ht="15" x14ac:dyDescent="0.2">
      <c r="A229" s="20" t="s">
        <v>82</v>
      </c>
      <c r="B229" s="7">
        <v>811069</v>
      </c>
      <c r="F229" s="8"/>
    </row>
    <row r="230" spans="1:6" ht="15" x14ac:dyDescent="0.2">
      <c r="A230" s="20" t="s">
        <v>240</v>
      </c>
      <c r="B230" s="7">
        <v>403834</v>
      </c>
      <c r="F230" s="8"/>
    </row>
    <row r="231" spans="1:6" ht="15" x14ac:dyDescent="0.2">
      <c r="A231" s="20" t="s">
        <v>141</v>
      </c>
      <c r="B231" s="7">
        <v>436884</v>
      </c>
      <c r="F231" s="8"/>
    </row>
    <row r="232" spans="1:6" ht="15" x14ac:dyDescent="0.2">
      <c r="A232" s="20" t="s">
        <v>43</v>
      </c>
      <c r="B232" s="7">
        <v>1148118</v>
      </c>
      <c r="F232" s="8"/>
    </row>
    <row r="233" spans="1:6" ht="15" x14ac:dyDescent="0.2">
      <c r="A233" s="20" t="s">
        <v>188</v>
      </c>
      <c r="B233" s="7">
        <v>279092</v>
      </c>
      <c r="F233" s="8"/>
    </row>
    <row r="234" spans="1:6" ht="15" x14ac:dyDescent="0.2">
      <c r="A234" s="20" t="s">
        <v>39</v>
      </c>
      <c r="B234" s="7">
        <v>619830</v>
      </c>
      <c r="F234" s="8"/>
    </row>
    <row r="235" spans="1:6" ht="15" x14ac:dyDescent="0.2">
      <c r="A235" s="20" t="s">
        <v>41</v>
      </c>
      <c r="B235" s="7">
        <v>605394</v>
      </c>
      <c r="F235" s="8"/>
    </row>
    <row r="236" spans="1:6" ht="15" x14ac:dyDescent="0.2">
      <c r="A236" s="20" t="s">
        <v>24</v>
      </c>
      <c r="B236" s="7">
        <v>1652181</v>
      </c>
      <c r="F236" s="8"/>
    </row>
    <row r="237" spans="1:6" ht="15" x14ac:dyDescent="0.2">
      <c r="A237" s="20" t="s">
        <v>156</v>
      </c>
      <c r="B237" s="7">
        <v>509340</v>
      </c>
      <c r="F237" s="8"/>
    </row>
    <row r="238" spans="1:6" ht="15" x14ac:dyDescent="0.2">
      <c r="A238" s="20" t="s">
        <v>111</v>
      </c>
      <c r="B238" s="7">
        <v>205562</v>
      </c>
      <c r="F238" s="8"/>
    </row>
    <row r="239" spans="1:6" ht="15" x14ac:dyDescent="0.2">
      <c r="A239" s="20" t="s">
        <v>127</v>
      </c>
      <c r="B239" s="7">
        <v>666855</v>
      </c>
      <c r="F239" s="8"/>
    </row>
    <row r="240" spans="1:6" ht="15" x14ac:dyDescent="0.2">
      <c r="A240" s="20" t="s">
        <v>251</v>
      </c>
      <c r="B240" s="7">
        <v>553527</v>
      </c>
      <c r="F240" s="8"/>
    </row>
    <row r="241" spans="1:6" ht="15" x14ac:dyDescent="0.2">
      <c r="A241" s="20" t="s">
        <v>143</v>
      </c>
      <c r="B241" s="7">
        <v>90638</v>
      </c>
      <c r="F241" s="8"/>
    </row>
    <row r="242" spans="1:6" ht="15" x14ac:dyDescent="0.2">
      <c r="A242" s="20" t="s">
        <v>139</v>
      </c>
      <c r="B242" s="7">
        <v>100947</v>
      </c>
      <c r="F242" s="8"/>
    </row>
    <row r="243" spans="1:6" ht="15" x14ac:dyDescent="0.2">
      <c r="A243" s="20" t="s">
        <v>163</v>
      </c>
      <c r="B243" s="7">
        <v>427149</v>
      </c>
      <c r="F243" s="8"/>
    </row>
    <row r="244" spans="1:6" ht="15" x14ac:dyDescent="0.2">
      <c r="A244" s="20" t="s">
        <v>34</v>
      </c>
      <c r="B244" s="7">
        <v>128598</v>
      </c>
      <c r="F244" s="8"/>
    </row>
    <row r="245" spans="1:6" ht="15" x14ac:dyDescent="0.2">
      <c r="A245" s="20" t="s">
        <v>16</v>
      </c>
      <c r="B245" s="7">
        <v>541737</v>
      </c>
      <c r="F245" s="8"/>
    </row>
    <row r="246" spans="1:6" ht="15" x14ac:dyDescent="0.2">
      <c r="A246" s="20" t="s">
        <v>14</v>
      </c>
      <c r="B246" s="7">
        <v>1181038</v>
      </c>
      <c r="F246" s="8"/>
    </row>
    <row r="247" spans="1:6" ht="15" x14ac:dyDescent="0.2">
      <c r="A247" s="20" t="s">
        <v>30</v>
      </c>
      <c r="B247" s="7">
        <v>1252354</v>
      </c>
      <c r="F247" s="8"/>
    </row>
    <row r="248" spans="1:6" ht="15" x14ac:dyDescent="0.2">
      <c r="A248" s="20" t="s">
        <v>97</v>
      </c>
      <c r="B248" s="7">
        <v>262101</v>
      </c>
      <c r="F248" s="8"/>
    </row>
    <row r="249" spans="1:6" ht="15" x14ac:dyDescent="0.2">
      <c r="A249" s="20" t="s">
        <v>12</v>
      </c>
      <c r="B249" s="7">
        <v>1196394</v>
      </c>
      <c r="F249" s="8"/>
    </row>
    <row r="250" spans="1:6" ht="15" x14ac:dyDescent="0.2">
      <c r="A250" s="20" t="s">
        <v>172</v>
      </c>
      <c r="B250" s="7">
        <v>356073</v>
      </c>
      <c r="F250" s="8"/>
    </row>
    <row r="251" spans="1:6" ht="15" x14ac:dyDescent="0.2">
      <c r="A251" s="20" t="s">
        <v>93</v>
      </c>
      <c r="B251" s="7">
        <v>724070</v>
      </c>
      <c r="F251" s="8"/>
    </row>
    <row r="252" spans="1:6" ht="15" x14ac:dyDescent="0.2">
      <c r="A252" s="20" t="s">
        <v>18</v>
      </c>
      <c r="B252" s="7">
        <v>1107334</v>
      </c>
      <c r="F252" s="8"/>
    </row>
    <row r="253" spans="1:6" ht="15" x14ac:dyDescent="0.2">
      <c r="A253" s="20" t="s">
        <v>10</v>
      </c>
      <c r="B253" s="7">
        <v>1468452</v>
      </c>
      <c r="F253" s="8"/>
    </row>
    <row r="254" spans="1:6" ht="15" x14ac:dyDescent="0.2">
      <c r="A254" s="20" t="s">
        <v>62</v>
      </c>
      <c r="B254" s="7">
        <v>1044244</v>
      </c>
      <c r="F254" s="8"/>
    </row>
    <row r="255" spans="1:6" ht="15" x14ac:dyDescent="0.2">
      <c r="A255" s="20" t="s">
        <v>252</v>
      </c>
      <c r="B255" s="7">
        <v>369582</v>
      </c>
      <c r="F255" s="8"/>
    </row>
    <row r="256" spans="1:6" ht="15" x14ac:dyDescent="0.2">
      <c r="A256" s="20" t="s">
        <v>65</v>
      </c>
      <c r="B256" s="7">
        <v>1019748</v>
      </c>
      <c r="F256" s="8"/>
    </row>
    <row r="257" spans="1:6" ht="15" x14ac:dyDescent="0.2">
      <c r="A257" s="20" t="s">
        <v>20</v>
      </c>
      <c r="B257" s="7">
        <v>2763016</v>
      </c>
      <c r="F257" s="8"/>
    </row>
    <row r="258" spans="1:6" ht="15" x14ac:dyDescent="0.2">
      <c r="A258" s="20" t="s">
        <v>170</v>
      </c>
      <c r="B258" s="7">
        <v>323591</v>
      </c>
      <c r="F258" s="8"/>
    </row>
    <row r="259" spans="1:6" ht="15" x14ac:dyDescent="0.2">
      <c r="A259" s="20" t="s">
        <v>253</v>
      </c>
      <c r="B259" s="7">
        <v>154126</v>
      </c>
      <c r="F259" s="8"/>
    </row>
    <row r="260" spans="1:6" ht="15" x14ac:dyDescent="0.2">
      <c r="A260" s="20" t="s">
        <v>254</v>
      </c>
      <c r="B260" s="7">
        <v>130982</v>
      </c>
      <c r="F260" s="8"/>
    </row>
    <row r="261" spans="1:6" ht="15" x14ac:dyDescent="0.2">
      <c r="A261" s="20" t="s">
        <v>198</v>
      </c>
      <c r="B261" s="7">
        <v>1052719</v>
      </c>
      <c r="F261" s="8"/>
    </row>
    <row r="262" spans="1:6" ht="15" x14ac:dyDescent="0.2">
      <c r="A262" s="20" t="s">
        <v>54</v>
      </c>
      <c r="B262" s="7">
        <v>1023029</v>
      </c>
      <c r="F262" s="8"/>
    </row>
    <row r="263" spans="1:6" ht="15" x14ac:dyDescent="0.2">
      <c r="A263" s="20" t="s">
        <v>119</v>
      </c>
      <c r="B263" s="7">
        <v>772679</v>
      </c>
      <c r="F263" s="8"/>
    </row>
    <row r="264" spans="1:6" ht="15" x14ac:dyDescent="0.2">
      <c r="A264" s="20" t="s">
        <v>28</v>
      </c>
      <c r="B264" s="7">
        <v>1218624</v>
      </c>
      <c r="F264" s="8"/>
    </row>
    <row r="265" spans="1:6" ht="15" x14ac:dyDescent="0.2">
      <c r="A265" s="20" t="s">
        <v>255</v>
      </c>
      <c r="B265" s="7">
        <v>203711</v>
      </c>
      <c r="F265" s="8"/>
    </row>
    <row r="266" spans="1:6" ht="15.75" x14ac:dyDescent="0.2">
      <c r="A266" s="21" t="s">
        <v>247</v>
      </c>
      <c r="B266" s="22">
        <f>SUM(B214:B265)</f>
        <v>44780692</v>
      </c>
      <c r="F266" s="8"/>
    </row>
    <row r="267" spans="1:6" ht="15" x14ac:dyDescent="0.2">
      <c r="A267" s="26"/>
      <c r="B267" s="27"/>
      <c r="F267" s="8"/>
    </row>
    <row r="268" spans="1:6" ht="39" customHeight="1" x14ac:dyDescent="0.2">
      <c r="A268" s="29" t="s">
        <v>256</v>
      </c>
      <c r="B268" s="30"/>
      <c r="F268" s="8"/>
    </row>
    <row r="269" spans="1:6" ht="15" x14ac:dyDescent="0.2">
      <c r="A269" s="25"/>
      <c r="B269" s="7"/>
      <c r="F269" s="8"/>
    </row>
    <row r="270" spans="1:6" ht="15" x14ac:dyDescent="0.2">
      <c r="A270" s="20" t="s">
        <v>46</v>
      </c>
      <c r="B270" s="7">
        <v>1286730</v>
      </c>
      <c r="F270" s="8"/>
    </row>
    <row r="271" spans="1:6" ht="15" x14ac:dyDescent="0.2">
      <c r="A271" s="20" t="s">
        <v>22</v>
      </c>
      <c r="B271" s="7">
        <v>135207</v>
      </c>
      <c r="F271" s="8"/>
    </row>
    <row r="272" spans="1:6" ht="15" x14ac:dyDescent="0.2">
      <c r="A272" s="20" t="s">
        <v>257</v>
      </c>
      <c r="B272" s="7">
        <v>10452</v>
      </c>
      <c r="F272" s="8"/>
    </row>
    <row r="273" spans="1:6" ht="15" x14ac:dyDescent="0.2">
      <c r="A273" s="20" t="s">
        <v>183</v>
      </c>
      <c r="B273" s="7">
        <v>718153</v>
      </c>
      <c r="F273" s="8"/>
    </row>
    <row r="274" spans="1:6" ht="15" x14ac:dyDescent="0.2">
      <c r="A274" s="20" t="s">
        <v>100</v>
      </c>
      <c r="B274" s="7">
        <v>939613</v>
      </c>
      <c r="F274" s="8"/>
    </row>
    <row r="275" spans="1:6" ht="15" x14ac:dyDescent="0.2">
      <c r="A275" s="20" t="s">
        <v>26</v>
      </c>
      <c r="B275" s="7">
        <v>1871080</v>
      </c>
      <c r="F275" s="8"/>
    </row>
    <row r="276" spans="1:6" ht="15" x14ac:dyDescent="0.2">
      <c r="A276" s="20" t="s">
        <v>73</v>
      </c>
      <c r="B276" s="7">
        <v>573552</v>
      </c>
      <c r="F276" s="8"/>
    </row>
    <row r="277" spans="1:6" ht="15" x14ac:dyDescent="0.2">
      <c r="A277" s="20" t="s">
        <v>258</v>
      </c>
      <c r="B277" s="7">
        <v>10557</v>
      </c>
      <c r="F277" s="8"/>
    </row>
    <row r="278" spans="1:6" ht="15" x14ac:dyDescent="0.2">
      <c r="A278" s="20" t="s">
        <v>56</v>
      </c>
      <c r="B278" s="7">
        <v>294478</v>
      </c>
      <c r="F278" s="8"/>
    </row>
    <row r="279" spans="1:6" ht="15" x14ac:dyDescent="0.2">
      <c r="A279" s="20" t="s">
        <v>249</v>
      </c>
      <c r="B279" s="7">
        <v>208521</v>
      </c>
      <c r="F279" s="8"/>
    </row>
    <row r="280" spans="1:6" ht="15" x14ac:dyDescent="0.2">
      <c r="A280" s="20" t="s">
        <v>50</v>
      </c>
      <c r="B280" s="7">
        <v>1231778</v>
      </c>
      <c r="F280" s="8"/>
    </row>
    <row r="281" spans="1:6" ht="15" x14ac:dyDescent="0.2">
      <c r="A281" s="20" t="s">
        <v>32</v>
      </c>
      <c r="B281" s="7">
        <v>1628030</v>
      </c>
      <c r="F281" s="8"/>
    </row>
    <row r="282" spans="1:6" ht="15" x14ac:dyDescent="0.2">
      <c r="A282" s="20" t="s">
        <v>250</v>
      </c>
      <c r="B282" s="7">
        <v>14184</v>
      </c>
      <c r="F282" s="8"/>
    </row>
    <row r="283" spans="1:6" ht="15" x14ac:dyDescent="0.2">
      <c r="A283" s="20" t="s">
        <v>116</v>
      </c>
      <c r="B283" s="7">
        <v>201129</v>
      </c>
      <c r="F283" s="8"/>
    </row>
    <row r="284" spans="1:6" ht="15" x14ac:dyDescent="0.2">
      <c r="A284" s="20" t="s">
        <v>48</v>
      </c>
      <c r="B284" s="7">
        <v>372379</v>
      </c>
      <c r="F284" s="8"/>
    </row>
    <row r="285" spans="1:6" ht="15" x14ac:dyDescent="0.2">
      <c r="A285" s="20" t="s">
        <v>67</v>
      </c>
      <c r="B285" s="7">
        <v>1191643</v>
      </c>
      <c r="F285" s="8"/>
    </row>
    <row r="286" spans="1:6" ht="15" x14ac:dyDescent="0.2">
      <c r="A286" s="20" t="s">
        <v>95</v>
      </c>
      <c r="B286" s="7">
        <v>1267142</v>
      </c>
      <c r="F286" s="8"/>
    </row>
    <row r="287" spans="1:6" ht="15" x14ac:dyDescent="0.2">
      <c r="A287" s="20" t="s">
        <v>82</v>
      </c>
      <c r="B287" s="7">
        <v>796023</v>
      </c>
      <c r="F287" s="8"/>
    </row>
    <row r="288" spans="1:6" ht="15" x14ac:dyDescent="0.2">
      <c r="A288" s="20" t="s">
        <v>240</v>
      </c>
      <c r="B288" s="7">
        <v>590854</v>
      </c>
      <c r="F288" s="8"/>
    </row>
    <row r="289" spans="1:6" ht="15" x14ac:dyDescent="0.2">
      <c r="A289" s="20" t="s">
        <v>141</v>
      </c>
      <c r="B289" s="7">
        <v>1341578</v>
      </c>
      <c r="F289" s="8"/>
    </row>
    <row r="290" spans="1:6" ht="15" x14ac:dyDescent="0.2">
      <c r="A290" s="20" t="s">
        <v>43</v>
      </c>
      <c r="B290" s="7">
        <v>802347</v>
      </c>
      <c r="F290" s="8"/>
    </row>
    <row r="291" spans="1:6" ht="15" x14ac:dyDescent="0.2">
      <c r="A291" s="20" t="s">
        <v>188</v>
      </c>
      <c r="B291" s="7">
        <v>530101</v>
      </c>
      <c r="F291" s="8"/>
    </row>
    <row r="292" spans="1:6" ht="15" x14ac:dyDescent="0.2">
      <c r="A292" s="20" t="s">
        <v>39</v>
      </c>
      <c r="B292" s="7">
        <v>609228</v>
      </c>
      <c r="F292" s="8"/>
    </row>
    <row r="293" spans="1:6" ht="15" x14ac:dyDescent="0.2">
      <c r="A293" s="20" t="s">
        <v>41</v>
      </c>
      <c r="B293" s="7">
        <v>345765</v>
      </c>
      <c r="F293" s="8"/>
    </row>
    <row r="294" spans="1:6" ht="15" x14ac:dyDescent="0.2">
      <c r="A294" s="20" t="s">
        <v>24</v>
      </c>
      <c r="B294" s="7">
        <v>1674318</v>
      </c>
      <c r="F294" s="8"/>
    </row>
    <row r="295" spans="1:6" ht="15" x14ac:dyDescent="0.2">
      <c r="A295" s="20" t="s">
        <v>156</v>
      </c>
      <c r="B295" s="7">
        <v>1027208</v>
      </c>
      <c r="F295" s="8"/>
    </row>
    <row r="296" spans="1:6" ht="15" x14ac:dyDescent="0.2">
      <c r="A296" s="20" t="s">
        <v>111</v>
      </c>
      <c r="B296" s="7">
        <v>977058</v>
      </c>
      <c r="F296" s="8"/>
    </row>
    <row r="297" spans="1:6" ht="15" x14ac:dyDescent="0.2">
      <c r="A297" s="20" t="s">
        <v>127</v>
      </c>
      <c r="B297" s="7">
        <v>1266353</v>
      </c>
      <c r="F297" s="8"/>
    </row>
    <row r="298" spans="1:6" ht="15" x14ac:dyDescent="0.2">
      <c r="A298" s="20" t="s">
        <v>251</v>
      </c>
      <c r="B298" s="7">
        <v>344086</v>
      </c>
      <c r="F298" s="8"/>
    </row>
    <row r="299" spans="1:6" ht="15" x14ac:dyDescent="0.2">
      <c r="A299" s="20" t="s">
        <v>143</v>
      </c>
      <c r="B299" s="7">
        <v>371207</v>
      </c>
      <c r="F299" s="8"/>
    </row>
    <row r="300" spans="1:6" ht="15" x14ac:dyDescent="0.2">
      <c r="A300" s="20" t="s">
        <v>139</v>
      </c>
      <c r="B300" s="7">
        <v>217550</v>
      </c>
      <c r="F300" s="8"/>
    </row>
    <row r="301" spans="1:6" ht="15" x14ac:dyDescent="0.2">
      <c r="A301" s="20" t="s">
        <v>163</v>
      </c>
      <c r="B301" s="7">
        <v>373573</v>
      </c>
      <c r="F301" s="8"/>
    </row>
    <row r="302" spans="1:6" ht="15" x14ac:dyDescent="0.2">
      <c r="A302" s="20" t="s">
        <v>34</v>
      </c>
      <c r="B302" s="7">
        <v>313931</v>
      </c>
      <c r="F302" s="8"/>
    </row>
    <row r="303" spans="1:6" ht="15" x14ac:dyDescent="0.2">
      <c r="A303" s="20" t="s">
        <v>16</v>
      </c>
      <c r="B303" s="7">
        <v>484189</v>
      </c>
      <c r="F303" s="8"/>
    </row>
    <row r="304" spans="1:6" ht="15" x14ac:dyDescent="0.2">
      <c r="A304" s="20" t="s">
        <v>14</v>
      </c>
      <c r="B304" s="7">
        <v>1647571</v>
      </c>
      <c r="F304" s="8"/>
    </row>
    <row r="305" spans="1:6" ht="15" x14ac:dyDescent="0.2">
      <c r="A305" s="20" t="s">
        <v>30</v>
      </c>
      <c r="B305" s="7">
        <v>2228396</v>
      </c>
      <c r="F305" s="8"/>
    </row>
    <row r="306" spans="1:6" ht="15" x14ac:dyDescent="0.2">
      <c r="A306" s="20" t="s">
        <v>97</v>
      </c>
      <c r="B306" s="7">
        <v>157707</v>
      </c>
      <c r="F306" s="8"/>
    </row>
    <row r="307" spans="1:6" ht="15" x14ac:dyDescent="0.2">
      <c r="A307" s="20" t="s">
        <v>12</v>
      </c>
      <c r="B307" s="7">
        <v>1891766</v>
      </c>
      <c r="F307" s="8"/>
    </row>
    <row r="308" spans="1:6" ht="15" x14ac:dyDescent="0.2">
      <c r="A308" s="20" t="s">
        <v>172</v>
      </c>
      <c r="B308" s="7">
        <v>975820</v>
      </c>
      <c r="F308" s="8"/>
    </row>
    <row r="309" spans="1:6" ht="15" x14ac:dyDescent="0.2">
      <c r="A309" s="20" t="s">
        <v>93</v>
      </c>
      <c r="B309" s="7">
        <v>844551</v>
      </c>
      <c r="F309" s="8"/>
    </row>
    <row r="310" spans="1:6" ht="15" x14ac:dyDescent="0.2">
      <c r="A310" s="20" t="s">
        <v>18</v>
      </c>
      <c r="B310" s="7">
        <v>2065911</v>
      </c>
      <c r="F310" s="8"/>
    </row>
    <row r="311" spans="1:6" ht="15" x14ac:dyDescent="0.2">
      <c r="A311" s="20" t="s">
        <v>10</v>
      </c>
      <c r="B311" s="7">
        <v>274930</v>
      </c>
      <c r="F311" s="8"/>
    </row>
    <row r="312" spans="1:6" ht="15" x14ac:dyDescent="0.2">
      <c r="A312" s="20" t="s">
        <v>192</v>
      </c>
      <c r="B312" s="7">
        <v>60188</v>
      </c>
      <c r="F312" s="8"/>
    </row>
    <row r="313" spans="1:6" ht="15" x14ac:dyDescent="0.2">
      <c r="A313" s="20" t="s">
        <v>62</v>
      </c>
      <c r="B313" s="7">
        <v>1055555</v>
      </c>
      <c r="F313" s="8"/>
    </row>
    <row r="314" spans="1:6" ht="15" x14ac:dyDescent="0.2">
      <c r="A314" s="20" t="s">
        <v>252</v>
      </c>
      <c r="B314" s="7">
        <v>247314</v>
      </c>
      <c r="F314" s="8"/>
    </row>
    <row r="315" spans="1:6" ht="15" x14ac:dyDescent="0.2">
      <c r="A315" s="20" t="s">
        <v>65</v>
      </c>
      <c r="B315" s="7">
        <v>1549982</v>
      </c>
      <c r="F315" s="8"/>
    </row>
    <row r="316" spans="1:6" ht="15" x14ac:dyDescent="0.2">
      <c r="A316" s="20" t="s">
        <v>20</v>
      </c>
      <c r="B316" s="7">
        <v>2998125</v>
      </c>
      <c r="F316" s="8"/>
    </row>
    <row r="317" spans="1:6" ht="15" x14ac:dyDescent="0.2">
      <c r="A317" s="20" t="s">
        <v>170</v>
      </c>
      <c r="B317" s="7">
        <v>238583</v>
      </c>
      <c r="F317" s="8"/>
    </row>
    <row r="318" spans="1:6" ht="15" x14ac:dyDescent="0.2">
      <c r="A318" s="20" t="s">
        <v>253</v>
      </c>
      <c r="B318" s="7">
        <v>270058</v>
      </c>
      <c r="F318" s="8"/>
    </row>
    <row r="319" spans="1:6" ht="15" x14ac:dyDescent="0.2">
      <c r="A319" s="20" t="s">
        <v>198</v>
      </c>
      <c r="B319" s="7">
        <v>1215320</v>
      </c>
      <c r="F319" s="8"/>
    </row>
    <row r="320" spans="1:6" ht="15" x14ac:dyDescent="0.2">
      <c r="A320" s="20" t="s">
        <v>54</v>
      </c>
      <c r="B320" s="7">
        <v>936621</v>
      </c>
      <c r="F320" s="8"/>
    </row>
    <row r="321" spans="1:6" ht="15" x14ac:dyDescent="0.2">
      <c r="A321" s="20" t="s">
        <v>119</v>
      </c>
      <c r="B321" s="7">
        <v>650279</v>
      </c>
      <c r="F321" s="8"/>
    </row>
    <row r="322" spans="1:6" ht="15" x14ac:dyDescent="0.2">
      <c r="A322" s="20" t="s">
        <v>28</v>
      </c>
      <c r="B322" s="7">
        <v>1264118</v>
      </c>
      <c r="F322" s="8"/>
    </row>
    <row r="323" spans="1:6" ht="15" x14ac:dyDescent="0.2">
      <c r="A323" s="20" t="s">
        <v>255</v>
      </c>
      <c r="B323" s="7">
        <v>187900</v>
      </c>
      <c r="F323" s="8"/>
    </row>
    <row r="324" spans="1:6" ht="15.75" x14ac:dyDescent="0.2">
      <c r="A324" s="21" t="s">
        <v>247</v>
      </c>
      <c r="B324" s="22">
        <f>SUM(B270:B323)</f>
        <v>44780692</v>
      </c>
      <c r="F324" s="8"/>
    </row>
  </sheetData>
  <mergeCells count="7">
    <mergeCell ref="A268:B268"/>
    <mergeCell ref="A1:B1"/>
    <mergeCell ref="A2:B2"/>
    <mergeCell ref="A3:B3"/>
    <mergeCell ref="A4:B4"/>
    <mergeCell ref="A16:B16"/>
    <mergeCell ref="A212:B212"/>
  </mergeCells>
  <pageMargins left="0.7" right="0.7" top="0.75" bottom="0.75" header="0.3" footer="0.3"/>
  <pageSetup scale="6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2025 5310 Table 8</vt:lpstr>
      <vt:lpstr>'FY 2025 5310 Table 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8: FY 2025 PARTIAL YEAR SECTION 5310 ENHANCED MOBILITY OF SENIORS AND INDIVIDUALS WITH DISABILITIES APPORTIONMENTS</dc:title>
  <dc:creator>D O T - Federal Transit Administration</dc:creator>
  <cp:lastModifiedBy>Djoumanov, Aziza (FTA)</cp:lastModifiedBy>
  <dcterms:created xsi:type="dcterms:W3CDTF">2025-01-14T18:08:02Z</dcterms:created>
  <dcterms:modified xsi:type="dcterms:W3CDTF">2025-01-15T15:08:32Z</dcterms:modified>
</cp:coreProperties>
</file>