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jin.chun\Desktop\1.4.24 Statistical Summary\FY 2020 Statistical Summary\CARES Act\All Programs\"/>
    </mc:Choice>
  </mc:AlternateContent>
  <xr:revisionPtr revIDLastSave="0" documentId="13_ncr:1_{2AAC7F91-DA4D-40CF-8962-35BFB4F8C85D}" xr6:coauthVersionLast="47" xr6:coauthVersionMax="47" xr10:uidLastSave="{00000000-0000-0000-0000-000000000000}"/>
  <bookViews>
    <workbookView xWindow="-98" yWindow="-98" windowWidth="28996" windowHeight="15796" tabRatio="604" xr2:uid="{00000000-000D-0000-FFFF-FFFF00000000}"/>
  </bookViews>
  <sheets>
    <sheet name="5" sheetId="2" r:id="rId1"/>
    <sheet name="Source" sheetId="3" r:id="rId2"/>
  </sheets>
  <definedNames>
    <definedName name="_xlnm._FilterDatabase" localSheetId="0" hidden="1">'5'!$A$4:$I$4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7" i="2" l="1"/>
  <c r="C87" i="2"/>
  <c r="D87" i="2"/>
  <c r="E87" i="2"/>
  <c r="F87" i="2"/>
  <c r="G87" i="2"/>
  <c r="I87" i="2" l="1"/>
</calcChain>
</file>

<file path=xl/sharedStrings.xml><?xml version="1.0" encoding="utf-8"?>
<sst xmlns="http://schemas.openxmlformats.org/spreadsheetml/2006/main" count="184" uniqueCount="121">
  <si>
    <t>Recipient Name</t>
  </si>
  <si>
    <t>BUS - ROLLING STOCK</t>
  </si>
  <si>
    <t>BUS: SUPPORT EQUIP AND FACILITIES</t>
  </si>
  <si>
    <t>OPERATING ASSISTANCE</t>
  </si>
  <si>
    <t>OTHER PROGRAM COSTS</t>
  </si>
  <si>
    <t>PROJECT ADMINISTRATION</t>
  </si>
  <si>
    <t>Grand Total</t>
  </si>
  <si>
    <t>AK</t>
  </si>
  <si>
    <t>AZ</t>
  </si>
  <si>
    <t>CA</t>
  </si>
  <si>
    <t>ID</t>
  </si>
  <si>
    <t>KS</t>
  </si>
  <si>
    <t>MI</t>
  </si>
  <si>
    <t>MN</t>
  </si>
  <si>
    <t>MT</t>
  </si>
  <si>
    <t>NC</t>
  </si>
  <si>
    <t>ND</t>
  </si>
  <si>
    <t>NE</t>
  </si>
  <si>
    <t>NM</t>
  </si>
  <si>
    <t>NY</t>
  </si>
  <si>
    <t>OK</t>
  </si>
  <si>
    <t>OR</t>
  </si>
  <si>
    <t>SD</t>
  </si>
  <si>
    <t>WA</t>
  </si>
  <si>
    <t>WI</t>
  </si>
  <si>
    <t>Scroll to the right for charts displaying this information</t>
  </si>
  <si>
    <t>State</t>
  </si>
  <si>
    <t>YAVAPAI APACHE NATION</t>
  </si>
  <si>
    <t>Blue Lake Rancheria, California</t>
  </si>
  <si>
    <t>MA</t>
  </si>
  <si>
    <t>Ohkay Owingeh Tribal Council</t>
  </si>
  <si>
    <t>NV</t>
  </si>
  <si>
    <t>OTHER CAPITAL ITEMS (BUS)</t>
  </si>
  <si>
    <t>OMAHA TRIBE OF NEBRASKA</t>
  </si>
  <si>
    <t>PUEBLO DE SAN ILDEFONSO</t>
  </si>
  <si>
    <t>PUEBLO OF POJOAQUE</t>
  </si>
  <si>
    <t>Step 1</t>
  </si>
  <si>
    <t>Step 2</t>
  </si>
  <si>
    <t>Import the Recipient Details report from TRAMS.</t>
  </si>
  <si>
    <t>Step 3</t>
  </si>
  <si>
    <t>Step 4</t>
  </si>
  <si>
    <t>In a pivot table filter for the Tribal Transit  Program (5311-1B) and pivot the Scope Name and Total FTA amount.  All the relevant scopes and amount should populate.</t>
  </si>
  <si>
    <t>Using the totals of each of the scopes, create a pie chart using the excel functions.</t>
  </si>
  <si>
    <t>CHICKALOON NATIVE VILLAGE</t>
  </si>
  <si>
    <t>HYDABURG COOPERATIVE ASSOCIATION</t>
  </si>
  <si>
    <t>NATIVE VILLAGE OF FORT YUKON</t>
  </si>
  <si>
    <t>NINILCHIK VILLAGE</t>
  </si>
  <si>
    <t>NOME ESKIMO COMMUNITY</t>
  </si>
  <si>
    <t>HOPI TRIBE</t>
  </si>
  <si>
    <t>KAIBAB BAND OF PAIUTE INDIANS</t>
  </si>
  <si>
    <t>NAVAJO NATION TRIBAL GOVERNMENT, THE</t>
  </si>
  <si>
    <t>SAN CARLOS APACHE TRIBAL COUNCIL</t>
  </si>
  <si>
    <t>WHITE MOUNTAIN APACHE TRIBE</t>
  </si>
  <si>
    <t>Morongo Band of Mission Indians</t>
  </si>
  <si>
    <t>NORTHFORK RANCHERIA OF MONO INDIANS</t>
  </si>
  <si>
    <t>QUECHAN INDIAN TRIBE</t>
  </si>
  <si>
    <t>YUROK TRIBE</t>
  </si>
  <si>
    <t>SHOSHONE-BANNOCK TRIBES OF THE FORT HALL RESERVATION OF IDAHO</t>
  </si>
  <si>
    <t>PRAIRIE BAND POTAWATOMI NATION</t>
  </si>
  <si>
    <t>SAC &amp; FOX NATION OF MISSOURI IN KANSAS AND NEBRASKA</t>
  </si>
  <si>
    <t>MASHPEE WAMPANOAG TRIBE</t>
  </si>
  <si>
    <t>BAY MILLS INDIAN COMMUNITY</t>
  </si>
  <si>
    <t>SAULT SAINTE MARIE TRIBE OF CHIPPEWA INDIANS</t>
  </si>
  <si>
    <t>BOIS FORTE RESERVATION TRIBAL COUNCIL</t>
  </si>
  <si>
    <t>FOND DU LAC RESERVATION</t>
  </si>
  <si>
    <t>LEECH LAKE RESERVATION BUSINESS COMMITTEE INC</t>
  </si>
  <si>
    <t>MINNESOTA CHIPPEWA TRIBE - WHITE EARTH BAND</t>
  </si>
  <si>
    <t>RED LAKE BAND OF CHIPPEWA INDIANS</t>
  </si>
  <si>
    <t>BLACKFEET TRIBE OF THE BLACKFEET INDIAN RESERVATION MONTANA</t>
  </si>
  <si>
    <t>CHIPPEWA CREE TRIBE OF THE ROCKY BOY RESERVATION, THE</t>
  </si>
  <si>
    <t>CONFEDERATED SALISH AND KOOTENAI TRIBES</t>
  </si>
  <si>
    <t>CROW TRIBE OF INDIANS</t>
  </si>
  <si>
    <t>FORT BELKNAP INDIAN COMMUNITY</t>
  </si>
  <si>
    <t>NORTHERN CHEYENNE TRIBE</t>
  </si>
  <si>
    <t>EASTERN BAND OF CHEROKEE INDIANS</t>
  </si>
  <si>
    <t>SITTING BULL COLLEGE</t>
  </si>
  <si>
    <t>PONCA TRIBE OF NEBRASKA</t>
  </si>
  <si>
    <t>SANTEE SIOUX TRIBE OF NEBRASKA</t>
  </si>
  <si>
    <t>WINNEBAGO TRIBE OF NEBRASKA</t>
  </si>
  <si>
    <t>JICARILLA APACHE NATION</t>
  </si>
  <si>
    <t>NAMBE PUEBLO GOVERNOR'S OFFICE</t>
  </si>
  <si>
    <t>PUEBLO OF LAGUNA</t>
  </si>
  <si>
    <t>SANTA ANA, PUEBLO OF</t>
  </si>
  <si>
    <t>SANTA CLARA, PUEBLO OF</t>
  </si>
  <si>
    <t>TESUQUE PUEBLO ADMINISTRATION</t>
  </si>
  <si>
    <t>PYRAMID LAKE PAIUTE TRIBE</t>
  </si>
  <si>
    <t>SENECA NATION OF INDIANS</t>
  </si>
  <si>
    <t>CHEYENNE &amp; ARAPAHO TRIBES</t>
  </si>
  <si>
    <t>CHICKASAW NATION</t>
  </si>
  <si>
    <t>CHOCTAW NATION OF OKLAHOMA</t>
  </si>
  <si>
    <t>CITIZEN POTAWATOMI NATION</t>
  </si>
  <si>
    <t>COMANCHE NATION</t>
  </si>
  <si>
    <t>EASTERN SHAWNEE TRIBE OF OKLAHOMA</t>
  </si>
  <si>
    <t>KIOWA TRIBE CONSTRUCTION</t>
  </si>
  <si>
    <t>MUSCOGEE (CREEK) NATION, THE</t>
  </si>
  <si>
    <t>PONCA TRIBE OF OKLAHOMA</t>
  </si>
  <si>
    <t>SEMINOLE NATION OF OKLAHOMA, THE</t>
  </si>
  <si>
    <t>THE CHEROKEE NATION</t>
  </si>
  <si>
    <t>UNITED KEETOOWAH CHEROKEE COUNCIL</t>
  </si>
  <si>
    <t>CONFEDERATED TRIBES OF THE GRAND RONDE COMMUNITY OF OREGON</t>
  </si>
  <si>
    <t>CONFEDERATED TRIBES OF THE UMATILLA INDIAN RESERVATION</t>
  </si>
  <si>
    <t>KLAMATH TRIBES, THE</t>
  </si>
  <si>
    <t>OGLALA SIOUX TRIBE OF PINE RIDGE INDIAN RESERVATION</t>
  </si>
  <si>
    <t>CONFEDERATED TRIBES AND BANDS OF THE YAKAMA NATION, THE</t>
  </si>
  <si>
    <t>CONFEDERATED TRIBES OF THE COLVILLE RESERVATION, THE</t>
  </si>
  <si>
    <t>COWLITZ INDIAN TRIBE</t>
  </si>
  <si>
    <t>JAMESTOWN S'KLALLAM TRIBE</t>
  </si>
  <si>
    <t>KALISPEL INDIAN COMMUNITY OF THE KALISPEL RESERVATION</t>
  </si>
  <si>
    <t>LUMMI INDIAN BUSINESS COUNCIL</t>
  </si>
  <si>
    <t>MAKAH INDIAN TRIBE OF THE MAKAH INDIAN RESERVATION</t>
  </si>
  <si>
    <t>QUILEUTE TRIBE OF THE QUILEUTE RESERVATION</t>
  </si>
  <si>
    <t>SPOKANE TRIBE OF THE SPOKANE RESERVATION</t>
  </si>
  <si>
    <t>SQUAXIN ISLAND TRIBE</t>
  </si>
  <si>
    <t>STILLAGUAMISH TRIBE OF INDIANS OF WASHINGTON</t>
  </si>
  <si>
    <t>THE TULALIP TRIBES OF WASHINGTON</t>
  </si>
  <si>
    <t>FOREST COUNTY POTAWATOMI COMMUNITY</t>
  </si>
  <si>
    <t>LAC COURTE OREILLES BAND OF LAKE SUPERIOR CHIPPEWA INDIANS OF WI</t>
  </si>
  <si>
    <t>MENOMINEE INDIAN TRIBE OF WISCONSIN</t>
  </si>
  <si>
    <t>ONEIDA NATION</t>
  </si>
  <si>
    <t>Access TraMS (the last report in that fiscal year, September 30, 20XX) to upload the "Budget by ALI Report"</t>
  </si>
  <si>
    <t>Table 5: CARES Act Tribal Transit Program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</si>
</sst>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Alignment="1">
      <alignment wrapText="1"/>
    </xf>
    <xf numFmtId="0" fontId="0" fillId="0" borderId="8" xfId="0" applyBorder="1"/>
    <xf numFmtId="0" fontId="0" fillId="0" borderId="10" xfId="0" applyBorder="1"/>
    <xf numFmtId="0" fontId="2" fillId="0" borderId="0" xfId="0" applyFont="1"/>
    <xf numFmtId="0" fontId="1" fillId="0" borderId="9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6" xfId="0" applyFont="1" applyBorder="1" applyAlignment="1">
      <alignment wrapText="1"/>
    </xf>
    <xf numFmtId="164" fontId="0" fillId="0" borderId="8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 applyAlignment="1">
      <alignment horizontal="left"/>
    </xf>
    <xf numFmtId="164" fontId="0" fillId="0" borderId="14" xfId="0" applyNumberFormat="1" applyBorder="1" applyAlignment="1">
      <alignment horizontal="left"/>
    </xf>
    <xf numFmtId="164" fontId="1" fillId="0" borderId="15" xfId="0" applyNumberFormat="1" applyFont="1" applyBorder="1" applyAlignment="1">
      <alignment horizontal="left"/>
    </xf>
    <xf numFmtId="0" fontId="5" fillId="0" borderId="0" xfId="0" applyFont="1"/>
    <xf numFmtId="0" fontId="0" fillId="0" borderId="16" xfId="0" applyBorder="1"/>
    <xf numFmtId="0" fontId="0" fillId="0" borderId="1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CARES</a:t>
            </a:r>
            <a:r>
              <a:rPr lang="en-US" baseline="0"/>
              <a:t> Act</a:t>
            </a:r>
            <a:r>
              <a:rPr lang="en-US"/>
              <a:t> Tribal Transit Obligations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7B-4A0F-ACD4-BD0E6CEBD8D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E7B-4A0F-ACD4-BD0E6CEBD8D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7B-4A0F-ACD4-BD0E6CEBD8D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5B7-4488-919C-DC3C05D99D4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5B7-4488-919C-DC3C05D99D4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E7B-4A0F-ACD4-BD0E6CEBD8D6}"/>
              </c:ext>
            </c:extLst>
          </c:dPt>
          <c:dLbls>
            <c:delete val="1"/>
          </c:dLbls>
          <c:cat>
            <c:strRef>
              <c:f>'5'!$C$4:$H$4</c:f>
              <c:strCache>
                <c:ptCount val="6"/>
                <c:pt idx="0">
                  <c:v>BUS - ROLLING STOCK</c:v>
                </c:pt>
                <c:pt idx="1">
                  <c:v>BUS: SUPPORT EQUIP AND FACILITIES</c:v>
                </c:pt>
                <c:pt idx="2">
                  <c:v>OPERATING ASSISTANCE</c:v>
                </c:pt>
                <c:pt idx="3">
                  <c:v>OTHER CAPITAL ITEMS (BUS)</c:v>
                </c:pt>
                <c:pt idx="4">
                  <c:v>OTHER PROGRAM COSTS</c:v>
                </c:pt>
                <c:pt idx="5">
                  <c:v>PROJECT ADMINISTRATION</c:v>
                </c:pt>
              </c:strCache>
            </c:strRef>
          </c:cat>
          <c:val>
            <c:numRef>
              <c:f>'5'!$C$87:$H$87</c:f>
              <c:numCache>
                <c:formatCode>"$"#,##0</c:formatCode>
                <c:ptCount val="6"/>
                <c:pt idx="0">
                  <c:v>277000</c:v>
                </c:pt>
                <c:pt idx="1">
                  <c:v>433500</c:v>
                </c:pt>
                <c:pt idx="2">
                  <c:v>6452674</c:v>
                </c:pt>
                <c:pt idx="3">
                  <c:v>125511</c:v>
                </c:pt>
                <c:pt idx="4">
                  <c:v>13961493</c:v>
                </c:pt>
                <c:pt idx="5">
                  <c:v>333750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7B-4A0F-ACD4-BD0E6CEBD8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4444</xdr:colOff>
      <xdr:row>3</xdr:row>
      <xdr:rowOff>4761</xdr:rowOff>
    </xdr:from>
    <xdr:to>
      <xdr:col>19</xdr:col>
      <xdr:colOff>604520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7071C6-7DE1-4013-9987-656FEA466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7"/>
  <sheetViews>
    <sheetView tabSelected="1" workbookViewId="0"/>
  </sheetViews>
  <sheetFormatPr defaultRowHeight="14.25" x14ac:dyDescent="0.45"/>
  <cols>
    <col min="1" max="1" width="9.796875" customWidth="1"/>
    <col min="2" max="2" width="65.796875" customWidth="1"/>
    <col min="3" max="3" width="10.19921875" bestFit="1" customWidth="1"/>
    <col min="4" max="5" width="14.796875" customWidth="1"/>
    <col min="6" max="6" width="14.19921875" customWidth="1"/>
    <col min="7" max="7" width="13.46484375" customWidth="1"/>
    <col min="8" max="8" width="15.796875" customWidth="1"/>
    <col min="9" max="9" width="11.19921875" bestFit="1" customWidth="1"/>
  </cols>
  <sheetData>
    <row r="1" spans="1:22" s="7" customFormat="1" ht="21" x14ac:dyDescent="0.65">
      <c r="A1" s="7" t="s">
        <v>120</v>
      </c>
    </row>
    <row r="2" spans="1:22" s="7" customFormat="1" ht="21" x14ac:dyDescent="0.65">
      <c r="A2" s="18"/>
    </row>
    <row r="3" spans="1:22" ht="16.149999999999999" thickBot="1" x14ac:dyDescent="0.55000000000000004">
      <c r="A3" s="17" t="s">
        <v>25</v>
      </c>
    </row>
    <row r="4" spans="1:22" s="4" customFormat="1" ht="46.05" customHeight="1" x14ac:dyDescent="0.45">
      <c r="A4" s="8" t="s">
        <v>26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32</v>
      </c>
      <c r="G4" s="9" t="s">
        <v>4</v>
      </c>
      <c r="H4" s="9" t="s">
        <v>5</v>
      </c>
      <c r="I4" s="10" t="s">
        <v>6</v>
      </c>
    </row>
    <row r="5" spans="1:22" x14ac:dyDescent="0.45">
      <c r="A5" s="6" t="s">
        <v>7</v>
      </c>
      <c r="B5" s="5" t="s">
        <v>43</v>
      </c>
      <c r="C5" s="11">
        <v>0</v>
      </c>
      <c r="D5" s="11">
        <v>0</v>
      </c>
      <c r="E5" s="11">
        <v>0</v>
      </c>
      <c r="F5" s="11">
        <v>0</v>
      </c>
      <c r="G5" s="11">
        <v>113978</v>
      </c>
      <c r="H5" s="11">
        <v>0</v>
      </c>
      <c r="I5" s="12">
        <v>113978</v>
      </c>
      <c r="V5" s="24"/>
    </row>
    <row r="6" spans="1:22" x14ac:dyDescent="0.45">
      <c r="A6" s="2" t="s">
        <v>7</v>
      </c>
      <c r="B6" s="1" t="s">
        <v>44</v>
      </c>
      <c r="C6" s="13">
        <v>0</v>
      </c>
      <c r="D6" s="13">
        <v>0</v>
      </c>
      <c r="E6" s="13">
        <v>0</v>
      </c>
      <c r="F6" s="13">
        <v>0</v>
      </c>
      <c r="G6" s="13">
        <v>6437</v>
      </c>
      <c r="H6" s="13">
        <v>0</v>
      </c>
      <c r="I6" s="14">
        <v>6437</v>
      </c>
    </row>
    <row r="7" spans="1:22" x14ac:dyDescent="0.45">
      <c r="A7" s="2" t="s">
        <v>7</v>
      </c>
      <c r="B7" s="1" t="s">
        <v>45</v>
      </c>
      <c r="C7" s="13">
        <v>0</v>
      </c>
      <c r="D7" s="13">
        <v>0</v>
      </c>
      <c r="E7" s="13">
        <v>0</v>
      </c>
      <c r="F7" s="13">
        <v>0</v>
      </c>
      <c r="G7" s="13">
        <v>8864</v>
      </c>
      <c r="H7" s="13">
        <v>0</v>
      </c>
      <c r="I7" s="14">
        <v>8864</v>
      </c>
    </row>
    <row r="8" spans="1:22" x14ac:dyDescent="0.45">
      <c r="A8" s="2" t="s">
        <v>7</v>
      </c>
      <c r="B8" s="1" t="s">
        <v>46</v>
      </c>
      <c r="C8" s="13">
        <v>0</v>
      </c>
      <c r="D8" s="13">
        <v>0</v>
      </c>
      <c r="E8" s="13">
        <v>0</v>
      </c>
      <c r="F8" s="13">
        <v>0</v>
      </c>
      <c r="G8" s="13">
        <v>66064</v>
      </c>
      <c r="H8" s="13">
        <v>0</v>
      </c>
      <c r="I8" s="14">
        <v>66064</v>
      </c>
    </row>
    <row r="9" spans="1:22" x14ac:dyDescent="0.45">
      <c r="A9" s="2" t="s">
        <v>7</v>
      </c>
      <c r="B9" s="1" t="s">
        <v>47</v>
      </c>
      <c r="C9" s="13">
        <v>0</v>
      </c>
      <c r="D9" s="13">
        <v>0</v>
      </c>
      <c r="E9" s="13">
        <v>0</v>
      </c>
      <c r="F9" s="13">
        <v>0</v>
      </c>
      <c r="G9" s="13">
        <v>3497</v>
      </c>
      <c r="H9" s="13">
        <v>0</v>
      </c>
      <c r="I9" s="14">
        <v>3497</v>
      </c>
    </row>
    <row r="10" spans="1:22" x14ac:dyDescent="0.45">
      <c r="A10" s="2" t="s">
        <v>8</v>
      </c>
      <c r="B10" s="1" t="s">
        <v>48</v>
      </c>
      <c r="C10" s="13">
        <v>0</v>
      </c>
      <c r="D10" s="13">
        <v>0</v>
      </c>
      <c r="E10" s="13">
        <v>450558</v>
      </c>
      <c r="F10" s="13">
        <v>0</v>
      </c>
      <c r="G10" s="13">
        <v>0</v>
      </c>
      <c r="H10" s="13">
        <v>0</v>
      </c>
      <c r="I10" s="14">
        <v>450558</v>
      </c>
    </row>
    <row r="11" spans="1:22" x14ac:dyDescent="0.45">
      <c r="A11" s="2" t="s">
        <v>8</v>
      </c>
      <c r="B11" s="1" t="s">
        <v>49</v>
      </c>
      <c r="C11" s="13">
        <v>0</v>
      </c>
      <c r="D11" s="13">
        <v>0</v>
      </c>
      <c r="E11" s="13">
        <v>67490</v>
      </c>
      <c r="F11" s="13">
        <v>0</v>
      </c>
      <c r="G11" s="13">
        <v>0</v>
      </c>
      <c r="H11" s="13">
        <v>0</v>
      </c>
      <c r="I11" s="14">
        <v>67490</v>
      </c>
    </row>
    <row r="12" spans="1:22" x14ac:dyDescent="0.45">
      <c r="A12" s="2" t="s">
        <v>8</v>
      </c>
      <c r="B12" s="1" t="s">
        <v>50</v>
      </c>
      <c r="C12" s="13">
        <v>0</v>
      </c>
      <c r="D12" s="13">
        <v>303500</v>
      </c>
      <c r="E12" s="13">
        <v>629971</v>
      </c>
      <c r="F12" s="13">
        <v>0</v>
      </c>
      <c r="G12" s="13">
        <v>0</v>
      </c>
      <c r="H12" s="13">
        <v>0</v>
      </c>
      <c r="I12" s="14">
        <v>933471</v>
      </c>
    </row>
    <row r="13" spans="1:22" x14ac:dyDescent="0.45">
      <c r="A13" s="2" t="s">
        <v>8</v>
      </c>
      <c r="B13" s="1" t="s">
        <v>51</v>
      </c>
      <c r="C13" s="13">
        <v>0</v>
      </c>
      <c r="D13" s="13">
        <v>0</v>
      </c>
      <c r="E13" s="13">
        <v>385514</v>
      </c>
      <c r="F13" s="13">
        <v>6000</v>
      </c>
      <c r="G13" s="13">
        <v>0</v>
      </c>
      <c r="H13" s="13">
        <v>208750</v>
      </c>
      <c r="I13" s="14">
        <v>600264</v>
      </c>
    </row>
    <row r="14" spans="1:22" x14ac:dyDescent="0.45">
      <c r="A14" s="2" t="s">
        <v>8</v>
      </c>
      <c r="B14" s="1" t="s">
        <v>52</v>
      </c>
      <c r="C14" s="13">
        <v>0</v>
      </c>
      <c r="D14" s="13">
        <v>0</v>
      </c>
      <c r="E14" s="13">
        <v>160608</v>
      </c>
      <c r="F14" s="13">
        <v>119511</v>
      </c>
      <c r="G14" s="13">
        <v>0</v>
      </c>
      <c r="H14" s="13">
        <v>0</v>
      </c>
      <c r="I14" s="14">
        <v>280119</v>
      </c>
    </row>
    <row r="15" spans="1:22" x14ac:dyDescent="0.45">
      <c r="A15" s="2" t="s">
        <v>8</v>
      </c>
      <c r="B15" s="1" t="s">
        <v>27</v>
      </c>
      <c r="C15" s="13">
        <v>0</v>
      </c>
      <c r="D15" s="13">
        <v>0</v>
      </c>
      <c r="E15" s="13">
        <v>110447</v>
      </c>
      <c r="F15" s="13">
        <v>0</v>
      </c>
      <c r="G15" s="13">
        <v>0</v>
      </c>
      <c r="H15" s="13">
        <v>0</v>
      </c>
      <c r="I15" s="14">
        <v>110447</v>
      </c>
    </row>
    <row r="16" spans="1:22" x14ac:dyDescent="0.45">
      <c r="A16" s="2" t="s">
        <v>9</v>
      </c>
      <c r="B16" s="1" t="s">
        <v>28</v>
      </c>
      <c r="C16" s="13">
        <v>0</v>
      </c>
      <c r="D16" s="13">
        <v>0</v>
      </c>
      <c r="E16" s="13">
        <v>28291</v>
      </c>
      <c r="F16" s="13">
        <v>0</v>
      </c>
      <c r="G16" s="13">
        <v>0</v>
      </c>
      <c r="H16" s="13">
        <v>0</v>
      </c>
      <c r="I16" s="14">
        <v>28291</v>
      </c>
    </row>
    <row r="17" spans="1:9" x14ac:dyDescent="0.45">
      <c r="A17" s="2" t="s">
        <v>9</v>
      </c>
      <c r="B17" s="1" t="s">
        <v>53</v>
      </c>
      <c r="C17" s="13">
        <v>0</v>
      </c>
      <c r="D17" s="13">
        <v>0</v>
      </c>
      <c r="E17" s="13">
        <v>11286</v>
      </c>
      <c r="F17" s="13">
        <v>0</v>
      </c>
      <c r="G17" s="13">
        <v>0</v>
      </c>
      <c r="H17" s="13">
        <v>0</v>
      </c>
      <c r="I17" s="14">
        <v>11286</v>
      </c>
    </row>
    <row r="18" spans="1:9" x14ac:dyDescent="0.45">
      <c r="A18" s="2" t="s">
        <v>9</v>
      </c>
      <c r="B18" s="1" t="s">
        <v>54</v>
      </c>
      <c r="C18" s="13">
        <v>0</v>
      </c>
      <c r="D18" s="13">
        <v>0</v>
      </c>
      <c r="E18" s="13">
        <v>18390</v>
      </c>
      <c r="F18" s="13">
        <v>0</v>
      </c>
      <c r="G18" s="13">
        <v>0</v>
      </c>
      <c r="H18" s="13">
        <v>0</v>
      </c>
      <c r="I18" s="14">
        <v>18390</v>
      </c>
    </row>
    <row r="19" spans="1:9" x14ac:dyDescent="0.45">
      <c r="A19" s="2" t="s">
        <v>9</v>
      </c>
      <c r="B19" s="1" t="s">
        <v>55</v>
      </c>
      <c r="C19" s="13">
        <v>0</v>
      </c>
      <c r="D19" s="13">
        <v>0</v>
      </c>
      <c r="E19" s="13">
        <v>42997</v>
      </c>
      <c r="F19" s="13">
        <v>0</v>
      </c>
      <c r="G19" s="13">
        <v>0</v>
      </c>
      <c r="H19" s="13">
        <v>0</v>
      </c>
      <c r="I19" s="14">
        <v>42997</v>
      </c>
    </row>
    <row r="20" spans="1:9" x14ac:dyDescent="0.45">
      <c r="A20" s="2" t="s">
        <v>9</v>
      </c>
      <c r="B20" s="1" t="s">
        <v>56</v>
      </c>
      <c r="C20" s="13">
        <v>0</v>
      </c>
      <c r="D20" s="13">
        <v>0</v>
      </c>
      <c r="E20" s="13">
        <v>70558</v>
      </c>
      <c r="F20" s="13">
        <v>0</v>
      </c>
      <c r="G20" s="13">
        <v>0</v>
      </c>
      <c r="H20" s="13">
        <v>0</v>
      </c>
      <c r="I20" s="14">
        <v>70558</v>
      </c>
    </row>
    <row r="21" spans="1:9" x14ac:dyDescent="0.45">
      <c r="A21" s="2" t="s">
        <v>10</v>
      </c>
      <c r="B21" s="1" t="s">
        <v>57</v>
      </c>
      <c r="C21" s="13">
        <v>0</v>
      </c>
      <c r="D21" s="13">
        <v>0</v>
      </c>
      <c r="E21" s="13">
        <v>0</v>
      </c>
      <c r="F21" s="13">
        <v>0</v>
      </c>
      <c r="G21" s="13">
        <v>136010</v>
      </c>
      <c r="H21" s="13">
        <v>0</v>
      </c>
      <c r="I21" s="14">
        <v>136010</v>
      </c>
    </row>
    <row r="22" spans="1:9" x14ac:dyDescent="0.45">
      <c r="A22" s="2" t="s">
        <v>11</v>
      </c>
      <c r="B22" s="1" t="s">
        <v>58</v>
      </c>
      <c r="C22" s="13">
        <v>0</v>
      </c>
      <c r="D22" s="13">
        <v>0</v>
      </c>
      <c r="E22" s="13">
        <v>0</v>
      </c>
      <c r="F22" s="13">
        <v>0</v>
      </c>
      <c r="G22" s="13">
        <v>314758</v>
      </c>
      <c r="H22" s="13">
        <v>0</v>
      </c>
      <c r="I22" s="14">
        <v>314758</v>
      </c>
    </row>
    <row r="23" spans="1:9" x14ac:dyDescent="0.45">
      <c r="A23" s="2" t="s">
        <v>11</v>
      </c>
      <c r="B23" s="1" t="s">
        <v>59</v>
      </c>
      <c r="C23" s="13">
        <v>0</v>
      </c>
      <c r="D23" s="13">
        <v>0</v>
      </c>
      <c r="E23" s="13">
        <v>0</v>
      </c>
      <c r="F23" s="13">
        <v>0</v>
      </c>
      <c r="G23" s="13">
        <v>17073</v>
      </c>
      <c r="H23" s="13">
        <v>0</v>
      </c>
      <c r="I23" s="14">
        <v>17073</v>
      </c>
    </row>
    <row r="24" spans="1:9" x14ac:dyDescent="0.45">
      <c r="A24" s="2" t="s">
        <v>29</v>
      </c>
      <c r="B24" s="1" t="s">
        <v>60</v>
      </c>
      <c r="C24" s="13">
        <v>0</v>
      </c>
      <c r="D24" s="13">
        <v>0</v>
      </c>
      <c r="E24" s="13">
        <v>0</v>
      </c>
      <c r="F24" s="13">
        <v>0</v>
      </c>
      <c r="G24" s="13">
        <v>63940</v>
      </c>
      <c r="H24" s="13">
        <v>0</v>
      </c>
      <c r="I24" s="14">
        <v>63940</v>
      </c>
    </row>
    <row r="25" spans="1:9" x14ac:dyDescent="0.45">
      <c r="A25" s="2" t="s">
        <v>12</v>
      </c>
      <c r="B25" s="1" t="s">
        <v>61</v>
      </c>
      <c r="C25" s="13">
        <v>25000</v>
      </c>
      <c r="D25" s="13">
        <v>0</v>
      </c>
      <c r="E25" s="13">
        <v>11540</v>
      </c>
      <c r="F25" s="13">
        <v>0</v>
      </c>
      <c r="G25" s="13">
        <v>0</v>
      </c>
      <c r="H25" s="13">
        <v>0</v>
      </c>
      <c r="I25" s="14">
        <v>36540</v>
      </c>
    </row>
    <row r="26" spans="1:9" x14ac:dyDescent="0.45">
      <c r="A26" s="2" t="s">
        <v>12</v>
      </c>
      <c r="B26" s="1" t="s">
        <v>62</v>
      </c>
      <c r="C26" s="13">
        <v>0</v>
      </c>
      <c r="D26" s="13">
        <v>0</v>
      </c>
      <c r="E26" s="13">
        <v>350946</v>
      </c>
      <c r="F26" s="13">
        <v>0</v>
      </c>
      <c r="G26" s="13">
        <v>0</v>
      </c>
      <c r="H26" s="13">
        <v>0</v>
      </c>
      <c r="I26" s="14">
        <v>350946</v>
      </c>
    </row>
    <row r="27" spans="1:9" x14ac:dyDescent="0.45">
      <c r="A27" s="2" t="s">
        <v>13</v>
      </c>
      <c r="B27" s="1" t="s">
        <v>63</v>
      </c>
      <c r="C27" s="13">
        <v>0</v>
      </c>
      <c r="D27" s="13">
        <v>0</v>
      </c>
      <c r="E27" s="13">
        <v>359675</v>
      </c>
      <c r="F27" s="13">
        <v>0</v>
      </c>
      <c r="G27" s="13">
        <v>0</v>
      </c>
      <c r="H27" s="13">
        <v>0</v>
      </c>
      <c r="I27" s="14">
        <v>359675</v>
      </c>
    </row>
    <row r="28" spans="1:9" x14ac:dyDescent="0.45">
      <c r="A28" s="2" t="s">
        <v>13</v>
      </c>
      <c r="B28" s="1" t="s">
        <v>64</v>
      </c>
      <c r="C28" s="13">
        <v>0</v>
      </c>
      <c r="D28" s="13">
        <v>0</v>
      </c>
      <c r="E28" s="13">
        <v>368806</v>
      </c>
      <c r="F28" s="13">
        <v>0</v>
      </c>
      <c r="G28" s="13">
        <v>0</v>
      </c>
      <c r="H28" s="13">
        <v>0</v>
      </c>
      <c r="I28" s="14">
        <v>368806</v>
      </c>
    </row>
    <row r="29" spans="1:9" x14ac:dyDescent="0.45">
      <c r="A29" s="2" t="s">
        <v>13</v>
      </c>
      <c r="B29" s="1" t="s">
        <v>65</v>
      </c>
      <c r="C29" s="13">
        <v>92000</v>
      </c>
      <c r="D29" s="13">
        <v>0</v>
      </c>
      <c r="E29" s="13">
        <v>20433</v>
      </c>
      <c r="F29" s="13">
        <v>0</v>
      </c>
      <c r="G29" s="13">
        <v>0</v>
      </c>
      <c r="H29" s="13">
        <v>0</v>
      </c>
      <c r="I29" s="14">
        <v>112433</v>
      </c>
    </row>
    <row r="30" spans="1:9" x14ac:dyDescent="0.45">
      <c r="A30" s="2" t="s">
        <v>13</v>
      </c>
      <c r="B30" s="1" t="s">
        <v>66</v>
      </c>
      <c r="C30" s="13">
        <v>0</v>
      </c>
      <c r="D30" s="13">
        <v>0</v>
      </c>
      <c r="E30" s="13">
        <v>511558</v>
      </c>
      <c r="F30" s="13">
        <v>0</v>
      </c>
      <c r="G30" s="13">
        <v>0</v>
      </c>
      <c r="H30" s="13">
        <v>0</v>
      </c>
      <c r="I30" s="14">
        <v>511558</v>
      </c>
    </row>
    <row r="31" spans="1:9" x14ac:dyDescent="0.45">
      <c r="A31" s="2" t="s">
        <v>13</v>
      </c>
      <c r="B31" s="1" t="s">
        <v>67</v>
      </c>
      <c r="C31" s="13">
        <v>0</v>
      </c>
      <c r="D31" s="13">
        <v>0</v>
      </c>
      <c r="E31" s="13">
        <v>108162</v>
      </c>
      <c r="F31" s="13">
        <v>0</v>
      </c>
      <c r="G31" s="13">
        <v>0</v>
      </c>
      <c r="H31" s="13">
        <v>0</v>
      </c>
      <c r="I31" s="14">
        <v>108162</v>
      </c>
    </row>
    <row r="32" spans="1:9" x14ac:dyDescent="0.45">
      <c r="A32" s="2" t="s">
        <v>14</v>
      </c>
      <c r="B32" s="1" t="s">
        <v>68</v>
      </c>
      <c r="C32" s="13">
        <v>0</v>
      </c>
      <c r="D32" s="13">
        <v>0</v>
      </c>
      <c r="E32" s="13">
        <v>0</v>
      </c>
      <c r="F32" s="13">
        <v>0</v>
      </c>
      <c r="G32" s="13">
        <v>144446</v>
      </c>
      <c r="H32" s="13">
        <v>0</v>
      </c>
      <c r="I32" s="14">
        <v>144446</v>
      </c>
    </row>
    <row r="33" spans="1:9" x14ac:dyDescent="0.45">
      <c r="A33" s="2" t="s">
        <v>14</v>
      </c>
      <c r="B33" s="1" t="s">
        <v>69</v>
      </c>
      <c r="C33" s="13">
        <v>0</v>
      </c>
      <c r="D33" s="13">
        <v>0</v>
      </c>
      <c r="E33" s="13">
        <v>0</v>
      </c>
      <c r="F33" s="13">
        <v>0</v>
      </c>
      <c r="G33" s="13">
        <v>126719</v>
      </c>
      <c r="H33" s="13">
        <v>0</v>
      </c>
      <c r="I33" s="14">
        <v>126719</v>
      </c>
    </row>
    <row r="34" spans="1:9" x14ac:dyDescent="0.45">
      <c r="A34" s="2" t="s">
        <v>14</v>
      </c>
      <c r="B34" s="1" t="s">
        <v>70</v>
      </c>
      <c r="C34" s="13">
        <v>0</v>
      </c>
      <c r="D34" s="13">
        <v>0</v>
      </c>
      <c r="E34" s="13">
        <v>0</v>
      </c>
      <c r="F34" s="13">
        <v>0</v>
      </c>
      <c r="G34" s="13">
        <v>801845</v>
      </c>
      <c r="H34" s="13">
        <v>0</v>
      </c>
      <c r="I34" s="14">
        <v>801845</v>
      </c>
    </row>
    <row r="35" spans="1:9" x14ac:dyDescent="0.45">
      <c r="A35" s="2" t="s">
        <v>14</v>
      </c>
      <c r="B35" s="1" t="s">
        <v>71</v>
      </c>
      <c r="C35" s="13">
        <v>0</v>
      </c>
      <c r="D35" s="13">
        <v>0</v>
      </c>
      <c r="E35" s="13">
        <v>0</v>
      </c>
      <c r="F35" s="13">
        <v>0</v>
      </c>
      <c r="G35" s="13">
        <v>323857</v>
      </c>
      <c r="H35" s="13">
        <v>125000</v>
      </c>
      <c r="I35" s="14">
        <v>448857</v>
      </c>
    </row>
    <row r="36" spans="1:9" x14ac:dyDescent="0.45">
      <c r="A36" s="2" t="s">
        <v>14</v>
      </c>
      <c r="B36" s="1" t="s">
        <v>72</v>
      </c>
      <c r="C36" s="13">
        <v>0</v>
      </c>
      <c r="D36" s="13">
        <v>0</v>
      </c>
      <c r="E36" s="13">
        <v>0</v>
      </c>
      <c r="F36" s="13">
        <v>0</v>
      </c>
      <c r="G36" s="13">
        <v>107554</v>
      </c>
      <c r="H36" s="13">
        <v>0</v>
      </c>
      <c r="I36" s="14">
        <v>107554</v>
      </c>
    </row>
    <row r="37" spans="1:9" x14ac:dyDescent="0.45">
      <c r="A37" s="2" t="s">
        <v>14</v>
      </c>
      <c r="B37" s="1" t="s">
        <v>73</v>
      </c>
      <c r="C37" s="13">
        <v>0</v>
      </c>
      <c r="D37" s="13">
        <v>0</v>
      </c>
      <c r="E37" s="13">
        <v>0</v>
      </c>
      <c r="F37" s="13">
        <v>0</v>
      </c>
      <c r="G37" s="13">
        <v>74941</v>
      </c>
      <c r="H37" s="13">
        <v>0</v>
      </c>
      <c r="I37" s="14">
        <v>74941</v>
      </c>
    </row>
    <row r="38" spans="1:9" x14ac:dyDescent="0.45">
      <c r="A38" s="2" t="s">
        <v>15</v>
      </c>
      <c r="B38" s="1" t="s">
        <v>74</v>
      </c>
      <c r="C38" s="13">
        <v>0</v>
      </c>
      <c r="D38" s="13">
        <v>130000</v>
      </c>
      <c r="E38" s="13">
        <v>460160</v>
      </c>
      <c r="F38" s="13">
        <v>0</v>
      </c>
      <c r="G38" s="13">
        <v>0</v>
      </c>
      <c r="H38" s="13">
        <v>0</v>
      </c>
      <c r="I38" s="14">
        <v>590160</v>
      </c>
    </row>
    <row r="39" spans="1:9" x14ac:dyDescent="0.45">
      <c r="A39" s="2" t="s">
        <v>16</v>
      </c>
      <c r="B39" s="1" t="s">
        <v>75</v>
      </c>
      <c r="C39" s="13">
        <v>0</v>
      </c>
      <c r="D39" s="13">
        <v>0</v>
      </c>
      <c r="E39" s="13">
        <v>0</v>
      </c>
      <c r="F39" s="13">
        <v>0</v>
      </c>
      <c r="G39" s="13">
        <v>436520</v>
      </c>
      <c r="H39" s="13">
        <v>0</v>
      </c>
      <c r="I39" s="14">
        <v>436520</v>
      </c>
    </row>
    <row r="40" spans="1:9" x14ac:dyDescent="0.45">
      <c r="A40" s="2" t="s">
        <v>17</v>
      </c>
      <c r="B40" s="1" t="s">
        <v>33</v>
      </c>
      <c r="C40" s="13">
        <v>0</v>
      </c>
      <c r="D40" s="13">
        <v>0</v>
      </c>
      <c r="E40" s="13">
        <v>0</v>
      </c>
      <c r="F40" s="13">
        <v>0</v>
      </c>
      <c r="G40" s="13">
        <v>353213</v>
      </c>
      <c r="H40" s="13">
        <v>0</v>
      </c>
      <c r="I40" s="14">
        <v>353213</v>
      </c>
    </row>
    <row r="41" spans="1:9" x14ac:dyDescent="0.45">
      <c r="A41" s="2" t="s">
        <v>17</v>
      </c>
      <c r="B41" s="1" t="s">
        <v>76</v>
      </c>
      <c r="C41" s="13">
        <v>0</v>
      </c>
      <c r="D41" s="13">
        <v>0</v>
      </c>
      <c r="E41" s="13">
        <v>0</v>
      </c>
      <c r="F41" s="13">
        <v>0</v>
      </c>
      <c r="G41" s="13">
        <v>376516</v>
      </c>
      <c r="H41" s="13">
        <v>0</v>
      </c>
      <c r="I41" s="14">
        <v>376516</v>
      </c>
    </row>
    <row r="42" spans="1:9" x14ac:dyDescent="0.45">
      <c r="A42" s="2" t="s">
        <v>17</v>
      </c>
      <c r="B42" s="1" t="s">
        <v>77</v>
      </c>
      <c r="C42" s="13">
        <v>0</v>
      </c>
      <c r="D42" s="13">
        <v>0</v>
      </c>
      <c r="E42" s="13">
        <v>0</v>
      </c>
      <c r="F42" s="13">
        <v>0</v>
      </c>
      <c r="G42" s="13">
        <v>26783</v>
      </c>
      <c r="H42" s="13">
        <v>0</v>
      </c>
      <c r="I42" s="14">
        <v>26783</v>
      </c>
    </row>
    <row r="43" spans="1:9" x14ac:dyDescent="0.45">
      <c r="A43" s="2" t="s">
        <v>17</v>
      </c>
      <c r="B43" s="1" t="s">
        <v>78</v>
      </c>
      <c r="C43" s="13">
        <v>0</v>
      </c>
      <c r="D43" s="13">
        <v>0</v>
      </c>
      <c r="E43" s="13">
        <v>0</v>
      </c>
      <c r="F43" s="13">
        <v>0</v>
      </c>
      <c r="G43" s="13">
        <v>316930</v>
      </c>
      <c r="H43" s="13">
        <v>0</v>
      </c>
      <c r="I43" s="14">
        <v>316930</v>
      </c>
    </row>
    <row r="44" spans="1:9" x14ac:dyDescent="0.45">
      <c r="A44" s="2" t="s">
        <v>18</v>
      </c>
      <c r="B44" s="1" t="s">
        <v>79</v>
      </c>
      <c r="C44" s="13">
        <v>0</v>
      </c>
      <c r="D44" s="13">
        <v>0</v>
      </c>
      <c r="E44" s="13">
        <v>0</v>
      </c>
      <c r="F44" s="13">
        <v>0</v>
      </c>
      <c r="G44" s="13">
        <v>10269</v>
      </c>
      <c r="H44" s="13">
        <v>0</v>
      </c>
      <c r="I44" s="14">
        <v>10269</v>
      </c>
    </row>
    <row r="45" spans="1:9" x14ac:dyDescent="0.45">
      <c r="A45" s="2" t="s">
        <v>18</v>
      </c>
      <c r="B45" s="1" t="s">
        <v>80</v>
      </c>
      <c r="C45" s="13">
        <v>0</v>
      </c>
      <c r="D45" s="13">
        <v>0</v>
      </c>
      <c r="E45" s="13">
        <v>0</v>
      </c>
      <c r="F45" s="13">
        <v>0</v>
      </c>
      <c r="G45" s="13">
        <v>1512</v>
      </c>
      <c r="H45" s="13">
        <v>0</v>
      </c>
      <c r="I45" s="14">
        <v>1512</v>
      </c>
    </row>
    <row r="46" spans="1:9" x14ac:dyDescent="0.45">
      <c r="A46" s="2" t="s">
        <v>18</v>
      </c>
      <c r="B46" s="1" t="s">
        <v>30</v>
      </c>
      <c r="C46" s="13">
        <v>0</v>
      </c>
      <c r="D46" s="13">
        <v>0</v>
      </c>
      <c r="E46" s="13">
        <v>0</v>
      </c>
      <c r="F46" s="13">
        <v>0</v>
      </c>
      <c r="G46" s="13">
        <v>86691</v>
      </c>
      <c r="H46" s="13">
        <v>0</v>
      </c>
      <c r="I46" s="14">
        <v>86691</v>
      </c>
    </row>
    <row r="47" spans="1:9" x14ac:dyDescent="0.45">
      <c r="A47" s="2" t="s">
        <v>18</v>
      </c>
      <c r="B47" s="1" t="s">
        <v>34</v>
      </c>
      <c r="C47" s="13">
        <v>0</v>
      </c>
      <c r="D47" s="13">
        <v>0</v>
      </c>
      <c r="E47" s="13">
        <v>0</v>
      </c>
      <c r="F47" s="13">
        <v>0</v>
      </c>
      <c r="G47" s="13">
        <v>9232</v>
      </c>
      <c r="H47" s="13">
        <v>0</v>
      </c>
      <c r="I47" s="14">
        <v>9232</v>
      </c>
    </row>
    <row r="48" spans="1:9" x14ac:dyDescent="0.45">
      <c r="A48" s="2" t="s">
        <v>18</v>
      </c>
      <c r="B48" s="1" t="s">
        <v>81</v>
      </c>
      <c r="C48" s="13">
        <v>0</v>
      </c>
      <c r="D48" s="13">
        <v>0</v>
      </c>
      <c r="E48" s="13">
        <v>0</v>
      </c>
      <c r="F48" s="13">
        <v>0</v>
      </c>
      <c r="G48" s="13">
        <v>91253</v>
      </c>
      <c r="H48" s="13">
        <v>0</v>
      </c>
      <c r="I48" s="14">
        <v>91253</v>
      </c>
    </row>
    <row r="49" spans="1:9" x14ac:dyDescent="0.45">
      <c r="A49" s="2" t="s">
        <v>18</v>
      </c>
      <c r="B49" s="1" t="s">
        <v>35</v>
      </c>
      <c r="C49" s="13">
        <v>0</v>
      </c>
      <c r="D49" s="13">
        <v>0</v>
      </c>
      <c r="E49" s="13">
        <v>0</v>
      </c>
      <c r="F49" s="13">
        <v>0</v>
      </c>
      <c r="G49" s="13">
        <v>1512</v>
      </c>
      <c r="H49" s="13">
        <v>0</v>
      </c>
      <c r="I49" s="14">
        <v>1512</v>
      </c>
    </row>
    <row r="50" spans="1:9" x14ac:dyDescent="0.45">
      <c r="A50" s="2" t="s">
        <v>18</v>
      </c>
      <c r="B50" s="1" t="s">
        <v>82</v>
      </c>
      <c r="C50" s="13">
        <v>0</v>
      </c>
      <c r="D50" s="13">
        <v>0</v>
      </c>
      <c r="E50" s="13">
        <v>0</v>
      </c>
      <c r="F50" s="13">
        <v>0</v>
      </c>
      <c r="G50" s="13">
        <v>52676</v>
      </c>
      <c r="H50" s="13">
        <v>0</v>
      </c>
      <c r="I50" s="14">
        <v>52676</v>
      </c>
    </row>
    <row r="51" spans="1:9" x14ac:dyDescent="0.45">
      <c r="A51" s="2" t="s">
        <v>18</v>
      </c>
      <c r="B51" s="1" t="s">
        <v>83</v>
      </c>
      <c r="C51" s="13">
        <v>0</v>
      </c>
      <c r="D51" s="13">
        <v>0</v>
      </c>
      <c r="E51" s="13">
        <v>0</v>
      </c>
      <c r="F51" s="13">
        <v>0</v>
      </c>
      <c r="G51" s="13">
        <v>132628</v>
      </c>
      <c r="H51" s="13">
        <v>0</v>
      </c>
      <c r="I51" s="14">
        <v>132628</v>
      </c>
    </row>
    <row r="52" spans="1:9" x14ac:dyDescent="0.45">
      <c r="A52" s="2" t="s">
        <v>18</v>
      </c>
      <c r="B52" s="1" t="s">
        <v>84</v>
      </c>
      <c r="C52" s="13">
        <v>0</v>
      </c>
      <c r="D52" s="13">
        <v>0</v>
      </c>
      <c r="E52" s="13">
        <v>0</v>
      </c>
      <c r="F52" s="13">
        <v>0</v>
      </c>
      <c r="G52" s="13">
        <v>12709</v>
      </c>
      <c r="H52" s="13">
        <v>0</v>
      </c>
      <c r="I52" s="14">
        <v>12709</v>
      </c>
    </row>
    <row r="53" spans="1:9" x14ac:dyDescent="0.45">
      <c r="A53" s="2" t="s">
        <v>31</v>
      </c>
      <c r="B53" s="1" t="s">
        <v>85</v>
      </c>
      <c r="C53" s="13">
        <v>0</v>
      </c>
      <c r="D53" s="13">
        <v>0</v>
      </c>
      <c r="E53" s="13">
        <v>102884</v>
      </c>
      <c r="F53" s="13">
        <v>0</v>
      </c>
      <c r="G53" s="13">
        <v>0</v>
      </c>
      <c r="H53" s="13">
        <v>0</v>
      </c>
      <c r="I53" s="14">
        <v>102884</v>
      </c>
    </row>
    <row r="54" spans="1:9" x14ac:dyDescent="0.45">
      <c r="A54" s="2" t="s">
        <v>19</v>
      </c>
      <c r="B54" s="1" t="s">
        <v>86</v>
      </c>
      <c r="C54" s="13">
        <v>0</v>
      </c>
      <c r="D54" s="13">
        <v>0</v>
      </c>
      <c r="E54" s="13">
        <v>407650</v>
      </c>
      <c r="F54" s="13">
        <v>0</v>
      </c>
      <c r="G54" s="13">
        <v>0</v>
      </c>
      <c r="H54" s="13">
        <v>0</v>
      </c>
      <c r="I54" s="14">
        <v>407650</v>
      </c>
    </row>
    <row r="55" spans="1:9" x14ac:dyDescent="0.45">
      <c r="A55" s="2" t="s">
        <v>20</v>
      </c>
      <c r="B55" s="1" t="s">
        <v>87</v>
      </c>
      <c r="C55" s="13">
        <v>0</v>
      </c>
      <c r="D55" s="13">
        <v>0</v>
      </c>
      <c r="E55" s="13">
        <v>0</v>
      </c>
      <c r="F55" s="13">
        <v>0</v>
      </c>
      <c r="G55" s="13">
        <v>624707</v>
      </c>
      <c r="H55" s="13">
        <v>0</v>
      </c>
      <c r="I55" s="14">
        <v>624707</v>
      </c>
    </row>
    <row r="56" spans="1:9" x14ac:dyDescent="0.45">
      <c r="A56" s="2" t="s">
        <v>20</v>
      </c>
      <c r="B56" s="1" t="s">
        <v>88</v>
      </c>
      <c r="C56" s="13">
        <v>0</v>
      </c>
      <c r="D56" s="13">
        <v>0</v>
      </c>
      <c r="E56" s="13">
        <v>0</v>
      </c>
      <c r="F56" s="13">
        <v>0</v>
      </c>
      <c r="G56" s="13">
        <v>1009069</v>
      </c>
      <c r="H56" s="13">
        <v>0</v>
      </c>
      <c r="I56" s="14">
        <v>1009069</v>
      </c>
    </row>
    <row r="57" spans="1:9" x14ac:dyDescent="0.45">
      <c r="A57" s="2" t="s">
        <v>20</v>
      </c>
      <c r="B57" s="1" t="s">
        <v>89</v>
      </c>
      <c r="C57" s="13">
        <v>0</v>
      </c>
      <c r="D57" s="13">
        <v>0</v>
      </c>
      <c r="E57" s="13">
        <v>48640</v>
      </c>
      <c r="F57" s="13">
        <v>0</v>
      </c>
      <c r="G57" s="13">
        <v>1104178</v>
      </c>
      <c r="H57" s="13">
        <v>0</v>
      </c>
      <c r="I57" s="14">
        <v>1152818</v>
      </c>
    </row>
    <row r="58" spans="1:9" x14ac:dyDescent="0.45">
      <c r="A58" s="2" t="s">
        <v>20</v>
      </c>
      <c r="B58" s="1" t="s">
        <v>90</v>
      </c>
      <c r="C58" s="13">
        <v>0</v>
      </c>
      <c r="D58" s="13">
        <v>0</v>
      </c>
      <c r="E58" s="13">
        <v>0</v>
      </c>
      <c r="F58" s="13">
        <v>0</v>
      </c>
      <c r="G58" s="13">
        <v>610530</v>
      </c>
      <c r="H58" s="13">
        <v>0</v>
      </c>
      <c r="I58" s="14">
        <v>610530</v>
      </c>
    </row>
    <row r="59" spans="1:9" x14ac:dyDescent="0.45">
      <c r="A59" s="2" t="s">
        <v>20</v>
      </c>
      <c r="B59" s="1" t="s">
        <v>91</v>
      </c>
      <c r="C59" s="13">
        <v>160000</v>
      </c>
      <c r="D59" s="13">
        <v>0</v>
      </c>
      <c r="E59" s="13">
        <v>304772</v>
      </c>
      <c r="F59" s="13">
        <v>0</v>
      </c>
      <c r="G59" s="13">
        <v>0</v>
      </c>
      <c r="H59" s="13">
        <v>0</v>
      </c>
      <c r="I59" s="14">
        <v>464772</v>
      </c>
    </row>
    <row r="60" spans="1:9" x14ac:dyDescent="0.45">
      <c r="A60" s="2" t="s">
        <v>20</v>
      </c>
      <c r="B60" s="1" t="s">
        <v>92</v>
      </c>
      <c r="C60" s="13">
        <v>0</v>
      </c>
      <c r="D60" s="13">
        <v>0</v>
      </c>
      <c r="E60" s="13">
        <v>272500</v>
      </c>
      <c r="F60" s="13">
        <v>0</v>
      </c>
      <c r="G60" s="13">
        <v>0</v>
      </c>
      <c r="H60" s="13">
        <v>0</v>
      </c>
      <c r="I60" s="14">
        <v>272500</v>
      </c>
    </row>
    <row r="61" spans="1:9" x14ac:dyDescent="0.45">
      <c r="A61" s="2" t="s">
        <v>20</v>
      </c>
      <c r="B61" s="1" t="s">
        <v>93</v>
      </c>
      <c r="C61" s="13">
        <v>0</v>
      </c>
      <c r="D61" s="13">
        <v>0</v>
      </c>
      <c r="E61" s="13">
        <v>191316</v>
      </c>
      <c r="F61" s="13">
        <v>0</v>
      </c>
      <c r="G61" s="13">
        <v>0</v>
      </c>
      <c r="H61" s="13">
        <v>0</v>
      </c>
      <c r="I61" s="14">
        <v>191316</v>
      </c>
    </row>
    <row r="62" spans="1:9" x14ac:dyDescent="0.45">
      <c r="A62" s="2" t="s">
        <v>20</v>
      </c>
      <c r="B62" s="1" t="s">
        <v>94</v>
      </c>
      <c r="C62" s="13">
        <v>0</v>
      </c>
      <c r="D62" s="13">
        <v>0</v>
      </c>
      <c r="E62" s="13">
        <v>0</v>
      </c>
      <c r="F62" s="13">
        <v>0</v>
      </c>
      <c r="G62" s="13">
        <v>899975</v>
      </c>
      <c r="H62" s="13">
        <v>0</v>
      </c>
      <c r="I62" s="14">
        <v>899975</v>
      </c>
    </row>
    <row r="63" spans="1:9" x14ac:dyDescent="0.45">
      <c r="A63" s="2" t="s">
        <v>20</v>
      </c>
      <c r="B63" s="1" t="s">
        <v>95</v>
      </c>
      <c r="C63" s="13">
        <v>0</v>
      </c>
      <c r="D63" s="13">
        <v>0</v>
      </c>
      <c r="E63" s="13">
        <v>221960</v>
      </c>
      <c r="F63" s="13">
        <v>0</v>
      </c>
      <c r="G63" s="13">
        <v>47331</v>
      </c>
      <c r="H63" s="13">
        <v>0</v>
      </c>
      <c r="I63" s="14">
        <v>269291</v>
      </c>
    </row>
    <row r="64" spans="1:9" x14ac:dyDescent="0.45">
      <c r="A64" s="2" t="s">
        <v>20</v>
      </c>
      <c r="B64" s="1" t="s">
        <v>96</v>
      </c>
      <c r="C64" s="13">
        <v>0</v>
      </c>
      <c r="D64" s="13">
        <v>0</v>
      </c>
      <c r="E64" s="13">
        <v>0</v>
      </c>
      <c r="F64" s="13">
        <v>0</v>
      </c>
      <c r="G64" s="13">
        <v>484878</v>
      </c>
      <c r="H64" s="13">
        <v>0</v>
      </c>
      <c r="I64" s="14">
        <v>484878</v>
      </c>
    </row>
    <row r="65" spans="1:9" x14ac:dyDescent="0.45">
      <c r="A65" s="2" t="s">
        <v>20</v>
      </c>
      <c r="B65" s="1" t="s">
        <v>97</v>
      </c>
      <c r="C65" s="13">
        <v>0</v>
      </c>
      <c r="D65" s="13">
        <v>0</v>
      </c>
      <c r="E65" s="13">
        <v>673452</v>
      </c>
      <c r="F65" s="13">
        <v>0</v>
      </c>
      <c r="G65" s="13">
        <v>189000</v>
      </c>
      <c r="H65" s="13">
        <v>0</v>
      </c>
      <c r="I65" s="14">
        <v>862452</v>
      </c>
    </row>
    <row r="66" spans="1:9" x14ac:dyDescent="0.45">
      <c r="A66" s="2" t="s">
        <v>20</v>
      </c>
      <c r="B66" s="1" t="s">
        <v>98</v>
      </c>
      <c r="C66" s="13">
        <v>0</v>
      </c>
      <c r="D66" s="13">
        <v>0</v>
      </c>
      <c r="E66" s="13">
        <v>62110</v>
      </c>
      <c r="F66" s="13">
        <v>0</v>
      </c>
      <c r="G66" s="13">
        <v>0</v>
      </c>
      <c r="H66" s="13">
        <v>0</v>
      </c>
      <c r="I66" s="14">
        <v>62110</v>
      </c>
    </row>
    <row r="67" spans="1:9" x14ac:dyDescent="0.45">
      <c r="A67" s="2" t="s">
        <v>21</v>
      </c>
      <c r="B67" s="1" t="s">
        <v>99</v>
      </c>
      <c r="C67" s="13">
        <v>0</v>
      </c>
      <c r="D67" s="13">
        <v>0</v>
      </c>
      <c r="E67" s="13">
        <v>0</v>
      </c>
      <c r="F67" s="13">
        <v>0</v>
      </c>
      <c r="G67" s="13">
        <v>99998</v>
      </c>
      <c r="H67" s="13">
        <v>0</v>
      </c>
      <c r="I67" s="14">
        <v>99998</v>
      </c>
    </row>
    <row r="68" spans="1:9" x14ac:dyDescent="0.45">
      <c r="A68" s="2" t="s">
        <v>21</v>
      </c>
      <c r="B68" s="1" t="s">
        <v>100</v>
      </c>
      <c r="C68" s="13">
        <v>0</v>
      </c>
      <c r="D68" s="13">
        <v>0</v>
      </c>
      <c r="E68" s="13">
        <v>0</v>
      </c>
      <c r="F68" s="13">
        <v>0</v>
      </c>
      <c r="G68" s="13">
        <v>454676</v>
      </c>
      <c r="H68" s="13">
        <v>0</v>
      </c>
      <c r="I68" s="14">
        <v>454676</v>
      </c>
    </row>
    <row r="69" spans="1:9" x14ac:dyDescent="0.45">
      <c r="A69" s="2" t="s">
        <v>21</v>
      </c>
      <c r="B69" s="1" t="s">
        <v>101</v>
      </c>
      <c r="C69" s="13">
        <v>0</v>
      </c>
      <c r="D69" s="13">
        <v>0</v>
      </c>
      <c r="E69" s="13">
        <v>0</v>
      </c>
      <c r="F69" s="13">
        <v>0</v>
      </c>
      <c r="G69" s="13">
        <v>98856</v>
      </c>
      <c r="H69" s="13">
        <v>0</v>
      </c>
      <c r="I69" s="14">
        <v>98856</v>
      </c>
    </row>
    <row r="70" spans="1:9" x14ac:dyDescent="0.45">
      <c r="A70" s="2" t="s">
        <v>22</v>
      </c>
      <c r="B70" s="1" t="s">
        <v>102</v>
      </c>
      <c r="C70" s="13">
        <v>0</v>
      </c>
      <c r="D70" s="13">
        <v>0</v>
      </c>
      <c r="E70" s="13">
        <v>0</v>
      </c>
      <c r="F70" s="13">
        <v>0</v>
      </c>
      <c r="G70" s="13">
        <v>765799</v>
      </c>
      <c r="H70" s="13">
        <v>0</v>
      </c>
      <c r="I70" s="14">
        <v>765799</v>
      </c>
    </row>
    <row r="71" spans="1:9" x14ac:dyDescent="0.45">
      <c r="A71" s="2" t="s">
        <v>23</v>
      </c>
      <c r="B71" s="1" t="s">
        <v>103</v>
      </c>
      <c r="C71" s="13">
        <v>0</v>
      </c>
      <c r="D71" s="13">
        <v>0</v>
      </c>
      <c r="E71" s="13">
        <v>0</v>
      </c>
      <c r="F71" s="13">
        <v>0</v>
      </c>
      <c r="G71" s="13">
        <v>335716</v>
      </c>
      <c r="H71" s="13">
        <v>0</v>
      </c>
      <c r="I71" s="14">
        <v>335716</v>
      </c>
    </row>
    <row r="72" spans="1:9" x14ac:dyDescent="0.45">
      <c r="A72" s="2" t="s">
        <v>23</v>
      </c>
      <c r="B72" s="1" t="s">
        <v>104</v>
      </c>
      <c r="C72" s="13">
        <v>0</v>
      </c>
      <c r="D72" s="13">
        <v>0</v>
      </c>
      <c r="E72" s="13">
        <v>0</v>
      </c>
      <c r="F72" s="13">
        <v>0</v>
      </c>
      <c r="G72" s="13">
        <v>152631</v>
      </c>
      <c r="H72" s="13">
        <v>0</v>
      </c>
      <c r="I72" s="14">
        <v>152631</v>
      </c>
    </row>
    <row r="73" spans="1:9" x14ac:dyDescent="0.45">
      <c r="A73" s="2" t="s">
        <v>23</v>
      </c>
      <c r="B73" s="1" t="s">
        <v>105</v>
      </c>
      <c r="C73" s="13">
        <v>0</v>
      </c>
      <c r="D73" s="13">
        <v>0</v>
      </c>
      <c r="E73" s="13">
        <v>0</v>
      </c>
      <c r="F73" s="13">
        <v>0</v>
      </c>
      <c r="G73" s="13">
        <v>78429</v>
      </c>
      <c r="H73" s="13">
        <v>0</v>
      </c>
      <c r="I73" s="14">
        <v>78429</v>
      </c>
    </row>
    <row r="74" spans="1:9" x14ac:dyDescent="0.45">
      <c r="A74" s="2" t="s">
        <v>23</v>
      </c>
      <c r="B74" s="1" t="s">
        <v>106</v>
      </c>
      <c r="C74" s="13">
        <v>0</v>
      </c>
      <c r="D74" s="13">
        <v>0</v>
      </c>
      <c r="E74" s="13">
        <v>0</v>
      </c>
      <c r="F74" s="13">
        <v>0</v>
      </c>
      <c r="G74" s="13">
        <v>11197</v>
      </c>
      <c r="H74" s="13">
        <v>0</v>
      </c>
      <c r="I74" s="14">
        <v>11197</v>
      </c>
    </row>
    <row r="75" spans="1:9" x14ac:dyDescent="0.45">
      <c r="A75" s="2" t="s">
        <v>23</v>
      </c>
      <c r="B75" s="1" t="s">
        <v>107</v>
      </c>
      <c r="C75" s="13">
        <v>0</v>
      </c>
      <c r="D75" s="13">
        <v>0</v>
      </c>
      <c r="E75" s="13">
        <v>0</v>
      </c>
      <c r="F75" s="13">
        <v>0</v>
      </c>
      <c r="G75" s="13">
        <v>315178</v>
      </c>
      <c r="H75" s="13">
        <v>0</v>
      </c>
      <c r="I75" s="14">
        <v>315178</v>
      </c>
    </row>
    <row r="76" spans="1:9" x14ac:dyDescent="0.45">
      <c r="A76" s="2" t="s">
        <v>23</v>
      </c>
      <c r="B76" s="1" t="s">
        <v>108</v>
      </c>
      <c r="C76" s="13">
        <v>0</v>
      </c>
      <c r="D76" s="13">
        <v>0</v>
      </c>
      <c r="E76" s="13">
        <v>0</v>
      </c>
      <c r="F76" s="13">
        <v>0</v>
      </c>
      <c r="G76" s="13">
        <v>61883</v>
      </c>
      <c r="H76" s="13">
        <v>0</v>
      </c>
      <c r="I76" s="14">
        <v>61883</v>
      </c>
    </row>
    <row r="77" spans="1:9" x14ac:dyDescent="0.45">
      <c r="A77" s="2" t="s">
        <v>23</v>
      </c>
      <c r="B77" s="1" t="s">
        <v>109</v>
      </c>
      <c r="C77" s="13">
        <v>0</v>
      </c>
      <c r="D77" s="13">
        <v>0</v>
      </c>
      <c r="E77" s="13">
        <v>0</v>
      </c>
      <c r="F77" s="13">
        <v>0</v>
      </c>
      <c r="G77" s="13">
        <v>28507</v>
      </c>
      <c r="H77" s="13">
        <v>0</v>
      </c>
      <c r="I77" s="14">
        <v>28507</v>
      </c>
    </row>
    <row r="78" spans="1:9" x14ac:dyDescent="0.45">
      <c r="A78" s="2" t="s">
        <v>23</v>
      </c>
      <c r="B78" s="1" t="s">
        <v>110</v>
      </c>
      <c r="C78" s="13">
        <v>0</v>
      </c>
      <c r="D78" s="13">
        <v>0</v>
      </c>
      <c r="E78" s="13">
        <v>0</v>
      </c>
      <c r="F78" s="13">
        <v>0</v>
      </c>
      <c r="G78" s="13">
        <v>25039</v>
      </c>
      <c r="H78" s="13">
        <v>0</v>
      </c>
      <c r="I78" s="14">
        <v>25039</v>
      </c>
    </row>
    <row r="79" spans="1:9" x14ac:dyDescent="0.45">
      <c r="A79" s="2" t="s">
        <v>23</v>
      </c>
      <c r="B79" s="1" t="s">
        <v>111</v>
      </c>
      <c r="C79" s="13">
        <v>0</v>
      </c>
      <c r="D79" s="13">
        <v>0</v>
      </c>
      <c r="E79" s="13">
        <v>0</v>
      </c>
      <c r="F79" s="13">
        <v>0</v>
      </c>
      <c r="G79" s="13">
        <v>430660</v>
      </c>
      <c r="H79" s="13">
        <v>0</v>
      </c>
      <c r="I79" s="14">
        <v>430660</v>
      </c>
    </row>
    <row r="80" spans="1:9" x14ac:dyDescent="0.45">
      <c r="A80" s="2" t="s">
        <v>23</v>
      </c>
      <c r="B80" s="1" t="s">
        <v>112</v>
      </c>
      <c r="C80" s="13">
        <v>0</v>
      </c>
      <c r="D80" s="13">
        <v>0</v>
      </c>
      <c r="E80" s="13">
        <v>0</v>
      </c>
      <c r="F80" s="13">
        <v>0</v>
      </c>
      <c r="G80" s="13">
        <v>29476</v>
      </c>
      <c r="H80" s="13">
        <v>0</v>
      </c>
      <c r="I80" s="14">
        <v>29476</v>
      </c>
    </row>
    <row r="81" spans="1:9" x14ac:dyDescent="0.45">
      <c r="A81" s="2" t="s">
        <v>23</v>
      </c>
      <c r="B81" s="1" t="s">
        <v>113</v>
      </c>
      <c r="C81" s="13">
        <v>0</v>
      </c>
      <c r="D81" s="13">
        <v>0</v>
      </c>
      <c r="E81" s="13">
        <v>0</v>
      </c>
      <c r="F81" s="13">
        <v>0</v>
      </c>
      <c r="G81" s="13">
        <v>72650</v>
      </c>
      <c r="H81" s="13">
        <v>0</v>
      </c>
      <c r="I81" s="14">
        <v>72650</v>
      </c>
    </row>
    <row r="82" spans="1:9" x14ac:dyDescent="0.45">
      <c r="A82" s="2" t="s">
        <v>23</v>
      </c>
      <c r="B82" s="1" t="s">
        <v>114</v>
      </c>
      <c r="C82" s="13">
        <v>0</v>
      </c>
      <c r="D82" s="13">
        <v>0</v>
      </c>
      <c r="E82" s="13">
        <v>0</v>
      </c>
      <c r="F82" s="13">
        <v>0</v>
      </c>
      <c r="G82" s="13">
        <v>53483</v>
      </c>
      <c r="H82" s="13">
        <v>0</v>
      </c>
      <c r="I82" s="14">
        <v>53483</v>
      </c>
    </row>
    <row r="83" spans="1:9" x14ac:dyDescent="0.45">
      <c r="A83" s="2" t="s">
        <v>24</v>
      </c>
      <c r="B83" s="1" t="s">
        <v>115</v>
      </c>
      <c r="C83" s="13">
        <v>0</v>
      </c>
      <c r="D83" s="13">
        <v>0</v>
      </c>
      <c r="E83" s="13">
        <v>0</v>
      </c>
      <c r="F83" s="13">
        <v>0</v>
      </c>
      <c r="G83" s="13">
        <v>33565</v>
      </c>
      <c r="H83" s="13">
        <v>0</v>
      </c>
      <c r="I83" s="14">
        <v>33565</v>
      </c>
    </row>
    <row r="84" spans="1:9" x14ac:dyDescent="0.45">
      <c r="A84" s="2" t="s">
        <v>24</v>
      </c>
      <c r="B84" s="1" t="s">
        <v>116</v>
      </c>
      <c r="C84" s="13">
        <v>0</v>
      </c>
      <c r="D84" s="13">
        <v>0</v>
      </c>
      <c r="E84" s="13">
        <v>0</v>
      </c>
      <c r="F84" s="13">
        <v>0</v>
      </c>
      <c r="G84" s="13">
        <v>118164</v>
      </c>
      <c r="H84" s="13">
        <v>0</v>
      </c>
      <c r="I84" s="14">
        <v>118164</v>
      </c>
    </row>
    <row r="85" spans="1:9" x14ac:dyDescent="0.45">
      <c r="A85" s="2" t="s">
        <v>24</v>
      </c>
      <c r="B85" s="1" t="s">
        <v>117</v>
      </c>
      <c r="C85" s="13">
        <v>0</v>
      </c>
      <c r="D85" s="13">
        <v>0</v>
      </c>
      <c r="E85" s="13">
        <v>0</v>
      </c>
      <c r="F85" s="13">
        <v>0</v>
      </c>
      <c r="G85" s="13">
        <v>1208942</v>
      </c>
      <c r="H85" s="13">
        <v>0</v>
      </c>
      <c r="I85" s="14">
        <v>1208942</v>
      </c>
    </row>
    <row r="86" spans="1:9" x14ac:dyDescent="0.45">
      <c r="A86" s="19" t="s">
        <v>24</v>
      </c>
      <c r="B86" s="20" t="s">
        <v>118</v>
      </c>
      <c r="C86" s="21">
        <v>0</v>
      </c>
      <c r="D86" s="21">
        <v>0</v>
      </c>
      <c r="E86" s="21">
        <v>0</v>
      </c>
      <c r="F86" s="21">
        <v>0</v>
      </c>
      <c r="G86" s="21">
        <v>398549</v>
      </c>
      <c r="H86" s="21">
        <v>0</v>
      </c>
      <c r="I86" s="22">
        <v>398549</v>
      </c>
    </row>
    <row r="87" spans="1:9" ht="14.65" thickBot="1" x14ac:dyDescent="0.5">
      <c r="A87" s="3"/>
      <c r="B87" s="16" t="s">
        <v>6</v>
      </c>
      <c r="C87" s="15">
        <f t="shared" ref="C87:I87" si="0">SUM(C4:C86)</f>
        <v>277000</v>
      </c>
      <c r="D87" s="15">
        <f t="shared" si="0"/>
        <v>433500</v>
      </c>
      <c r="E87" s="15">
        <f t="shared" si="0"/>
        <v>6452674</v>
      </c>
      <c r="F87" s="15">
        <f t="shared" si="0"/>
        <v>125511</v>
      </c>
      <c r="G87" s="15">
        <f t="shared" si="0"/>
        <v>13961493</v>
      </c>
      <c r="H87" s="15">
        <f t="shared" si="0"/>
        <v>333750</v>
      </c>
      <c r="I87" s="23">
        <f t="shared" si="0"/>
        <v>21583928</v>
      </c>
    </row>
  </sheetData>
  <autoFilter ref="A4:I4" xr:uid="{00000000-0009-0000-0000-000000000000}">
    <sortState xmlns:xlrd2="http://schemas.microsoft.com/office/spreadsheetml/2017/richdata2" ref="A5:I95">
      <sortCondition ref="A4"/>
    </sortState>
  </autoFilter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H6" sqref="H6"/>
    </sheetView>
  </sheetViews>
  <sheetFormatPr defaultRowHeight="14.25" x14ac:dyDescent="0.45"/>
  <cols>
    <col min="2" max="2" width="40.19921875" customWidth="1"/>
  </cols>
  <sheetData>
    <row r="1" spans="1:6" ht="54" customHeight="1" x14ac:dyDescent="0.45">
      <c r="A1" s="25" t="s">
        <v>36</v>
      </c>
      <c r="B1" s="26" t="s">
        <v>119</v>
      </c>
    </row>
    <row r="2" spans="1:6" ht="34.5" customHeight="1" x14ac:dyDescent="0.45">
      <c r="A2" s="25" t="s">
        <v>37</v>
      </c>
      <c r="B2" s="26" t="s">
        <v>38</v>
      </c>
    </row>
    <row r="3" spans="1:6" ht="64.5" customHeight="1" x14ac:dyDescent="0.45">
      <c r="A3" s="25" t="s">
        <v>39</v>
      </c>
      <c r="B3" s="26" t="s">
        <v>41</v>
      </c>
    </row>
    <row r="4" spans="1:6" ht="42.5" customHeight="1" x14ac:dyDescent="0.45">
      <c r="A4" s="25" t="s">
        <v>40</v>
      </c>
      <c r="B4" s="26" t="s">
        <v>42</v>
      </c>
    </row>
    <row r="6" spans="1:6" x14ac:dyDescent="0.45">
      <c r="F6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5: FY 20 CARES Tribal Transit Program Awards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Chun, Piljin (FTA)</cp:lastModifiedBy>
  <dcterms:created xsi:type="dcterms:W3CDTF">2017-11-24T16:06:15Z</dcterms:created>
  <dcterms:modified xsi:type="dcterms:W3CDTF">2024-01-05T14:18:41Z</dcterms:modified>
</cp:coreProperties>
</file>