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.osborn\Desktop\"/>
    </mc:Choice>
  </mc:AlternateContent>
  <xr:revisionPtr revIDLastSave="0" documentId="8_{FC295EE9-A4D0-46A8-9106-B59FB70A9AC5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Earmark id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D34" i="2" s="1"/>
</calcChain>
</file>

<file path=xl/sharedStrings.xml><?xml version="1.0" encoding="utf-8"?>
<sst xmlns="http://schemas.openxmlformats.org/spreadsheetml/2006/main" count="87" uniqueCount="71">
  <si>
    <t>FEDERAL TRANSIT ADMINISTRATION</t>
  </si>
  <si>
    <t>Table 7</t>
  </si>
  <si>
    <t>FY 2020 SECTION 5309 FIXED GUIDEWAY CAPITAL INVESTMENT GRANTS (CIG) and
FAST ACT SECTION 3005(B) EXPEDITED PROJECT DELIVERY PILOT PROGRAM ALLOCATIONS</t>
  </si>
  <si>
    <t>State</t>
  </si>
  <si>
    <t>Discretionary ID</t>
  </si>
  <si>
    <t>Project Location and Description</t>
  </si>
  <si>
    <t>Allocation</t>
  </si>
  <si>
    <t>AZ</t>
  </si>
  <si>
    <t>D2020-NWST-011</t>
  </si>
  <si>
    <t>Phoenix, South Central Light Rail Extension/Downtown Hub</t>
  </si>
  <si>
    <t>D2020-NWST-013</t>
  </si>
  <si>
    <t>Phoenix, Northwest Extension Phase II</t>
  </si>
  <si>
    <t>CA</t>
  </si>
  <si>
    <t>D2020-CCIP-001</t>
  </si>
  <si>
    <t>San Francisco, Transbay Corridor</t>
  </si>
  <si>
    <t>D2020-CCIP-002</t>
  </si>
  <si>
    <t>D2020-NWST-001</t>
  </si>
  <si>
    <t>Los Angeles, Regional Connector</t>
  </si>
  <si>
    <t>D2020-NWST-002</t>
  </si>
  <si>
    <t>Los Angeles, Westside Subway Section 1</t>
  </si>
  <si>
    <t>D2020-NWST-003</t>
  </si>
  <si>
    <t>Los Angeles, Westside Subway Section 2</t>
  </si>
  <si>
    <t>D2020-NWST-004</t>
  </si>
  <si>
    <t>San Diego, Mid-Coast Corridor Transit Project</t>
  </si>
  <si>
    <t>D2020-NWST-010</t>
  </si>
  <si>
    <t xml:space="preserve">Los Angeles, Westside Purple Line Extension Section 3 </t>
  </si>
  <si>
    <t>IN</t>
  </si>
  <si>
    <t>D2020-SMST-005</t>
  </si>
  <si>
    <t>Indianapolis, IndyGo Purple Rapid Transit Line</t>
  </si>
  <si>
    <t>D2020-NWST-012</t>
  </si>
  <si>
    <t>Lake County, West Lake Corridor</t>
  </si>
  <si>
    <t>D2020-NWST-014</t>
  </si>
  <si>
    <t>Gary, Double Track Northwest Indiana</t>
  </si>
  <si>
    <t>MA</t>
  </si>
  <si>
    <t>D2020-NWST-005</t>
  </si>
  <si>
    <t>Boston, Green Line Extension</t>
  </si>
  <si>
    <t>MD</t>
  </si>
  <si>
    <t>D2020-NWST-006</t>
  </si>
  <si>
    <t>Maryland National Capital Purple Line</t>
  </si>
  <si>
    <t>MN</t>
  </si>
  <si>
    <t>D2020-NWST-016</t>
  </si>
  <si>
    <t>Minneapolis, Southwest Light Rail Transit</t>
  </si>
  <si>
    <t>MO</t>
  </si>
  <si>
    <t>D2020-NWST-015</t>
  </si>
  <si>
    <t>Kansas City,  Streetcar Main Street Extension</t>
  </si>
  <si>
    <t>D2020-NWST-017</t>
  </si>
  <si>
    <t>NC</t>
  </si>
  <si>
    <t>D2020-SMST-003</t>
  </si>
  <si>
    <t>Raleigh, Wake Bus Rapid Transit New Bern Avenue Project</t>
  </si>
  <si>
    <t>TX</t>
  </si>
  <si>
    <t>D2020-NWST-007</t>
  </si>
  <si>
    <t>Fort Worth, TEX Rail</t>
  </si>
  <si>
    <t>WA</t>
  </si>
  <si>
    <t>D2020-NWST-008</t>
  </si>
  <si>
    <t>Seattle, Lynnwood, Link Extension</t>
  </si>
  <si>
    <t>D2020-NWST-009</t>
  </si>
  <si>
    <t>Federal Way Link Extension</t>
  </si>
  <si>
    <t>D2020-SMST-004</t>
  </si>
  <si>
    <t>Seattle, Madison Street BRT</t>
  </si>
  <si>
    <t>WI</t>
  </si>
  <si>
    <t>D2020-SMST-001</t>
  </si>
  <si>
    <t>Milwaukee, East-West BRT</t>
  </si>
  <si>
    <t>GRAND TOTAL</t>
  </si>
  <si>
    <t>Notes:</t>
  </si>
  <si>
    <t>1.  To comply with Public Law 116-94, Fixed Guideway Capital Investment Grants funds allocated in this table must be obligated by September 30, 2023 and all funds must be disbursed by the recipient by September 30, 2028.</t>
  </si>
  <si>
    <t>PA</t>
  </si>
  <si>
    <t>D2020-SMST-006</t>
  </si>
  <si>
    <t>Pittsburgh, Downtown-Uptown-Oakland-East End BRT</t>
  </si>
  <si>
    <t>Updated: November 1, 2022</t>
  </si>
  <si>
    <t>Unallocated Expedited Project Delivery Pilot Program</t>
  </si>
  <si>
    <t>2. $13,818,721 in FY 2019 funding previously allocated to the Pittsburgh, Downtown-Uptown-Oakland-East End BRT project was reallocated to the Ogden, Ogden/Weber State University Bus Rapid Transit project.  $13,818,721 in FY 2020 and FY 2021 funding previously allocated to the Ogden project was reallocated to the Pittsburgh project.  The $13,818,721 from FY 2019 is from amounts not required to be allocated by December 31,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</si>
</sst>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0" applyNumberFormat="1"/>
    <xf numFmtId="0" fontId="6" fillId="0" borderId="0" xfId="0" applyFont="1" applyBorder="1"/>
    <xf numFmtId="164" fontId="7" fillId="0" borderId="0" xfId="0" applyNumberFormat="1" applyFont="1" applyBorder="1" applyAlignment="1">
      <alignment horizontal="right"/>
    </xf>
    <xf numFmtId="164" fontId="8" fillId="0" borderId="0" xfId="0" applyNumberFormat="1" applyFont="1"/>
    <xf numFmtId="1" fontId="0" fillId="0" borderId="0" xfId="0" applyNumberFormat="1"/>
    <xf numFmtId="164" fontId="9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64" fontId="2" fillId="0" borderId="0" xfId="0" applyNumberFormat="1" applyFont="1"/>
    <xf numFmtId="0" fontId="1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1" fontId="5" fillId="0" borderId="0" xfId="0" applyNumberFormat="1" applyFont="1"/>
    <xf numFmtId="164" fontId="5" fillId="0" borderId="0" xfId="0" applyNumberFormat="1" applyFont="1"/>
    <xf numFmtId="0" fontId="5" fillId="0" borderId="0" xfId="0" applyFont="1" applyBorder="1"/>
    <xf numFmtId="0" fontId="12" fillId="0" borderId="0" xfId="0" applyFont="1"/>
    <xf numFmtId="3" fontId="12" fillId="0" borderId="0" xfId="0" applyNumberFormat="1" applyFont="1"/>
    <xf numFmtId="1" fontId="12" fillId="0" borderId="0" xfId="0" applyNumberFormat="1" applyFont="1"/>
    <xf numFmtId="3" fontId="0" fillId="0" borderId="0" xfId="0" applyNumberFormat="1" applyBorder="1"/>
    <xf numFmtId="1" fontId="0" fillId="0" borderId="0" xfId="0" applyNumberFormat="1" applyBorder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1" fontId="0" fillId="0" borderId="0" xfId="0" applyNumberFormat="1" applyFont="1" applyAlignment="1">
      <alignment wrapText="1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3" fontId="8" fillId="0" borderId="0" xfId="0" applyNumberFormat="1" applyFont="1" applyFill="1"/>
    <xf numFmtId="1" fontId="8" fillId="0" borderId="0" xfId="0" applyNumberFormat="1" applyFont="1" applyFill="1"/>
    <xf numFmtId="164" fontId="8" fillId="0" borderId="0" xfId="0" applyNumberFormat="1" applyFont="1" applyFill="1"/>
    <xf numFmtId="1" fontId="8" fillId="0" borderId="0" xfId="0" applyNumberFormat="1" applyFont="1"/>
    <xf numFmtId="0" fontId="4" fillId="0" borderId="0" xfId="0" applyFont="1" applyFill="1"/>
    <xf numFmtId="0" fontId="0" fillId="0" borderId="1" xfId="0" applyBorder="1" applyAlignment="1"/>
    <xf numFmtId="0" fontId="4" fillId="0" borderId="1" xfId="0" applyFont="1" applyBorder="1" applyAlignment="1">
      <alignment horizontal="right"/>
    </xf>
    <xf numFmtId="0" fontId="11" fillId="0" borderId="2" xfId="0" applyFont="1" applyBorder="1"/>
    <xf numFmtId="0" fontId="10" fillId="0" borderId="2" xfId="0" applyFont="1" applyBorder="1"/>
    <xf numFmtId="164" fontId="1" fillId="0" borderId="2" xfId="0" applyNumberFormat="1" applyFont="1" applyBorder="1"/>
    <xf numFmtId="9" fontId="10" fillId="0" borderId="0" xfId="1" applyFont="1" applyBorder="1"/>
    <xf numFmtId="3" fontId="10" fillId="0" borderId="0" xfId="1" applyNumberFormat="1" applyFont="1" applyBorder="1"/>
    <xf numFmtId="9" fontId="2" fillId="0" borderId="0" xfId="1" applyFont="1" applyBorder="1"/>
    <xf numFmtId="3" fontId="10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9" fontId="10" fillId="0" borderId="0" xfId="1" applyFont="1" applyBorder="1" applyAlignment="1">
      <alignment wrapText="1"/>
    </xf>
    <xf numFmtId="0" fontId="10" fillId="0" borderId="0" xfId="0" applyFont="1" applyAlignment="1">
      <alignment wrapText="1"/>
    </xf>
    <xf numFmtId="9" fontId="2" fillId="0" borderId="0" xfId="1" applyFont="1" applyBorder="1" applyAlignment="1">
      <alignment wrapText="1"/>
    </xf>
    <xf numFmtId="0" fontId="2" fillId="0" borderId="0" xfId="0" applyFont="1" applyAlignment="1">
      <alignment wrapText="1"/>
    </xf>
    <xf numFmtId="0" fontId="13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6"/>
  <sheetViews>
    <sheetView tabSelected="1" zoomScale="90" zoomScaleNormal="90" workbookViewId="0">
      <selection activeCell="B39" sqref="B39"/>
    </sheetView>
  </sheetViews>
  <sheetFormatPr defaultRowHeight="14.5" x14ac:dyDescent="0.35"/>
  <cols>
    <col min="1" max="1" width="16.81640625" customWidth="1"/>
    <col min="2" max="2" width="23" customWidth="1"/>
    <col min="3" max="3" width="82.453125" style="1" customWidth="1"/>
    <col min="4" max="4" width="27.54296875" style="4" customWidth="1"/>
    <col min="5" max="5" width="17.81640625" customWidth="1"/>
    <col min="6" max="6" width="19.81640625" style="13" customWidth="1"/>
    <col min="7" max="7" width="18.81640625" style="5" customWidth="1"/>
    <col min="8" max="8" width="14.453125" customWidth="1"/>
    <col min="9" max="9" width="15" customWidth="1"/>
  </cols>
  <sheetData>
    <row r="1" spans="1:7" ht="18" x14ac:dyDescent="0.4">
      <c r="A1" s="62" t="s">
        <v>0</v>
      </c>
      <c r="B1" s="62"/>
      <c r="C1" s="62" t="s">
        <v>0</v>
      </c>
      <c r="D1" s="62"/>
    </row>
    <row r="2" spans="1:7" ht="18" x14ac:dyDescent="0.4">
      <c r="A2" s="62" t="s">
        <v>1</v>
      </c>
      <c r="B2" s="62"/>
      <c r="C2" s="62" t="s">
        <v>0</v>
      </c>
      <c r="D2" s="62"/>
    </row>
    <row r="3" spans="1:7" ht="15.5" x14ac:dyDescent="0.35">
      <c r="B3" s="7" t="s">
        <v>68</v>
      </c>
      <c r="C3" s="42"/>
      <c r="D3" s="43"/>
    </row>
    <row r="4" spans="1:7" ht="32.15" customHeight="1" x14ac:dyDescent="0.35">
      <c r="A4" s="63" t="s">
        <v>2</v>
      </c>
      <c r="B4" s="63"/>
      <c r="C4" s="63"/>
      <c r="D4" s="63"/>
    </row>
    <row r="5" spans="1:7" x14ac:dyDescent="0.35">
      <c r="B5" s="41"/>
      <c r="C5"/>
      <c r="D5" s="6"/>
    </row>
    <row r="6" spans="1:7" x14ac:dyDescent="0.35">
      <c r="A6" s="2"/>
      <c r="B6" s="2"/>
      <c r="C6" s="2"/>
      <c r="D6" s="3"/>
    </row>
    <row r="7" spans="1:7" ht="15.5" x14ac:dyDescent="0.35">
      <c r="A7" s="10" t="s">
        <v>3</v>
      </c>
      <c r="B7" s="10" t="s">
        <v>4</v>
      </c>
      <c r="C7" s="10" t="s">
        <v>5</v>
      </c>
      <c r="D7" s="11" t="s">
        <v>6</v>
      </c>
    </row>
    <row r="8" spans="1:7" s="14" customFormat="1" ht="15.5" x14ac:dyDescent="0.35">
      <c r="A8" s="30" t="s">
        <v>7</v>
      </c>
      <c r="B8" s="34" t="s">
        <v>8</v>
      </c>
      <c r="C8" s="31" t="s">
        <v>9</v>
      </c>
      <c r="D8" s="32">
        <v>100000000</v>
      </c>
      <c r="F8" s="15"/>
      <c r="G8" s="16"/>
    </row>
    <row r="9" spans="1:7" s="36" customFormat="1" ht="15.5" x14ac:dyDescent="0.35">
      <c r="A9" s="33" t="s">
        <v>7</v>
      </c>
      <c r="B9" s="34" t="s">
        <v>10</v>
      </c>
      <c r="C9" s="34" t="s">
        <v>11</v>
      </c>
      <c r="D9" s="35">
        <v>50600000</v>
      </c>
      <c r="F9" s="37"/>
      <c r="G9" s="38"/>
    </row>
    <row r="10" spans="1:7" s="36" customFormat="1" ht="15.5" x14ac:dyDescent="0.35">
      <c r="A10" s="30" t="s">
        <v>12</v>
      </c>
      <c r="B10" s="34" t="s">
        <v>13</v>
      </c>
      <c r="C10" s="31" t="s">
        <v>14</v>
      </c>
      <c r="D10" s="29">
        <v>50000000</v>
      </c>
      <c r="F10" s="37"/>
      <c r="G10" s="38"/>
    </row>
    <row r="11" spans="1:7" s="36" customFormat="1" ht="15.5" x14ac:dyDescent="0.35">
      <c r="A11" s="30" t="s">
        <v>12</v>
      </c>
      <c r="B11" s="34" t="s">
        <v>15</v>
      </c>
      <c r="C11" s="31" t="s">
        <v>14</v>
      </c>
      <c r="D11" s="29">
        <v>250000000</v>
      </c>
      <c r="F11" s="37"/>
      <c r="G11" s="38"/>
    </row>
    <row r="12" spans="1:7" s="36" customFormat="1" ht="15.5" x14ac:dyDescent="0.35">
      <c r="A12" s="33" t="s">
        <v>12</v>
      </c>
      <c r="B12" s="34" t="s">
        <v>16</v>
      </c>
      <c r="C12" s="34" t="s">
        <v>17</v>
      </c>
      <c r="D12" s="35">
        <f>104900000-30005856</f>
        <v>74894144</v>
      </c>
      <c r="F12" s="37"/>
      <c r="G12" s="38"/>
    </row>
    <row r="13" spans="1:7" s="36" customFormat="1" ht="15.5" x14ac:dyDescent="0.35">
      <c r="A13" s="33" t="s">
        <v>12</v>
      </c>
      <c r="B13" s="34" t="s">
        <v>18</v>
      </c>
      <c r="C13" s="34" t="s">
        <v>19</v>
      </c>
      <c r="D13" s="35">
        <v>100000000</v>
      </c>
      <c r="F13" s="37"/>
      <c r="G13" s="38"/>
    </row>
    <row r="14" spans="1:7" s="36" customFormat="1" ht="15.5" x14ac:dyDescent="0.35">
      <c r="A14" s="33" t="s">
        <v>12</v>
      </c>
      <c r="B14" s="34" t="s">
        <v>20</v>
      </c>
      <c r="C14" s="34" t="s">
        <v>21</v>
      </c>
      <c r="D14" s="35">
        <v>100000000</v>
      </c>
      <c r="F14" s="37"/>
      <c r="G14" s="38"/>
    </row>
    <row r="15" spans="1:7" s="36" customFormat="1" ht="15.5" x14ac:dyDescent="0.35">
      <c r="A15" s="33" t="s">
        <v>12</v>
      </c>
      <c r="B15" s="34" t="s">
        <v>22</v>
      </c>
      <c r="C15" s="34" t="s">
        <v>23</v>
      </c>
      <c r="D15" s="35">
        <v>100000000</v>
      </c>
      <c r="F15" s="37"/>
      <c r="G15" s="38"/>
    </row>
    <row r="16" spans="1:7" s="36" customFormat="1" ht="15.5" x14ac:dyDescent="0.35">
      <c r="A16" s="33" t="s">
        <v>12</v>
      </c>
      <c r="B16" s="34" t="s">
        <v>24</v>
      </c>
      <c r="C16" s="34" t="s">
        <v>25</v>
      </c>
      <c r="D16" s="35">
        <v>100000000</v>
      </c>
      <c r="F16" s="37"/>
      <c r="G16" s="38"/>
    </row>
    <row r="17" spans="1:7" s="36" customFormat="1" ht="15.5" x14ac:dyDescent="0.35">
      <c r="A17" s="33" t="s">
        <v>26</v>
      </c>
      <c r="B17" s="34" t="s">
        <v>27</v>
      </c>
      <c r="C17" s="34" t="s">
        <v>28</v>
      </c>
      <c r="D17" s="35">
        <v>220000</v>
      </c>
      <c r="F17" s="37"/>
      <c r="G17" s="38"/>
    </row>
    <row r="18" spans="1:7" s="36" customFormat="1" ht="15.5" x14ac:dyDescent="0.35">
      <c r="A18" s="33" t="s">
        <v>26</v>
      </c>
      <c r="B18" s="34" t="s">
        <v>29</v>
      </c>
      <c r="C18" s="34" t="s">
        <v>30</v>
      </c>
      <c r="D18" s="35">
        <v>100000000</v>
      </c>
      <c r="F18" s="37"/>
      <c r="G18" s="38"/>
    </row>
    <row r="19" spans="1:7" s="36" customFormat="1" ht="15.5" x14ac:dyDescent="0.35">
      <c r="A19" s="33" t="s">
        <v>26</v>
      </c>
      <c r="B19" s="34" t="s">
        <v>31</v>
      </c>
      <c r="C19" s="34" t="s">
        <v>32</v>
      </c>
      <c r="D19" s="35">
        <v>50600000</v>
      </c>
      <c r="F19" s="37"/>
      <c r="G19" s="38"/>
    </row>
    <row r="20" spans="1:7" s="36" customFormat="1" ht="17.899999999999999" customHeight="1" x14ac:dyDescent="0.35">
      <c r="A20" s="33" t="s">
        <v>33</v>
      </c>
      <c r="B20" s="34" t="s">
        <v>34</v>
      </c>
      <c r="C20" s="34" t="s">
        <v>35</v>
      </c>
      <c r="D20" s="35">
        <v>150000000</v>
      </c>
      <c r="F20" s="37"/>
      <c r="G20" s="38"/>
    </row>
    <row r="21" spans="1:7" s="36" customFormat="1" ht="17.899999999999999" customHeight="1" x14ac:dyDescent="0.35">
      <c r="A21" s="33" t="s">
        <v>36</v>
      </c>
      <c r="B21" s="34" t="s">
        <v>37</v>
      </c>
      <c r="C21" s="34" t="s">
        <v>38</v>
      </c>
      <c r="D21" s="35">
        <v>120000000</v>
      </c>
      <c r="E21" s="39"/>
      <c r="F21" s="37"/>
      <c r="G21" s="38"/>
    </row>
    <row r="22" spans="1:7" s="36" customFormat="1" ht="17.899999999999999" customHeight="1" x14ac:dyDescent="0.35">
      <c r="A22" s="30" t="s">
        <v>39</v>
      </c>
      <c r="B22" s="34" t="s">
        <v>40</v>
      </c>
      <c r="C22" s="31" t="s">
        <v>41</v>
      </c>
      <c r="D22" s="29">
        <v>100000000</v>
      </c>
      <c r="E22" s="39"/>
      <c r="F22" s="37"/>
      <c r="G22" s="38"/>
    </row>
    <row r="23" spans="1:7" s="27" customFormat="1" ht="17.899999999999999" customHeight="1" x14ac:dyDescent="0.35">
      <c r="A23" s="33" t="s">
        <v>42</v>
      </c>
      <c r="B23" s="34" t="s">
        <v>43</v>
      </c>
      <c r="C23" s="34" t="s">
        <v>44</v>
      </c>
      <c r="D23" s="35">
        <v>50800000</v>
      </c>
      <c r="E23" s="4"/>
      <c r="F23" s="28"/>
      <c r="G23" s="40"/>
    </row>
    <row r="24" spans="1:7" ht="17.899999999999999" customHeight="1" x14ac:dyDescent="0.35">
      <c r="A24" s="30" t="s">
        <v>42</v>
      </c>
      <c r="B24" s="34" t="s">
        <v>45</v>
      </c>
      <c r="C24" s="31" t="s">
        <v>44</v>
      </c>
      <c r="D24" s="29">
        <v>40715635</v>
      </c>
      <c r="E24" s="1"/>
    </row>
    <row r="25" spans="1:7" ht="17.899999999999999" customHeight="1" x14ac:dyDescent="0.35">
      <c r="A25" s="30" t="s">
        <v>46</v>
      </c>
      <c r="B25" s="34" t="s">
        <v>47</v>
      </c>
      <c r="C25" s="31" t="s">
        <v>48</v>
      </c>
      <c r="D25" s="29">
        <v>35000000</v>
      </c>
      <c r="E25" s="1"/>
    </row>
    <row r="26" spans="1:7" ht="17.899999999999999" customHeight="1" x14ac:dyDescent="0.35">
      <c r="A26" s="30" t="s">
        <v>65</v>
      </c>
      <c r="B26" s="34" t="s">
        <v>66</v>
      </c>
      <c r="C26" s="31" t="s">
        <v>67</v>
      </c>
      <c r="D26" s="29">
        <v>10570000</v>
      </c>
      <c r="E26" s="1"/>
    </row>
    <row r="27" spans="1:7" s="27" customFormat="1" ht="17.899999999999999" customHeight="1" x14ac:dyDescent="0.35">
      <c r="A27" s="30" t="s">
        <v>49</v>
      </c>
      <c r="B27" s="34" t="s">
        <v>50</v>
      </c>
      <c r="C27" s="31" t="s">
        <v>51</v>
      </c>
      <c r="D27" s="29">
        <v>20390221</v>
      </c>
      <c r="E27" s="4"/>
      <c r="F27" s="28"/>
      <c r="G27" s="40"/>
    </row>
    <row r="28" spans="1:7" ht="17.899999999999999" customHeight="1" x14ac:dyDescent="0.35">
      <c r="A28" s="30" t="s">
        <v>52</v>
      </c>
      <c r="B28" s="34" t="s">
        <v>53</v>
      </c>
      <c r="C28" s="31" t="s">
        <v>54</v>
      </c>
      <c r="D28" s="29">
        <v>100000000</v>
      </c>
      <c r="E28" s="1"/>
    </row>
    <row r="29" spans="1:7" ht="17.899999999999999" customHeight="1" x14ac:dyDescent="0.35">
      <c r="A29" s="30" t="s">
        <v>52</v>
      </c>
      <c r="B29" s="34" t="s">
        <v>55</v>
      </c>
      <c r="C29" s="31" t="s">
        <v>56</v>
      </c>
      <c r="D29" s="29">
        <v>100000000</v>
      </c>
      <c r="E29" s="1"/>
    </row>
    <row r="30" spans="1:7" ht="17.899999999999999" customHeight="1" x14ac:dyDescent="0.35">
      <c r="A30" s="30" t="s">
        <v>52</v>
      </c>
      <c r="B30" s="34" t="s">
        <v>57</v>
      </c>
      <c r="C30" s="31" t="s">
        <v>58</v>
      </c>
      <c r="D30" s="29">
        <v>17474076</v>
      </c>
      <c r="E30" s="1"/>
    </row>
    <row r="31" spans="1:7" ht="17.899999999999999" customHeight="1" x14ac:dyDescent="0.35">
      <c r="A31" s="54" t="s">
        <v>59</v>
      </c>
      <c r="B31" s="55" t="s">
        <v>60</v>
      </c>
      <c r="C31" s="56" t="s">
        <v>61</v>
      </c>
      <c r="D31" s="57">
        <v>36955924</v>
      </c>
      <c r="E31" s="1"/>
    </row>
    <row r="32" spans="1:7" s="14" customFormat="1" ht="17.899999999999999" customHeight="1" x14ac:dyDescent="0.35">
      <c r="A32" s="51"/>
      <c r="B32" s="52"/>
      <c r="C32" s="52" t="s">
        <v>69</v>
      </c>
      <c r="D32" s="53">
        <v>100000000</v>
      </c>
      <c r="F32" s="15"/>
      <c r="G32" s="16"/>
    </row>
    <row r="33" spans="1:256" s="14" customFormat="1" ht="17.899999999999999" customHeight="1" x14ac:dyDescent="0.35">
      <c r="A33" s="51"/>
      <c r="B33" s="52"/>
      <c r="C33" s="52"/>
      <c r="D33" s="53"/>
      <c r="F33" s="15"/>
      <c r="G33" s="16"/>
    </row>
    <row r="34" spans="1:256" ht="15.5" x14ac:dyDescent="0.35">
      <c r="A34" s="44" t="s">
        <v>62</v>
      </c>
      <c r="B34" s="45"/>
      <c r="C34" s="44"/>
      <c r="D34" s="46">
        <f>SUM(D8:D32)</f>
        <v>1958220000</v>
      </c>
      <c r="E34" s="1"/>
    </row>
    <row r="35" spans="1:256" s="14" customFormat="1" ht="15.5" x14ac:dyDescent="0.35">
      <c r="A35" s="7"/>
      <c r="B35" s="7"/>
      <c r="C35" s="8"/>
      <c r="D35" s="9"/>
      <c r="E35" s="13"/>
      <c r="F35" s="13"/>
      <c r="G35" s="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14" customFormat="1" ht="15.5" x14ac:dyDescent="0.35">
      <c r="A36" s="7" t="s">
        <v>63</v>
      </c>
      <c r="B36" s="7"/>
      <c r="C36" s="12"/>
      <c r="D36" s="9"/>
      <c r="F36" s="15"/>
      <c r="G36" s="16"/>
    </row>
    <row r="37" spans="1:256" s="14" customFormat="1" ht="15.5" x14ac:dyDescent="0.35">
      <c r="A37" s="7"/>
      <c r="B37" s="7"/>
      <c r="C37" s="12"/>
      <c r="D37" s="9"/>
      <c r="F37" s="15"/>
      <c r="G37" s="16"/>
    </row>
    <row r="38" spans="1:256" s="27" customFormat="1" ht="31.4" customHeight="1" x14ac:dyDescent="0.35">
      <c r="A38" s="60" t="s">
        <v>64</v>
      </c>
      <c r="B38" s="61"/>
      <c r="C38" s="61"/>
      <c r="D38" s="61"/>
      <c r="E38" s="14"/>
      <c r="F38" s="15"/>
      <c r="G38" s="16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</row>
    <row r="39" spans="1:256" s="14" customFormat="1" ht="33.65" customHeight="1" x14ac:dyDescent="0.35">
      <c r="A39" s="47"/>
      <c r="B39" s="47"/>
      <c r="C39" s="48"/>
      <c r="D39" s="49"/>
      <c r="E39" s="27"/>
      <c r="F39" s="28"/>
      <c r="G39" s="28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</row>
    <row r="40" spans="1:256" s="14" customFormat="1" ht="63.5" customHeight="1" x14ac:dyDescent="0.35">
      <c r="A40" s="58" t="s">
        <v>70</v>
      </c>
      <c r="B40" s="59"/>
      <c r="C40" s="59"/>
      <c r="D40" s="59"/>
      <c r="F40" s="15"/>
      <c r="G40" s="16"/>
    </row>
    <row r="41" spans="1:256" s="14" customFormat="1" ht="58.75" customHeight="1" x14ac:dyDescent="0.35">
      <c r="A41" s="7"/>
      <c r="B41" s="7"/>
      <c r="C41" s="50"/>
      <c r="D41" s="9"/>
      <c r="E41" s="17"/>
      <c r="F41" s="15"/>
      <c r="G41" s="16"/>
    </row>
    <row r="42" spans="1:256" s="19" customFormat="1" x14ac:dyDescent="0.35">
      <c r="A42"/>
      <c r="B42"/>
      <c r="C42" s="13"/>
      <c r="D42" s="4"/>
      <c r="E42" s="18"/>
      <c r="F42" s="15"/>
      <c r="G42" s="16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</row>
    <row r="43" spans="1:256" s="19" customFormat="1" x14ac:dyDescent="0.35">
      <c r="A43"/>
      <c r="B43"/>
      <c r="C43" s="13"/>
      <c r="D43" s="4"/>
      <c r="F43" s="20"/>
      <c r="G43" s="21"/>
    </row>
    <row r="44" spans="1:256" s="14" customFormat="1" x14ac:dyDescent="0.35">
      <c r="A44"/>
      <c r="B44"/>
      <c r="C44" s="13"/>
      <c r="D44" s="4"/>
      <c r="E44" s="19"/>
      <c r="F44" s="20"/>
      <c r="G44" s="21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14" customFormat="1" x14ac:dyDescent="0.35">
      <c r="A45"/>
      <c r="B45"/>
      <c r="C45" s="13"/>
      <c r="D45" s="4"/>
      <c r="F45" s="15"/>
      <c r="G45" s="16"/>
    </row>
    <row r="46" spans="1:256" s="24" customFormat="1" x14ac:dyDescent="0.35">
      <c r="A46"/>
      <c r="B46"/>
      <c r="C46" s="13"/>
      <c r="D46" s="4"/>
      <c r="E46" s="14"/>
      <c r="F46" s="15"/>
      <c r="G46" s="16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</row>
    <row r="47" spans="1:256" s="24" customFormat="1" x14ac:dyDescent="0.35">
      <c r="A47"/>
      <c r="B47"/>
      <c r="C47" s="13"/>
      <c r="D47" s="4"/>
      <c r="F47" s="25"/>
      <c r="G47" s="26"/>
    </row>
    <row r="48" spans="1:256" s="24" customFormat="1" x14ac:dyDescent="0.35">
      <c r="A48"/>
      <c r="B48"/>
      <c r="C48" s="13"/>
      <c r="D48" s="4"/>
      <c r="F48" s="25"/>
      <c r="G48" s="26"/>
    </row>
    <row r="49" spans="1:256" s="24" customFormat="1" x14ac:dyDescent="0.35">
      <c r="A49"/>
      <c r="B49"/>
      <c r="C49" s="13"/>
      <c r="D49" s="4"/>
      <c r="F49" s="25"/>
      <c r="G49" s="26"/>
    </row>
    <row r="50" spans="1:256" s="14" customFormat="1" x14ac:dyDescent="0.35">
      <c r="A50"/>
      <c r="B50"/>
      <c r="C50" s="1"/>
      <c r="D50" s="4"/>
      <c r="E50" s="24"/>
      <c r="F50" s="25"/>
      <c r="G50" s="26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</row>
    <row r="51" spans="1:256" s="14" customFormat="1" x14ac:dyDescent="0.35">
      <c r="A51"/>
      <c r="B51"/>
      <c r="C51" s="1"/>
      <c r="D51" s="4"/>
      <c r="F51" s="15"/>
      <c r="G51" s="16"/>
    </row>
    <row r="52" spans="1:256" s="14" customFormat="1" x14ac:dyDescent="0.35">
      <c r="A52"/>
      <c r="B52"/>
      <c r="C52" s="1"/>
      <c r="D52" s="4"/>
      <c r="F52" s="15"/>
      <c r="G52" s="16"/>
    </row>
    <row r="53" spans="1:256" s="14" customFormat="1" x14ac:dyDescent="0.35">
      <c r="A53"/>
      <c r="B53"/>
      <c r="C53" s="1"/>
      <c r="D53" s="4"/>
      <c r="F53" s="15"/>
      <c r="G53" s="16"/>
    </row>
    <row r="54" spans="1:256" s="14" customFormat="1" x14ac:dyDescent="0.35">
      <c r="A54"/>
      <c r="B54"/>
      <c r="C54" s="1"/>
      <c r="D54" s="4"/>
      <c r="F54" s="15"/>
      <c r="G54" s="16"/>
    </row>
    <row r="55" spans="1:256" s="14" customFormat="1" x14ac:dyDescent="0.35">
      <c r="A55"/>
      <c r="B55"/>
      <c r="C55" s="1"/>
      <c r="D55" s="4"/>
      <c r="F55" s="15"/>
      <c r="G55" s="16"/>
    </row>
    <row r="56" spans="1:256" s="14" customFormat="1" x14ac:dyDescent="0.35">
      <c r="A56"/>
      <c r="B56"/>
      <c r="C56" s="1"/>
      <c r="D56" s="4"/>
      <c r="F56" s="15"/>
      <c r="G56" s="16"/>
    </row>
    <row r="57" spans="1:256" s="14" customFormat="1" x14ac:dyDescent="0.35">
      <c r="A57"/>
      <c r="B57"/>
      <c r="C57" s="1"/>
      <c r="D57" s="4"/>
      <c r="F57" s="15"/>
      <c r="G57" s="16"/>
    </row>
    <row r="58" spans="1:256" s="14" customFormat="1" x14ac:dyDescent="0.35">
      <c r="A58"/>
      <c r="B58"/>
      <c r="C58" s="1"/>
      <c r="D58" s="4"/>
      <c r="F58" s="15"/>
      <c r="G58" s="16"/>
    </row>
    <row r="59" spans="1:256" s="14" customFormat="1" x14ac:dyDescent="0.35">
      <c r="A59"/>
      <c r="B59"/>
      <c r="C59" s="1"/>
      <c r="D59" s="4"/>
      <c r="F59" s="15"/>
      <c r="G59" s="16"/>
    </row>
    <row r="60" spans="1:256" x14ac:dyDescent="0.35">
      <c r="E60" s="15"/>
      <c r="F60" s="15"/>
      <c r="G60" s="16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</row>
    <row r="62" spans="1:256" x14ac:dyDescent="0.35">
      <c r="F62" s="22"/>
      <c r="G62" s="23"/>
    </row>
    <row r="63" spans="1:256" x14ac:dyDescent="0.35">
      <c r="F63" s="22"/>
      <c r="G63" s="23"/>
    </row>
    <row r="64" spans="1:256" ht="29.15" customHeight="1" x14ac:dyDescent="0.35">
      <c r="F64" s="22"/>
      <c r="G64" s="23"/>
    </row>
    <row r="65" spans="6:7" x14ac:dyDescent="0.35">
      <c r="F65" s="22"/>
      <c r="G65" s="23"/>
    </row>
    <row r="66" spans="6:7" x14ac:dyDescent="0.35">
      <c r="F66" s="22"/>
      <c r="G66" s="23"/>
    </row>
  </sheetData>
  <mergeCells count="5">
    <mergeCell ref="A40:D40"/>
    <mergeCell ref="A38:D38"/>
    <mergeCell ref="A1:D1"/>
    <mergeCell ref="A4:D4"/>
    <mergeCell ref="A2:D2"/>
  </mergeCells>
  <printOptions horizontalCentered="1"/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FA2A35A7C07479CD3E791BF1AA97B" ma:contentTypeVersion="10" ma:contentTypeDescription="Create a new document." ma:contentTypeScope="" ma:versionID="c930cbfa972ecd02db719e6e432464eb">
  <xsd:schema xmlns:xsd="http://www.w3.org/2001/XMLSchema" xmlns:xs="http://www.w3.org/2001/XMLSchema" xmlns:p="http://schemas.microsoft.com/office/2006/metadata/properties" xmlns:ns2="5edbedea-c699-4ca3-85c7-eb95a7f4307a" xmlns:ns3="a2d580ed-e60b-4601-bd95-212988921ab1" targetNamespace="http://schemas.microsoft.com/office/2006/metadata/properties" ma:root="true" ma:fieldsID="51cff5eef5bdcab5642021662b3ecb52" ns2:_="" ns3:_="">
    <xsd:import namespace="5edbedea-c699-4ca3-85c7-eb95a7f4307a"/>
    <xsd:import namespace="a2d580ed-e60b-4601-bd95-212988921a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bedea-c699-4ca3-85c7-eb95a7f43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580ed-e60b-4601-bd95-212988921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0F40E3-38A3-4E11-AB11-34FB7F238B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5A643-5179-4132-B12A-06A3A354A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bedea-c699-4ca3-85c7-eb95a7f4307a"/>
    <ds:schemaRef ds:uri="a2d580ed-e60b-4601-bd95-212988921a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DC2526-7398-494A-AE58-D05A0E62145D}">
  <ds:schemaRefs>
    <ds:schemaRef ds:uri="http://schemas.microsoft.com/office/2006/documentManagement/types"/>
    <ds:schemaRef ds:uri="http://schemas.openxmlformats.org/package/2006/metadata/core-properties"/>
    <ds:schemaRef ds:uri="5edbedea-c699-4ca3-85c7-eb95a7f4307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2d580ed-e60b-4601-bd95-212988921ab1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62AC8037-18D6-4E6D-AEFE-B8896D60363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Earmark ids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2020 Section 5309 Fixed Guideway Capital Investment Grants (Cig) and Fast Act Section 3005(B) Expedited Project Delivery Pilot Program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keywords/>
  <dc:description/>
  <cp:lastModifiedBy>Osborn, Kevin (FTA)</cp:lastModifiedBy>
  <cp:revision/>
  <dcterms:created xsi:type="dcterms:W3CDTF">2011-12-07T15:53:03Z</dcterms:created>
  <dcterms:modified xsi:type="dcterms:W3CDTF">2022-11-16T19:45:00Z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Type">
    <vt:lpwstr/>
  </property>
  <property fmtid="{D5CDD505-2E9C-101B-9397-08002B2CF9AE}" pid="3" name="ContentTypeId">
    <vt:lpwstr>0x010100E4CFA2A35A7C07479CD3E791BF1AA97B</vt:lpwstr>
  </property>
</Properties>
</file>