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"/>
    </mc:Choice>
  </mc:AlternateContent>
  <xr:revisionPtr revIDLastSave="0" documentId="13_ncr:1_{22084AF4-CFC5-4C8A-863C-20024FB7E345}" xr6:coauthVersionLast="45" xr6:coauthVersionMax="45" xr10:uidLastSave="{00000000-0000-0000-0000-000000000000}"/>
  <bookViews>
    <workbookView xWindow="58245" yWindow="2025" windowWidth="16110" windowHeight="11730" xr2:uid="{00000000-000D-0000-FFFF-FFFF00000000}"/>
  </bookViews>
  <sheets>
    <sheet name="Table 11" sheetId="1" r:id="rId1"/>
  </sheets>
  <definedNames>
    <definedName name="_xlnm._FilterDatabase" localSheetId="0" hidden="1">'Table 11'!$A$5:$D$5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11'!$A$1:$D$93</definedName>
    <definedName name="Print_Area_MI" localSheetId="0">'Table 11'!$C$5:$C$5</definedName>
    <definedName name="_xlnm.Print_Titles" localSheetId="0">'Table 11'!$1:$3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3" i="1" l="1"/>
  <c r="C93" i="1"/>
</calcChain>
</file>

<file path=xl/sharedStrings.xml><?xml version="1.0" encoding="utf-8"?>
<sst xmlns="http://schemas.openxmlformats.org/spreadsheetml/2006/main" count="182" uniqueCount="132">
  <si>
    <t>FEDERAL TRANSIT ADMINISTRATION</t>
  </si>
  <si>
    <t>TABLE 11</t>
  </si>
  <si>
    <t>STATE</t>
  </si>
  <si>
    <t>URBANIZED AREA</t>
  </si>
  <si>
    <t>High Intensity Fixed Guideway State of Good Repair</t>
  </si>
  <si>
    <t>High Intensity Motorbus State of Good Repair</t>
  </si>
  <si>
    <t>Alaska</t>
  </si>
  <si>
    <t>Fairbanks, AK</t>
  </si>
  <si>
    <t>Arizona</t>
  </si>
  <si>
    <t>Arkansas</t>
  </si>
  <si>
    <t>Little Rock, AR</t>
  </si>
  <si>
    <t>California</t>
  </si>
  <si>
    <t>Antioch, CA</t>
  </si>
  <si>
    <t>Concord, CA</t>
  </si>
  <si>
    <t>Oxnard, CA</t>
  </si>
  <si>
    <t>Sacramento, CA</t>
  </si>
  <si>
    <t>San Diego, CA</t>
  </si>
  <si>
    <t>San Jose, CA</t>
  </si>
  <si>
    <t>Stockton, CA</t>
  </si>
  <si>
    <t>Thousand Oaks, CA</t>
  </si>
  <si>
    <t>Colorado</t>
  </si>
  <si>
    <t>Connecticut</t>
  </si>
  <si>
    <t>Hartford, CT</t>
  </si>
  <si>
    <t>Southwestern Connecticut</t>
  </si>
  <si>
    <t>District of Columbia</t>
  </si>
  <si>
    <t>Florida</t>
  </si>
  <si>
    <t>Jacksonville, FL</t>
  </si>
  <si>
    <t>Miami, FL</t>
  </si>
  <si>
    <t>Orlando, FL</t>
  </si>
  <si>
    <t>Georgia</t>
  </si>
  <si>
    <t>Atlanta, GA</t>
  </si>
  <si>
    <t>Savannah, GA</t>
  </si>
  <si>
    <t>Hawaii</t>
  </si>
  <si>
    <t>Illinois</t>
  </si>
  <si>
    <t>Round Lake Beach-McHenry-Grayslake, IL-WI</t>
  </si>
  <si>
    <t>Indiana</t>
  </si>
  <si>
    <t>Louisiana</t>
  </si>
  <si>
    <t>New Orleans, LA</t>
  </si>
  <si>
    <t>Maine</t>
  </si>
  <si>
    <t>Portland, ME</t>
  </si>
  <si>
    <t>Maryland</t>
  </si>
  <si>
    <t>Baltimore Commuter Rail</t>
  </si>
  <si>
    <t>Baltimore, MD</t>
  </si>
  <si>
    <t>Massachusetts</t>
  </si>
  <si>
    <t>Michigan</t>
  </si>
  <si>
    <t>Detroit, MI</t>
  </si>
  <si>
    <t>Minnesota</t>
  </si>
  <si>
    <t>Missouri</t>
  </si>
  <si>
    <t>Nevada</t>
  </si>
  <si>
    <t>New Jersey</t>
  </si>
  <si>
    <t>Atlantic City, NJ</t>
  </si>
  <si>
    <t>Northeastern New Jersey</t>
  </si>
  <si>
    <t>Trenton, NJ</t>
  </si>
  <si>
    <t>New Mexico</t>
  </si>
  <si>
    <t>Albuquerque, NM</t>
  </si>
  <si>
    <t>New York</t>
  </si>
  <si>
    <t>Buffalo, NY</t>
  </si>
  <si>
    <t>Charlotte, NC-SC</t>
  </si>
  <si>
    <t>Ohio</t>
  </si>
  <si>
    <t>Cincinnati, OH-KY-IN</t>
  </si>
  <si>
    <t>Dayton, OH</t>
  </si>
  <si>
    <t>Toledo, OH-MI</t>
  </si>
  <si>
    <t>Oregon</t>
  </si>
  <si>
    <t>Pennsylvania</t>
  </si>
  <si>
    <t>Harrisburg, PA</t>
  </si>
  <si>
    <t>Johnstown, PA</t>
  </si>
  <si>
    <t>Lancaster, PA</t>
  </si>
  <si>
    <t>Pittsburgh, PA</t>
  </si>
  <si>
    <t>Puerto Rico</t>
  </si>
  <si>
    <t>San Juan, PR</t>
  </si>
  <si>
    <t>Rhode Island</t>
  </si>
  <si>
    <t>Tennessee</t>
  </si>
  <si>
    <t>Nashville-Davidson, TN</t>
  </si>
  <si>
    <t>Texas</t>
  </si>
  <si>
    <t>Houston, TX</t>
  </si>
  <si>
    <t>Utah</t>
  </si>
  <si>
    <t>Virginia</t>
  </si>
  <si>
    <t>Virginia Beach, VA</t>
  </si>
  <si>
    <t>Washington</t>
  </si>
  <si>
    <t>Bremerton, WA</t>
  </si>
  <si>
    <t>Seattle, WA</t>
  </si>
  <si>
    <t>West Virginia</t>
  </si>
  <si>
    <t>Wisconsin</t>
  </si>
  <si>
    <t>Kenosha, WI-IL</t>
  </si>
  <si>
    <t>Madison, WI</t>
  </si>
  <si>
    <t>Milwaukee, WI</t>
  </si>
  <si>
    <t>Cleveland, OH</t>
  </si>
  <si>
    <t>Philadelphia, PA-NJ-DE-MD</t>
  </si>
  <si>
    <t>Boston, MA</t>
  </si>
  <si>
    <t>Anchorage, AK</t>
  </si>
  <si>
    <t>Ogden-Layton, UT</t>
  </si>
  <si>
    <t>Oklahoma</t>
  </si>
  <si>
    <t>Oklahoma City, OK</t>
  </si>
  <si>
    <t>Phoenix--Mesa, AZ</t>
  </si>
  <si>
    <t>Lancaster--Palmdale, CA</t>
  </si>
  <si>
    <t>Los Angeles--Long Beach--Santa Ana, CA</t>
  </si>
  <si>
    <t>Mission Viejo, CA</t>
  </si>
  <si>
    <t>Riverside--San Bernardino, CA</t>
  </si>
  <si>
    <t>San Francisco--Oakland, CA</t>
  </si>
  <si>
    <t>Denver--Aurora, CO</t>
  </si>
  <si>
    <t>Washington, DC--VA--MD</t>
  </si>
  <si>
    <t>Tampa--St. Petersburg, FL</t>
  </si>
  <si>
    <t>Honolulu, HI</t>
  </si>
  <si>
    <t>South Bend, IN--MI</t>
  </si>
  <si>
    <t>Minneapolis--St. Paul, MN</t>
  </si>
  <si>
    <t>Kansas City, MO--KS</t>
  </si>
  <si>
    <t>St. Louis, MO--IL</t>
  </si>
  <si>
    <t>Poughkeepsie-Newburgh, NY</t>
  </si>
  <si>
    <t>Portland, OR--WA</t>
  </si>
  <si>
    <t>Providence, RI--MA</t>
  </si>
  <si>
    <t>Chattanooga, TN--GA</t>
  </si>
  <si>
    <t>Memphis, TN--MS--AR</t>
  </si>
  <si>
    <t>Dallas--Fort Worth--Arlington, TX</t>
  </si>
  <si>
    <t>Salt Lake City, UT</t>
  </si>
  <si>
    <t>Eugene, Oregon</t>
  </si>
  <si>
    <t>Austin, TX</t>
  </si>
  <si>
    <t>Chicago, IL</t>
  </si>
  <si>
    <t>Worcester, MA--CT</t>
  </si>
  <si>
    <t>Morgantown, WV</t>
  </si>
  <si>
    <t>Las Vegas--Henderson, NV</t>
  </si>
  <si>
    <t>Santa Clarita, CA</t>
  </si>
  <si>
    <t>Denton-Lewisville, TX</t>
  </si>
  <si>
    <t>Reno, NV</t>
  </si>
  <si>
    <t>Avondale-Goodyear, AZ</t>
  </si>
  <si>
    <t>Iowa</t>
  </si>
  <si>
    <t>Davenport</t>
  </si>
  <si>
    <t>Provo-Orem, UT</t>
  </si>
  <si>
    <t>North Carolina</t>
  </si>
  <si>
    <t>FY 2022 PARTIAL YEAR SECTION 5337 STATE OF GOOD REPAIR FORMULA APPORTIONMENTS</t>
  </si>
  <si>
    <t>The amount apportioned in this notice includes funding authorized under the Bipartisan Infrastructure Law, enacted as the Infrastructure Investment and Jobs Act (Pub. L. 117-58) and is based on funding made available under the Further Extending Government Funding Act (Pub. L. 117-70, Dec. 3, 2021), which provides partial-year spending authority through February 18, 2022.</t>
  </si>
  <si>
    <t>Tucson</t>
  </si>
  <si>
    <t>Grand Rapids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</si>
</sst>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/>
      </right>
      <top/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/>
      </right>
      <top style="hair">
        <color theme="1" tint="0.499984740745262"/>
      </top>
      <bottom/>
      <diagonal/>
    </border>
    <border>
      <left style="thin">
        <color theme="1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1"/>
      </right>
      <top style="hair">
        <color theme="0" tint="-0.499984740745262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theme="1"/>
      </right>
      <top/>
      <bottom style="double">
        <color auto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double">
        <color auto="1"/>
      </top>
      <bottom style="double">
        <color auto="1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8" fillId="0" borderId="0"/>
    <xf numFmtId="0" fontId="12" fillId="0" borderId="0"/>
    <xf numFmtId="0" fontId="10" fillId="0" borderId="0"/>
    <xf numFmtId="0" fontId="12" fillId="0" borderId="0"/>
    <xf numFmtId="0" fontId="11" fillId="0" borderId="0"/>
    <xf numFmtId="3" fontId="12" fillId="0" borderId="0"/>
    <xf numFmtId="0" fontId="1" fillId="0" borderId="0"/>
    <xf numFmtId="0" fontId="1" fillId="0" borderId="0"/>
    <xf numFmtId="0" fontId="10" fillId="0" borderId="0"/>
    <xf numFmtId="3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vertical="center"/>
    </xf>
    <xf numFmtId="164" fontId="2" fillId="0" borderId="0" xfId="3" applyNumberFormat="1" applyFont="1" applyFill="1"/>
    <xf numFmtId="0" fontId="2" fillId="0" borderId="0" xfId="1" applyFont="1" applyFill="1" applyAlignment="1">
      <alignment horizontal="center"/>
    </xf>
    <xf numFmtId="0" fontId="8" fillId="0" borderId="13" xfId="1" applyFont="1" applyFill="1" applyBorder="1"/>
    <xf numFmtId="0" fontId="8" fillId="0" borderId="14" xfId="1" applyFont="1" applyFill="1" applyBorder="1"/>
    <xf numFmtId="3" fontId="8" fillId="0" borderId="14" xfId="1" applyNumberFormat="1" applyFont="1" applyFill="1" applyBorder="1"/>
    <xf numFmtId="3" fontId="8" fillId="0" borderId="15" xfId="1" applyNumberFormat="1" applyFont="1" applyFill="1" applyBorder="1"/>
    <xf numFmtId="0" fontId="8" fillId="0" borderId="16" xfId="1" applyFont="1" applyFill="1" applyBorder="1"/>
    <xf numFmtId="0" fontId="8" fillId="0" borderId="17" xfId="1" applyFont="1" applyFill="1" applyBorder="1"/>
    <xf numFmtId="3" fontId="8" fillId="0" borderId="17" xfId="1" applyNumberFormat="1" applyFont="1" applyFill="1" applyBorder="1"/>
    <xf numFmtId="3" fontId="8" fillId="0" borderId="18" xfId="1" applyNumberFormat="1" applyFont="1" applyFill="1" applyBorder="1"/>
    <xf numFmtId="0" fontId="6" fillId="0" borderId="19" xfId="1" applyFont="1" applyFill="1" applyBorder="1" applyAlignment="1">
      <alignment horizontal="center"/>
    </xf>
    <xf numFmtId="164" fontId="6" fillId="0" borderId="19" xfId="3" applyNumberFormat="1" applyFont="1" applyFill="1" applyBorder="1" applyAlignment="1">
      <alignment horizontal="center" wrapText="1"/>
    </xf>
    <xf numFmtId="3" fontId="8" fillId="0" borderId="22" xfId="1" applyNumberFormat="1" applyFont="1" applyFill="1" applyBorder="1"/>
    <xf numFmtId="0" fontId="8" fillId="0" borderId="23" xfId="1" applyFont="1" applyFill="1" applyBorder="1"/>
    <xf numFmtId="0" fontId="8" fillId="0" borderId="24" xfId="1" applyFont="1" applyFill="1" applyBorder="1"/>
    <xf numFmtId="3" fontId="8" fillId="0" borderId="24" xfId="1" applyNumberFormat="1" applyFont="1" applyFill="1" applyBorder="1"/>
    <xf numFmtId="3" fontId="8" fillId="0" borderId="25" xfId="1" applyNumberFormat="1" applyFont="1" applyFill="1" applyBorder="1"/>
    <xf numFmtId="0" fontId="8" fillId="0" borderId="20" xfId="1" applyFont="1" applyFill="1" applyBorder="1"/>
    <xf numFmtId="0" fontId="8" fillId="0" borderId="21" xfId="1" applyFont="1" applyFill="1" applyBorder="1"/>
    <xf numFmtId="3" fontId="8" fillId="0" borderId="21" xfId="1" applyNumberFormat="1" applyFont="1" applyFill="1" applyBorder="1"/>
    <xf numFmtId="0" fontId="8" fillId="0" borderId="13" xfId="1" applyFont="1" applyFill="1" applyBorder="1" applyAlignment="1">
      <alignment vertical="center"/>
    </xf>
    <xf numFmtId="0" fontId="8" fillId="0" borderId="14" xfId="1" applyFont="1" applyFill="1" applyBorder="1" applyAlignment="1">
      <alignment vertical="center"/>
    </xf>
    <xf numFmtId="3" fontId="8" fillId="0" borderId="14" xfId="1" applyNumberFormat="1" applyFont="1" applyFill="1" applyBorder="1" applyAlignment="1">
      <alignment vertical="center"/>
    </xf>
    <xf numFmtId="0" fontId="8" fillId="0" borderId="26" xfId="1" applyFont="1" applyFill="1" applyBorder="1"/>
    <xf numFmtId="0" fontId="8" fillId="0" borderId="27" xfId="1" applyFont="1" applyFill="1" applyBorder="1"/>
    <xf numFmtId="3" fontId="8" fillId="0" borderId="27" xfId="1" applyNumberFormat="1" applyFont="1" applyFill="1" applyBorder="1"/>
    <xf numFmtId="3" fontId="8" fillId="0" borderId="28" xfId="1" applyNumberFormat="1" applyFont="1" applyFill="1" applyBorder="1"/>
    <xf numFmtId="0" fontId="8" fillId="0" borderId="0" xfId="1" applyFont="1" applyFill="1" applyBorder="1"/>
    <xf numFmtId="3" fontId="8" fillId="0" borderId="0" xfId="1" applyNumberFormat="1" applyFont="1" applyFill="1" applyBorder="1"/>
    <xf numFmtId="0" fontId="2" fillId="0" borderId="29" xfId="1" applyFont="1" applyFill="1" applyBorder="1" applyAlignment="1">
      <alignment horizontal="center"/>
    </xf>
    <xf numFmtId="164" fontId="2" fillId="0" borderId="29" xfId="3" applyNumberFormat="1" applyFont="1" applyFill="1" applyBorder="1"/>
    <xf numFmtId="3" fontId="8" fillId="0" borderId="31" xfId="1" applyNumberFormat="1" applyFont="1" applyFill="1" applyBorder="1"/>
    <xf numFmtId="3" fontId="8" fillId="0" borderId="30" xfId="1" applyNumberFormat="1" applyFont="1" applyFill="1" applyBorder="1"/>
    <xf numFmtId="164" fontId="2" fillId="0" borderId="32" xfId="3" applyNumberFormat="1" applyFont="1" applyFill="1" applyBorder="1"/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25">
    <cellStyle name="Comma 2" xfId="4" xr:uid="{00000000-0005-0000-0000-000000000000}"/>
    <cellStyle name="Comma 3" xfId="5" xr:uid="{00000000-0005-0000-0000-000001000000}"/>
    <cellStyle name="Comma 4" xfId="6" xr:uid="{00000000-0005-0000-0000-000002000000}"/>
    <cellStyle name="Comma 5" xfId="3" xr:uid="{00000000-0005-0000-0000-000003000000}"/>
    <cellStyle name="Currency 2" xfId="7" xr:uid="{00000000-0005-0000-0000-000004000000}"/>
    <cellStyle name="Currency 3" xfId="8" xr:uid="{00000000-0005-0000-0000-000005000000}"/>
    <cellStyle name="Currency 4" xfId="9" xr:uid="{00000000-0005-0000-0000-000006000000}"/>
    <cellStyle name="Currency 5" xfId="10" xr:uid="{00000000-0005-0000-0000-000007000000}"/>
    <cellStyle name="Normal" xfId="0" builtinId="0"/>
    <cellStyle name="Normal 2" xfId="11" xr:uid="{00000000-0005-0000-0000-000009000000}"/>
    <cellStyle name="Normal 2 2" xfId="12" xr:uid="{00000000-0005-0000-0000-00000A000000}"/>
    <cellStyle name="Normal 2 3" xfId="13" xr:uid="{00000000-0005-0000-0000-00000B000000}"/>
    <cellStyle name="Normal 3" xfId="14" xr:uid="{00000000-0005-0000-0000-00000C000000}"/>
    <cellStyle name="Normal 3 2" xfId="15" xr:uid="{00000000-0005-0000-0000-00000D000000}"/>
    <cellStyle name="Normal 4" xfId="16" xr:uid="{00000000-0005-0000-0000-00000E000000}"/>
    <cellStyle name="Normal 4 2" xfId="17" xr:uid="{00000000-0005-0000-0000-00000F000000}"/>
    <cellStyle name="Normal 5" xfId="18" xr:uid="{00000000-0005-0000-0000-000010000000}"/>
    <cellStyle name="Normal 6" xfId="19" xr:uid="{00000000-0005-0000-0000-000011000000}"/>
    <cellStyle name="Normal 7" xfId="2" xr:uid="{00000000-0005-0000-0000-000012000000}"/>
    <cellStyle name="Normal 8" xfId="20" xr:uid="{00000000-0005-0000-0000-000013000000}"/>
    <cellStyle name="Normal 9" xfId="21" xr:uid="{00000000-0005-0000-0000-000014000000}"/>
    <cellStyle name="Normal_Table 7 - 2003 Fixed Guideway" xfId="1" xr:uid="{00000000-0005-0000-0000-000015000000}"/>
    <cellStyle name="Percent 2" xfId="22" xr:uid="{00000000-0005-0000-0000-000016000000}"/>
    <cellStyle name="Percent 3" xfId="23" xr:uid="{00000000-0005-0000-0000-000017000000}"/>
    <cellStyle name="Title 2" xfId="2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D94"/>
  <sheetViews>
    <sheetView tabSelected="1" defaultGridColor="0" colorId="22" zoomScale="80" zoomScaleNormal="80" workbookViewId="0">
      <selection activeCell="E13" sqref="E13"/>
    </sheetView>
  </sheetViews>
  <sheetFormatPr defaultColWidth="12.42578125" defaultRowHeight="15.75" x14ac:dyDescent="0.25"/>
  <cols>
    <col min="1" max="1" width="25.7109375" style="4" customWidth="1"/>
    <col min="2" max="2" width="52.7109375" style="4" customWidth="1"/>
    <col min="3" max="3" width="27.28515625" style="3" customWidth="1"/>
    <col min="4" max="4" width="26.28515625" style="3" customWidth="1"/>
    <col min="5" max="57" width="12.42578125" style="1"/>
    <col min="58" max="58" width="25.7109375" style="1" customWidth="1"/>
    <col min="59" max="59" width="52.7109375" style="1" customWidth="1"/>
    <col min="60" max="60" width="25.7109375" style="1" customWidth="1"/>
    <col min="61" max="61" width="26" style="1" customWidth="1"/>
    <col min="62" max="62" width="12.42578125" style="1" customWidth="1"/>
    <col min="63" max="313" width="12.42578125" style="1"/>
    <col min="314" max="314" width="25.7109375" style="1" customWidth="1"/>
    <col min="315" max="315" width="52.7109375" style="1" customWidth="1"/>
    <col min="316" max="316" width="25.7109375" style="1" customWidth="1"/>
    <col min="317" max="317" width="26" style="1" customWidth="1"/>
    <col min="318" max="318" width="12.42578125" style="1" customWidth="1"/>
    <col min="319" max="569" width="12.42578125" style="1"/>
    <col min="570" max="570" width="25.7109375" style="1" customWidth="1"/>
    <col min="571" max="571" width="52.7109375" style="1" customWidth="1"/>
    <col min="572" max="572" width="25.7109375" style="1" customWidth="1"/>
    <col min="573" max="573" width="26" style="1" customWidth="1"/>
    <col min="574" max="574" width="12.42578125" style="1" customWidth="1"/>
    <col min="575" max="825" width="12.42578125" style="1"/>
    <col min="826" max="826" width="25.7109375" style="1" customWidth="1"/>
    <col min="827" max="827" width="52.7109375" style="1" customWidth="1"/>
    <col min="828" max="828" width="25.7109375" style="1" customWidth="1"/>
    <col min="829" max="829" width="26" style="1" customWidth="1"/>
    <col min="830" max="830" width="12.42578125" style="1" customWidth="1"/>
    <col min="831" max="1081" width="12.42578125" style="1"/>
    <col min="1082" max="1082" width="25.7109375" style="1" customWidth="1"/>
    <col min="1083" max="1083" width="52.7109375" style="1" customWidth="1"/>
    <col min="1084" max="1084" width="25.7109375" style="1" customWidth="1"/>
    <col min="1085" max="1085" width="26" style="1" customWidth="1"/>
    <col min="1086" max="1086" width="12.42578125" style="1" customWidth="1"/>
    <col min="1087" max="1337" width="12.42578125" style="1"/>
    <col min="1338" max="1338" width="25.7109375" style="1" customWidth="1"/>
    <col min="1339" max="1339" width="52.7109375" style="1" customWidth="1"/>
    <col min="1340" max="1340" width="25.7109375" style="1" customWidth="1"/>
    <col min="1341" max="1341" width="26" style="1" customWidth="1"/>
    <col min="1342" max="1342" width="12.42578125" style="1" customWidth="1"/>
    <col min="1343" max="1593" width="12.42578125" style="1"/>
    <col min="1594" max="1594" width="25.7109375" style="1" customWidth="1"/>
    <col min="1595" max="1595" width="52.7109375" style="1" customWidth="1"/>
    <col min="1596" max="1596" width="25.7109375" style="1" customWidth="1"/>
    <col min="1597" max="1597" width="26" style="1" customWidth="1"/>
    <col min="1598" max="1598" width="12.42578125" style="1" customWidth="1"/>
    <col min="1599" max="1849" width="12.42578125" style="1"/>
    <col min="1850" max="1850" width="25.7109375" style="1" customWidth="1"/>
    <col min="1851" max="1851" width="52.7109375" style="1" customWidth="1"/>
    <col min="1852" max="1852" width="25.7109375" style="1" customWidth="1"/>
    <col min="1853" max="1853" width="26" style="1" customWidth="1"/>
    <col min="1854" max="1854" width="12.42578125" style="1" customWidth="1"/>
    <col min="1855" max="2105" width="12.42578125" style="1"/>
    <col min="2106" max="2106" width="25.7109375" style="1" customWidth="1"/>
    <col min="2107" max="2107" width="52.7109375" style="1" customWidth="1"/>
    <col min="2108" max="2108" width="25.7109375" style="1" customWidth="1"/>
    <col min="2109" max="2109" width="26" style="1" customWidth="1"/>
    <col min="2110" max="2110" width="12.42578125" style="1" customWidth="1"/>
    <col min="2111" max="2361" width="12.42578125" style="1"/>
    <col min="2362" max="2362" width="25.7109375" style="1" customWidth="1"/>
    <col min="2363" max="2363" width="52.7109375" style="1" customWidth="1"/>
    <col min="2364" max="2364" width="25.7109375" style="1" customWidth="1"/>
    <col min="2365" max="2365" width="26" style="1" customWidth="1"/>
    <col min="2366" max="2366" width="12.42578125" style="1" customWidth="1"/>
    <col min="2367" max="2617" width="12.42578125" style="1"/>
    <col min="2618" max="2618" width="25.7109375" style="1" customWidth="1"/>
    <col min="2619" max="2619" width="52.7109375" style="1" customWidth="1"/>
    <col min="2620" max="2620" width="25.7109375" style="1" customWidth="1"/>
    <col min="2621" max="2621" width="26" style="1" customWidth="1"/>
    <col min="2622" max="2622" width="12.42578125" style="1" customWidth="1"/>
    <col min="2623" max="2873" width="12.42578125" style="1"/>
    <col min="2874" max="2874" width="25.7109375" style="1" customWidth="1"/>
    <col min="2875" max="2875" width="52.7109375" style="1" customWidth="1"/>
    <col min="2876" max="2876" width="25.7109375" style="1" customWidth="1"/>
    <col min="2877" max="2877" width="26" style="1" customWidth="1"/>
    <col min="2878" max="2878" width="12.42578125" style="1" customWidth="1"/>
    <col min="2879" max="3129" width="12.42578125" style="1"/>
    <col min="3130" max="3130" width="25.7109375" style="1" customWidth="1"/>
    <col min="3131" max="3131" width="52.7109375" style="1" customWidth="1"/>
    <col min="3132" max="3132" width="25.7109375" style="1" customWidth="1"/>
    <col min="3133" max="3133" width="26" style="1" customWidth="1"/>
    <col min="3134" max="3134" width="12.42578125" style="1" customWidth="1"/>
    <col min="3135" max="3385" width="12.42578125" style="1"/>
    <col min="3386" max="3386" width="25.7109375" style="1" customWidth="1"/>
    <col min="3387" max="3387" width="52.7109375" style="1" customWidth="1"/>
    <col min="3388" max="3388" width="25.7109375" style="1" customWidth="1"/>
    <col min="3389" max="3389" width="26" style="1" customWidth="1"/>
    <col min="3390" max="3390" width="12.42578125" style="1" customWidth="1"/>
    <col min="3391" max="3641" width="12.42578125" style="1"/>
    <col min="3642" max="3642" width="25.7109375" style="1" customWidth="1"/>
    <col min="3643" max="3643" width="52.7109375" style="1" customWidth="1"/>
    <col min="3644" max="3644" width="25.7109375" style="1" customWidth="1"/>
    <col min="3645" max="3645" width="26" style="1" customWidth="1"/>
    <col min="3646" max="3646" width="12.42578125" style="1" customWidth="1"/>
    <col min="3647" max="3897" width="12.42578125" style="1"/>
    <col min="3898" max="3898" width="25.7109375" style="1" customWidth="1"/>
    <col min="3899" max="3899" width="52.7109375" style="1" customWidth="1"/>
    <col min="3900" max="3900" width="25.7109375" style="1" customWidth="1"/>
    <col min="3901" max="3901" width="26" style="1" customWidth="1"/>
    <col min="3902" max="3902" width="12.42578125" style="1" customWidth="1"/>
    <col min="3903" max="4153" width="12.42578125" style="1"/>
    <col min="4154" max="4154" width="25.7109375" style="1" customWidth="1"/>
    <col min="4155" max="4155" width="52.7109375" style="1" customWidth="1"/>
    <col min="4156" max="4156" width="25.7109375" style="1" customWidth="1"/>
    <col min="4157" max="4157" width="26" style="1" customWidth="1"/>
    <col min="4158" max="4158" width="12.42578125" style="1" customWidth="1"/>
    <col min="4159" max="4409" width="12.42578125" style="1"/>
    <col min="4410" max="4410" width="25.7109375" style="1" customWidth="1"/>
    <col min="4411" max="4411" width="52.7109375" style="1" customWidth="1"/>
    <col min="4412" max="4412" width="25.7109375" style="1" customWidth="1"/>
    <col min="4413" max="4413" width="26" style="1" customWidth="1"/>
    <col min="4414" max="4414" width="12.42578125" style="1" customWidth="1"/>
    <col min="4415" max="4665" width="12.42578125" style="1"/>
    <col min="4666" max="4666" width="25.7109375" style="1" customWidth="1"/>
    <col min="4667" max="4667" width="52.7109375" style="1" customWidth="1"/>
    <col min="4668" max="4668" width="25.7109375" style="1" customWidth="1"/>
    <col min="4669" max="4669" width="26" style="1" customWidth="1"/>
    <col min="4670" max="4670" width="12.42578125" style="1" customWidth="1"/>
    <col min="4671" max="4921" width="12.42578125" style="1"/>
    <col min="4922" max="4922" width="25.7109375" style="1" customWidth="1"/>
    <col min="4923" max="4923" width="52.7109375" style="1" customWidth="1"/>
    <col min="4924" max="4924" width="25.7109375" style="1" customWidth="1"/>
    <col min="4925" max="4925" width="26" style="1" customWidth="1"/>
    <col min="4926" max="4926" width="12.42578125" style="1" customWidth="1"/>
    <col min="4927" max="5177" width="12.42578125" style="1"/>
    <col min="5178" max="5178" width="25.7109375" style="1" customWidth="1"/>
    <col min="5179" max="5179" width="52.7109375" style="1" customWidth="1"/>
    <col min="5180" max="5180" width="25.7109375" style="1" customWidth="1"/>
    <col min="5181" max="5181" width="26" style="1" customWidth="1"/>
    <col min="5182" max="5182" width="12.42578125" style="1" customWidth="1"/>
    <col min="5183" max="5433" width="12.42578125" style="1"/>
    <col min="5434" max="5434" width="25.7109375" style="1" customWidth="1"/>
    <col min="5435" max="5435" width="52.7109375" style="1" customWidth="1"/>
    <col min="5436" max="5436" width="25.7109375" style="1" customWidth="1"/>
    <col min="5437" max="5437" width="26" style="1" customWidth="1"/>
    <col min="5438" max="5438" width="12.42578125" style="1" customWidth="1"/>
    <col min="5439" max="5689" width="12.42578125" style="1"/>
    <col min="5690" max="5690" width="25.7109375" style="1" customWidth="1"/>
    <col min="5691" max="5691" width="52.7109375" style="1" customWidth="1"/>
    <col min="5692" max="5692" width="25.7109375" style="1" customWidth="1"/>
    <col min="5693" max="5693" width="26" style="1" customWidth="1"/>
    <col min="5694" max="5694" width="12.42578125" style="1" customWidth="1"/>
    <col min="5695" max="5945" width="12.42578125" style="1"/>
    <col min="5946" max="5946" width="25.7109375" style="1" customWidth="1"/>
    <col min="5947" max="5947" width="52.7109375" style="1" customWidth="1"/>
    <col min="5948" max="5948" width="25.7109375" style="1" customWidth="1"/>
    <col min="5949" max="5949" width="26" style="1" customWidth="1"/>
    <col min="5950" max="5950" width="12.42578125" style="1" customWidth="1"/>
    <col min="5951" max="6201" width="12.42578125" style="1"/>
    <col min="6202" max="6202" width="25.7109375" style="1" customWidth="1"/>
    <col min="6203" max="6203" width="52.7109375" style="1" customWidth="1"/>
    <col min="6204" max="6204" width="25.7109375" style="1" customWidth="1"/>
    <col min="6205" max="6205" width="26" style="1" customWidth="1"/>
    <col min="6206" max="6206" width="12.42578125" style="1" customWidth="1"/>
    <col min="6207" max="6457" width="12.42578125" style="1"/>
    <col min="6458" max="6458" width="25.7109375" style="1" customWidth="1"/>
    <col min="6459" max="6459" width="52.7109375" style="1" customWidth="1"/>
    <col min="6460" max="6460" width="25.7109375" style="1" customWidth="1"/>
    <col min="6461" max="6461" width="26" style="1" customWidth="1"/>
    <col min="6462" max="6462" width="12.42578125" style="1" customWidth="1"/>
    <col min="6463" max="6713" width="12.42578125" style="1"/>
    <col min="6714" max="6714" width="25.7109375" style="1" customWidth="1"/>
    <col min="6715" max="6715" width="52.7109375" style="1" customWidth="1"/>
    <col min="6716" max="6716" width="25.7109375" style="1" customWidth="1"/>
    <col min="6717" max="6717" width="26" style="1" customWidth="1"/>
    <col min="6718" max="6718" width="12.42578125" style="1" customWidth="1"/>
    <col min="6719" max="6969" width="12.42578125" style="1"/>
    <col min="6970" max="6970" width="25.7109375" style="1" customWidth="1"/>
    <col min="6971" max="6971" width="52.7109375" style="1" customWidth="1"/>
    <col min="6972" max="6972" width="25.7109375" style="1" customWidth="1"/>
    <col min="6973" max="6973" width="26" style="1" customWidth="1"/>
    <col min="6974" max="6974" width="12.42578125" style="1" customWidth="1"/>
    <col min="6975" max="7225" width="12.42578125" style="1"/>
    <col min="7226" max="7226" width="25.7109375" style="1" customWidth="1"/>
    <col min="7227" max="7227" width="52.7109375" style="1" customWidth="1"/>
    <col min="7228" max="7228" width="25.7109375" style="1" customWidth="1"/>
    <col min="7229" max="7229" width="26" style="1" customWidth="1"/>
    <col min="7230" max="7230" width="12.42578125" style="1" customWidth="1"/>
    <col min="7231" max="7481" width="12.42578125" style="1"/>
    <col min="7482" max="7482" width="25.7109375" style="1" customWidth="1"/>
    <col min="7483" max="7483" width="52.7109375" style="1" customWidth="1"/>
    <col min="7484" max="7484" width="25.7109375" style="1" customWidth="1"/>
    <col min="7485" max="7485" width="26" style="1" customWidth="1"/>
    <col min="7486" max="7486" width="12.42578125" style="1" customWidth="1"/>
    <col min="7487" max="7737" width="12.42578125" style="1"/>
    <col min="7738" max="7738" width="25.7109375" style="1" customWidth="1"/>
    <col min="7739" max="7739" width="52.7109375" style="1" customWidth="1"/>
    <col min="7740" max="7740" width="25.7109375" style="1" customWidth="1"/>
    <col min="7741" max="7741" width="26" style="1" customWidth="1"/>
    <col min="7742" max="7742" width="12.42578125" style="1" customWidth="1"/>
    <col min="7743" max="7993" width="12.42578125" style="1"/>
    <col min="7994" max="7994" width="25.7109375" style="1" customWidth="1"/>
    <col min="7995" max="7995" width="52.7109375" style="1" customWidth="1"/>
    <col min="7996" max="7996" width="25.7109375" style="1" customWidth="1"/>
    <col min="7997" max="7997" width="26" style="1" customWidth="1"/>
    <col min="7998" max="7998" width="12.42578125" style="1" customWidth="1"/>
    <col min="7999" max="8249" width="12.42578125" style="1"/>
    <col min="8250" max="8250" width="25.7109375" style="1" customWidth="1"/>
    <col min="8251" max="8251" width="52.7109375" style="1" customWidth="1"/>
    <col min="8252" max="8252" width="25.7109375" style="1" customWidth="1"/>
    <col min="8253" max="8253" width="26" style="1" customWidth="1"/>
    <col min="8254" max="8254" width="12.42578125" style="1" customWidth="1"/>
    <col min="8255" max="8505" width="12.42578125" style="1"/>
    <col min="8506" max="8506" width="25.7109375" style="1" customWidth="1"/>
    <col min="8507" max="8507" width="52.7109375" style="1" customWidth="1"/>
    <col min="8508" max="8508" width="25.7109375" style="1" customWidth="1"/>
    <col min="8509" max="8509" width="26" style="1" customWidth="1"/>
    <col min="8510" max="8510" width="12.42578125" style="1" customWidth="1"/>
    <col min="8511" max="8761" width="12.42578125" style="1"/>
    <col min="8762" max="8762" width="25.7109375" style="1" customWidth="1"/>
    <col min="8763" max="8763" width="52.7109375" style="1" customWidth="1"/>
    <col min="8764" max="8764" width="25.7109375" style="1" customWidth="1"/>
    <col min="8765" max="8765" width="26" style="1" customWidth="1"/>
    <col min="8766" max="8766" width="12.42578125" style="1" customWidth="1"/>
    <col min="8767" max="9017" width="12.42578125" style="1"/>
    <col min="9018" max="9018" width="25.7109375" style="1" customWidth="1"/>
    <col min="9019" max="9019" width="52.7109375" style="1" customWidth="1"/>
    <col min="9020" max="9020" width="25.7109375" style="1" customWidth="1"/>
    <col min="9021" max="9021" width="26" style="1" customWidth="1"/>
    <col min="9022" max="9022" width="12.42578125" style="1" customWidth="1"/>
    <col min="9023" max="9273" width="12.42578125" style="1"/>
    <col min="9274" max="9274" width="25.7109375" style="1" customWidth="1"/>
    <col min="9275" max="9275" width="52.7109375" style="1" customWidth="1"/>
    <col min="9276" max="9276" width="25.7109375" style="1" customWidth="1"/>
    <col min="9277" max="9277" width="26" style="1" customWidth="1"/>
    <col min="9278" max="9278" width="12.42578125" style="1" customWidth="1"/>
    <col min="9279" max="9529" width="12.42578125" style="1"/>
    <col min="9530" max="9530" width="25.7109375" style="1" customWidth="1"/>
    <col min="9531" max="9531" width="52.7109375" style="1" customWidth="1"/>
    <col min="9532" max="9532" width="25.7109375" style="1" customWidth="1"/>
    <col min="9533" max="9533" width="26" style="1" customWidth="1"/>
    <col min="9534" max="9534" width="12.42578125" style="1" customWidth="1"/>
    <col min="9535" max="9785" width="12.42578125" style="1"/>
    <col min="9786" max="9786" width="25.7109375" style="1" customWidth="1"/>
    <col min="9787" max="9787" width="52.7109375" style="1" customWidth="1"/>
    <col min="9788" max="9788" width="25.7109375" style="1" customWidth="1"/>
    <col min="9789" max="9789" width="26" style="1" customWidth="1"/>
    <col min="9790" max="9790" width="12.42578125" style="1" customWidth="1"/>
    <col min="9791" max="10041" width="12.42578125" style="1"/>
    <col min="10042" max="10042" width="25.7109375" style="1" customWidth="1"/>
    <col min="10043" max="10043" width="52.7109375" style="1" customWidth="1"/>
    <col min="10044" max="10044" width="25.7109375" style="1" customWidth="1"/>
    <col min="10045" max="10045" width="26" style="1" customWidth="1"/>
    <col min="10046" max="10046" width="12.42578125" style="1" customWidth="1"/>
    <col min="10047" max="10297" width="12.42578125" style="1"/>
    <col min="10298" max="10298" width="25.7109375" style="1" customWidth="1"/>
    <col min="10299" max="10299" width="52.7109375" style="1" customWidth="1"/>
    <col min="10300" max="10300" width="25.7109375" style="1" customWidth="1"/>
    <col min="10301" max="10301" width="26" style="1" customWidth="1"/>
    <col min="10302" max="10302" width="12.42578125" style="1" customWidth="1"/>
    <col min="10303" max="10553" width="12.42578125" style="1"/>
    <col min="10554" max="10554" width="25.7109375" style="1" customWidth="1"/>
    <col min="10555" max="10555" width="52.7109375" style="1" customWidth="1"/>
    <col min="10556" max="10556" width="25.7109375" style="1" customWidth="1"/>
    <col min="10557" max="10557" width="26" style="1" customWidth="1"/>
    <col min="10558" max="10558" width="12.42578125" style="1" customWidth="1"/>
    <col min="10559" max="10809" width="12.42578125" style="1"/>
    <col min="10810" max="10810" width="25.7109375" style="1" customWidth="1"/>
    <col min="10811" max="10811" width="52.7109375" style="1" customWidth="1"/>
    <col min="10812" max="10812" width="25.7109375" style="1" customWidth="1"/>
    <col min="10813" max="10813" width="26" style="1" customWidth="1"/>
    <col min="10814" max="10814" width="12.42578125" style="1" customWidth="1"/>
    <col min="10815" max="11065" width="12.42578125" style="1"/>
    <col min="11066" max="11066" width="25.7109375" style="1" customWidth="1"/>
    <col min="11067" max="11067" width="52.7109375" style="1" customWidth="1"/>
    <col min="11068" max="11068" width="25.7109375" style="1" customWidth="1"/>
    <col min="11069" max="11069" width="26" style="1" customWidth="1"/>
    <col min="11070" max="11070" width="12.42578125" style="1" customWidth="1"/>
    <col min="11071" max="11321" width="12.42578125" style="1"/>
    <col min="11322" max="11322" width="25.7109375" style="1" customWidth="1"/>
    <col min="11323" max="11323" width="52.7109375" style="1" customWidth="1"/>
    <col min="11324" max="11324" width="25.7109375" style="1" customWidth="1"/>
    <col min="11325" max="11325" width="26" style="1" customWidth="1"/>
    <col min="11326" max="11326" width="12.42578125" style="1" customWidth="1"/>
    <col min="11327" max="11577" width="12.42578125" style="1"/>
    <col min="11578" max="11578" width="25.7109375" style="1" customWidth="1"/>
    <col min="11579" max="11579" width="52.7109375" style="1" customWidth="1"/>
    <col min="11580" max="11580" width="25.7109375" style="1" customWidth="1"/>
    <col min="11581" max="11581" width="26" style="1" customWidth="1"/>
    <col min="11582" max="11582" width="12.42578125" style="1" customWidth="1"/>
    <col min="11583" max="11833" width="12.42578125" style="1"/>
    <col min="11834" max="11834" width="25.7109375" style="1" customWidth="1"/>
    <col min="11835" max="11835" width="52.7109375" style="1" customWidth="1"/>
    <col min="11836" max="11836" width="25.7109375" style="1" customWidth="1"/>
    <col min="11837" max="11837" width="26" style="1" customWidth="1"/>
    <col min="11838" max="11838" width="12.42578125" style="1" customWidth="1"/>
    <col min="11839" max="12089" width="12.42578125" style="1"/>
    <col min="12090" max="12090" width="25.7109375" style="1" customWidth="1"/>
    <col min="12091" max="12091" width="52.7109375" style="1" customWidth="1"/>
    <col min="12092" max="12092" width="25.7109375" style="1" customWidth="1"/>
    <col min="12093" max="12093" width="26" style="1" customWidth="1"/>
    <col min="12094" max="12094" width="12.42578125" style="1" customWidth="1"/>
    <col min="12095" max="12345" width="12.42578125" style="1"/>
    <col min="12346" max="12346" width="25.7109375" style="1" customWidth="1"/>
    <col min="12347" max="12347" width="52.7109375" style="1" customWidth="1"/>
    <col min="12348" max="12348" width="25.7109375" style="1" customWidth="1"/>
    <col min="12349" max="12349" width="26" style="1" customWidth="1"/>
    <col min="12350" max="12350" width="12.42578125" style="1" customWidth="1"/>
    <col min="12351" max="12601" width="12.42578125" style="1"/>
    <col min="12602" max="12602" width="25.7109375" style="1" customWidth="1"/>
    <col min="12603" max="12603" width="52.7109375" style="1" customWidth="1"/>
    <col min="12604" max="12604" width="25.7109375" style="1" customWidth="1"/>
    <col min="12605" max="12605" width="26" style="1" customWidth="1"/>
    <col min="12606" max="12606" width="12.42578125" style="1" customWidth="1"/>
    <col min="12607" max="12857" width="12.42578125" style="1"/>
    <col min="12858" max="12858" width="25.7109375" style="1" customWidth="1"/>
    <col min="12859" max="12859" width="52.7109375" style="1" customWidth="1"/>
    <col min="12860" max="12860" width="25.7109375" style="1" customWidth="1"/>
    <col min="12861" max="12861" width="26" style="1" customWidth="1"/>
    <col min="12862" max="12862" width="12.42578125" style="1" customWidth="1"/>
    <col min="12863" max="13113" width="12.42578125" style="1"/>
    <col min="13114" max="13114" width="25.7109375" style="1" customWidth="1"/>
    <col min="13115" max="13115" width="52.7109375" style="1" customWidth="1"/>
    <col min="13116" max="13116" width="25.7109375" style="1" customWidth="1"/>
    <col min="13117" max="13117" width="26" style="1" customWidth="1"/>
    <col min="13118" max="13118" width="12.42578125" style="1" customWidth="1"/>
    <col min="13119" max="13369" width="12.42578125" style="1"/>
    <col min="13370" max="13370" width="25.7109375" style="1" customWidth="1"/>
    <col min="13371" max="13371" width="52.7109375" style="1" customWidth="1"/>
    <col min="13372" max="13372" width="25.7109375" style="1" customWidth="1"/>
    <col min="13373" max="13373" width="26" style="1" customWidth="1"/>
    <col min="13374" max="13374" width="12.42578125" style="1" customWidth="1"/>
    <col min="13375" max="13625" width="12.42578125" style="1"/>
    <col min="13626" max="13626" width="25.7109375" style="1" customWidth="1"/>
    <col min="13627" max="13627" width="52.7109375" style="1" customWidth="1"/>
    <col min="13628" max="13628" width="25.7109375" style="1" customWidth="1"/>
    <col min="13629" max="13629" width="26" style="1" customWidth="1"/>
    <col min="13630" max="13630" width="12.42578125" style="1" customWidth="1"/>
    <col min="13631" max="13881" width="12.42578125" style="1"/>
    <col min="13882" max="13882" width="25.7109375" style="1" customWidth="1"/>
    <col min="13883" max="13883" width="52.7109375" style="1" customWidth="1"/>
    <col min="13884" max="13884" width="25.7109375" style="1" customWidth="1"/>
    <col min="13885" max="13885" width="26" style="1" customWidth="1"/>
    <col min="13886" max="13886" width="12.42578125" style="1" customWidth="1"/>
    <col min="13887" max="14137" width="12.42578125" style="1"/>
    <col min="14138" max="14138" width="25.7109375" style="1" customWidth="1"/>
    <col min="14139" max="14139" width="52.7109375" style="1" customWidth="1"/>
    <col min="14140" max="14140" width="25.7109375" style="1" customWidth="1"/>
    <col min="14141" max="14141" width="26" style="1" customWidth="1"/>
    <col min="14142" max="14142" width="12.42578125" style="1" customWidth="1"/>
    <col min="14143" max="14393" width="12.42578125" style="1"/>
    <col min="14394" max="14394" width="25.7109375" style="1" customWidth="1"/>
    <col min="14395" max="14395" width="52.7109375" style="1" customWidth="1"/>
    <col min="14396" max="14396" width="25.7109375" style="1" customWidth="1"/>
    <col min="14397" max="14397" width="26" style="1" customWidth="1"/>
    <col min="14398" max="14398" width="12.42578125" style="1" customWidth="1"/>
    <col min="14399" max="14649" width="12.42578125" style="1"/>
    <col min="14650" max="14650" width="25.7109375" style="1" customWidth="1"/>
    <col min="14651" max="14651" width="52.7109375" style="1" customWidth="1"/>
    <col min="14652" max="14652" width="25.7109375" style="1" customWidth="1"/>
    <col min="14653" max="14653" width="26" style="1" customWidth="1"/>
    <col min="14654" max="14654" width="12.42578125" style="1" customWidth="1"/>
    <col min="14655" max="14905" width="12.42578125" style="1"/>
    <col min="14906" max="14906" width="25.7109375" style="1" customWidth="1"/>
    <col min="14907" max="14907" width="52.7109375" style="1" customWidth="1"/>
    <col min="14908" max="14908" width="25.7109375" style="1" customWidth="1"/>
    <col min="14909" max="14909" width="26" style="1" customWidth="1"/>
    <col min="14910" max="14910" width="12.42578125" style="1" customWidth="1"/>
    <col min="14911" max="15161" width="12.42578125" style="1"/>
    <col min="15162" max="15162" width="25.7109375" style="1" customWidth="1"/>
    <col min="15163" max="15163" width="52.7109375" style="1" customWidth="1"/>
    <col min="15164" max="15164" width="25.7109375" style="1" customWidth="1"/>
    <col min="15165" max="15165" width="26" style="1" customWidth="1"/>
    <col min="15166" max="15166" width="12.42578125" style="1" customWidth="1"/>
    <col min="15167" max="15417" width="12.42578125" style="1"/>
    <col min="15418" max="15418" width="25.7109375" style="1" customWidth="1"/>
    <col min="15419" max="15419" width="52.7109375" style="1" customWidth="1"/>
    <col min="15420" max="15420" width="25.7109375" style="1" customWidth="1"/>
    <col min="15421" max="15421" width="26" style="1" customWidth="1"/>
    <col min="15422" max="15422" width="12.42578125" style="1" customWidth="1"/>
    <col min="15423" max="15673" width="12.42578125" style="1"/>
    <col min="15674" max="15674" width="25.7109375" style="1" customWidth="1"/>
    <col min="15675" max="15675" width="52.7109375" style="1" customWidth="1"/>
    <col min="15676" max="15676" width="25.7109375" style="1" customWidth="1"/>
    <col min="15677" max="15677" width="26" style="1" customWidth="1"/>
    <col min="15678" max="15678" width="12.42578125" style="1" customWidth="1"/>
    <col min="15679" max="15929" width="12.42578125" style="1"/>
    <col min="15930" max="15930" width="25.7109375" style="1" customWidth="1"/>
    <col min="15931" max="15931" width="52.7109375" style="1" customWidth="1"/>
    <col min="15932" max="15932" width="25.7109375" style="1" customWidth="1"/>
    <col min="15933" max="15933" width="26" style="1" customWidth="1"/>
    <col min="15934" max="15934" width="12.42578125" style="1" customWidth="1"/>
    <col min="15935" max="16384" width="12.42578125" style="1"/>
  </cols>
  <sheetData>
    <row r="1" spans="1:4" ht="23.25" customHeight="1" x14ac:dyDescent="0.25">
      <c r="A1" s="37" t="s">
        <v>0</v>
      </c>
      <c r="B1" s="38"/>
      <c r="C1" s="38"/>
      <c r="D1" s="39"/>
    </row>
    <row r="2" spans="1:4" s="2" customFormat="1" ht="21" customHeight="1" thickBot="1" x14ac:dyDescent="0.3">
      <c r="A2" s="40" t="s">
        <v>1</v>
      </c>
      <c r="B2" s="41"/>
      <c r="C2" s="41"/>
      <c r="D2" s="42"/>
    </row>
    <row r="3" spans="1:4" s="2" customFormat="1" ht="24.75" customHeight="1" thickBot="1" x14ac:dyDescent="0.3">
      <c r="A3" s="43" t="s">
        <v>128</v>
      </c>
      <c r="B3" s="44"/>
      <c r="C3" s="44"/>
      <c r="D3" s="45"/>
    </row>
    <row r="4" spans="1:4" s="2" customFormat="1" ht="49.5" customHeight="1" x14ac:dyDescent="0.25">
      <c r="A4" s="46" t="s">
        <v>129</v>
      </c>
      <c r="B4" s="47"/>
      <c r="C4" s="47"/>
      <c r="D4" s="48"/>
    </row>
    <row r="5" spans="1:4" ht="66.75" customHeight="1" x14ac:dyDescent="0.25">
      <c r="A5" s="13" t="s">
        <v>2</v>
      </c>
      <c r="B5" s="13" t="s">
        <v>3</v>
      </c>
      <c r="C5" s="14" t="s">
        <v>4</v>
      </c>
      <c r="D5" s="14" t="s">
        <v>5</v>
      </c>
    </row>
    <row r="6" spans="1:4" ht="18.399999999999999" customHeight="1" x14ac:dyDescent="0.25">
      <c r="A6" s="9" t="s">
        <v>6</v>
      </c>
      <c r="B6" s="10" t="s">
        <v>89</v>
      </c>
      <c r="C6" s="11">
        <v>17009463</v>
      </c>
      <c r="D6" s="12">
        <v>0</v>
      </c>
    </row>
    <row r="7" spans="1:4" ht="18.399999999999999" customHeight="1" x14ac:dyDescent="0.25">
      <c r="A7" s="5" t="s">
        <v>6</v>
      </c>
      <c r="B7" s="6" t="s">
        <v>7</v>
      </c>
      <c r="C7" s="7">
        <v>261245</v>
      </c>
      <c r="D7" s="8">
        <v>0</v>
      </c>
    </row>
    <row r="8" spans="1:4" ht="18.399999999999999" customHeight="1" x14ac:dyDescent="0.25">
      <c r="A8" s="5" t="s">
        <v>8</v>
      </c>
      <c r="B8" s="6" t="s">
        <v>123</v>
      </c>
      <c r="C8" s="7">
        <v>0</v>
      </c>
      <c r="D8" s="8">
        <v>193627</v>
      </c>
    </row>
    <row r="9" spans="1:4" ht="18.399999999999999" customHeight="1" x14ac:dyDescent="0.25">
      <c r="A9" s="5" t="s">
        <v>8</v>
      </c>
      <c r="B9" s="6" t="s">
        <v>93</v>
      </c>
      <c r="C9" s="7">
        <v>2642864</v>
      </c>
      <c r="D9" s="8">
        <v>3510042</v>
      </c>
    </row>
    <row r="10" spans="1:4" ht="18.399999999999999" customHeight="1" x14ac:dyDescent="0.25">
      <c r="A10" s="5" t="s">
        <v>8</v>
      </c>
      <c r="B10" s="6" t="s">
        <v>130</v>
      </c>
      <c r="C10" s="7">
        <v>232625</v>
      </c>
      <c r="D10" s="8">
        <v>0</v>
      </c>
    </row>
    <row r="11" spans="1:4" ht="18.399999999999999" customHeight="1" x14ac:dyDescent="0.25">
      <c r="A11" s="5" t="s">
        <v>9</v>
      </c>
      <c r="B11" s="6" t="s">
        <v>10</v>
      </c>
      <c r="C11" s="7">
        <v>239461</v>
      </c>
      <c r="D11" s="8">
        <v>0</v>
      </c>
    </row>
    <row r="12" spans="1:4" ht="18.399999999999999" customHeight="1" x14ac:dyDescent="0.25">
      <c r="A12" s="5" t="s">
        <v>11</v>
      </c>
      <c r="B12" s="6" t="s">
        <v>12</v>
      </c>
      <c r="C12" s="7">
        <v>4078243</v>
      </c>
      <c r="D12" s="8">
        <v>55682</v>
      </c>
    </row>
    <row r="13" spans="1:4" ht="18.399999999999999" customHeight="1" x14ac:dyDescent="0.25">
      <c r="A13" s="5" t="s">
        <v>11</v>
      </c>
      <c r="B13" s="6" t="s">
        <v>13</v>
      </c>
      <c r="C13" s="7">
        <v>24777103</v>
      </c>
      <c r="D13" s="8">
        <v>0</v>
      </c>
    </row>
    <row r="14" spans="1:4" ht="18.399999999999999" customHeight="1" x14ac:dyDescent="0.25">
      <c r="A14" s="5" t="s">
        <v>11</v>
      </c>
      <c r="B14" s="6" t="s">
        <v>94</v>
      </c>
      <c r="C14" s="7">
        <v>5221454</v>
      </c>
      <c r="D14" s="8">
        <v>780650</v>
      </c>
    </row>
    <row r="15" spans="1:4" ht="18.399999999999999" customHeight="1" x14ac:dyDescent="0.25">
      <c r="A15" s="5" t="s">
        <v>11</v>
      </c>
      <c r="B15" s="6" t="s">
        <v>95</v>
      </c>
      <c r="C15" s="7">
        <v>74677736</v>
      </c>
      <c r="D15" s="8">
        <v>5519859</v>
      </c>
    </row>
    <row r="16" spans="1:4" ht="18.399999999999999" customHeight="1" x14ac:dyDescent="0.25">
      <c r="A16" s="5" t="s">
        <v>11</v>
      </c>
      <c r="B16" s="6" t="s">
        <v>96</v>
      </c>
      <c r="C16" s="7">
        <v>3716015</v>
      </c>
      <c r="D16" s="8">
        <v>0</v>
      </c>
    </row>
    <row r="17" spans="1:4" ht="18.399999999999999" customHeight="1" x14ac:dyDescent="0.25">
      <c r="A17" s="5" t="s">
        <v>11</v>
      </c>
      <c r="B17" s="6" t="s">
        <v>14</v>
      </c>
      <c r="C17" s="7">
        <v>3659086</v>
      </c>
      <c r="D17" s="8">
        <v>0</v>
      </c>
    </row>
    <row r="18" spans="1:4" ht="18.399999999999999" customHeight="1" x14ac:dyDescent="0.25">
      <c r="A18" s="5" t="s">
        <v>11</v>
      </c>
      <c r="B18" s="6" t="s">
        <v>97</v>
      </c>
      <c r="C18" s="7">
        <v>9743705</v>
      </c>
      <c r="D18" s="8">
        <v>301387</v>
      </c>
    </row>
    <row r="19" spans="1:4" ht="18.399999999999999" customHeight="1" x14ac:dyDescent="0.25">
      <c r="A19" s="5" t="s">
        <v>11</v>
      </c>
      <c r="B19" s="6" t="s">
        <v>15</v>
      </c>
      <c r="C19" s="7">
        <v>9061588</v>
      </c>
      <c r="D19" s="8">
        <v>0</v>
      </c>
    </row>
    <row r="20" spans="1:4" ht="18.399999999999999" customHeight="1" x14ac:dyDescent="0.25">
      <c r="A20" s="5" t="s">
        <v>11</v>
      </c>
      <c r="B20" s="6" t="s">
        <v>16</v>
      </c>
      <c r="C20" s="7">
        <v>29182849</v>
      </c>
      <c r="D20" s="8">
        <v>3453</v>
      </c>
    </row>
    <row r="21" spans="1:4" ht="18.399999999999999" customHeight="1" x14ac:dyDescent="0.25">
      <c r="A21" s="5" t="s">
        <v>11</v>
      </c>
      <c r="B21" s="6" t="s">
        <v>98</v>
      </c>
      <c r="C21" s="7">
        <v>104501296</v>
      </c>
      <c r="D21" s="8">
        <v>1107394</v>
      </c>
    </row>
    <row r="22" spans="1:4" ht="18.399999999999999" customHeight="1" x14ac:dyDescent="0.25">
      <c r="A22" s="5" t="s">
        <v>11</v>
      </c>
      <c r="B22" s="6" t="s">
        <v>17</v>
      </c>
      <c r="C22" s="7">
        <v>19788249</v>
      </c>
      <c r="D22" s="8">
        <v>2770602</v>
      </c>
    </row>
    <row r="23" spans="1:4" ht="18.399999999999999" customHeight="1" x14ac:dyDescent="0.25">
      <c r="A23" s="5" t="s">
        <v>11</v>
      </c>
      <c r="B23" s="6" t="s">
        <v>120</v>
      </c>
      <c r="C23" s="7">
        <v>895662</v>
      </c>
      <c r="D23" s="8">
        <v>642394</v>
      </c>
    </row>
    <row r="24" spans="1:4" ht="18.399999999999999" customHeight="1" x14ac:dyDescent="0.25">
      <c r="A24" s="5" t="s">
        <v>11</v>
      </c>
      <c r="B24" s="6" t="s">
        <v>18</v>
      </c>
      <c r="C24" s="7">
        <v>2809555</v>
      </c>
      <c r="D24" s="8">
        <v>0</v>
      </c>
    </row>
    <row r="25" spans="1:4" ht="18.399999999999999" customHeight="1" x14ac:dyDescent="0.25">
      <c r="A25" s="5" t="s">
        <v>11</v>
      </c>
      <c r="B25" s="6" t="s">
        <v>19</v>
      </c>
      <c r="C25" s="7">
        <v>2534322</v>
      </c>
      <c r="D25" s="8">
        <v>0</v>
      </c>
    </row>
    <row r="26" spans="1:4" ht="18.399999999999999" customHeight="1" x14ac:dyDescent="0.25">
      <c r="A26" s="5" t="s">
        <v>20</v>
      </c>
      <c r="B26" s="6" t="s">
        <v>99</v>
      </c>
      <c r="C26" s="7">
        <v>12541786</v>
      </c>
      <c r="D26" s="8">
        <v>66343</v>
      </c>
    </row>
    <row r="27" spans="1:4" ht="18.399999999999999" customHeight="1" x14ac:dyDescent="0.25">
      <c r="A27" s="5" t="s">
        <v>21</v>
      </c>
      <c r="B27" s="6" t="s">
        <v>22</v>
      </c>
      <c r="C27" s="7">
        <v>242028</v>
      </c>
      <c r="D27" s="8">
        <v>784195</v>
      </c>
    </row>
    <row r="28" spans="1:4" ht="18.399999999999999" customHeight="1" x14ac:dyDescent="0.25">
      <c r="A28" s="5" t="s">
        <v>21</v>
      </c>
      <c r="B28" s="6" t="s">
        <v>23</v>
      </c>
      <c r="C28" s="7">
        <v>44434046</v>
      </c>
      <c r="D28" s="8">
        <v>0</v>
      </c>
    </row>
    <row r="29" spans="1:4" ht="18.399999999999999" customHeight="1" x14ac:dyDescent="0.25">
      <c r="A29" s="5" t="s">
        <v>24</v>
      </c>
      <c r="B29" s="6" t="s">
        <v>100</v>
      </c>
      <c r="C29" s="7">
        <v>121432138</v>
      </c>
      <c r="D29" s="8">
        <v>2861072</v>
      </c>
    </row>
    <row r="30" spans="1:4" ht="18.399999999999999" customHeight="1" x14ac:dyDescent="0.25">
      <c r="A30" s="5" t="s">
        <v>25</v>
      </c>
      <c r="B30" s="6" t="s">
        <v>26</v>
      </c>
      <c r="C30" s="7">
        <v>534272</v>
      </c>
      <c r="D30" s="8">
        <v>0</v>
      </c>
    </row>
    <row r="31" spans="1:4" ht="18.399999999999999" customHeight="1" x14ac:dyDescent="0.25">
      <c r="A31" s="5" t="s">
        <v>25</v>
      </c>
      <c r="B31" s="6" t="s">
        <v>27</v>
      </c>
      <c r="C31" s="7">
        <v>33177369</v>
      </c>
      <c r="D31" s="8">
        <v>0</v>
      </c>
    </row>
    <row r="32" spans="1:4" ht="18.399999999999999" customHeight="1" x14ac:dyDescent="0.25">
      <c r="A32" s="5" t="s">
        <v>25</v>
      </c>
      <c r="B32" s="6" t="s">
        <v>28</v>
      </c>
      <c r="C32" s="7">
        <v>2448769</v>
      </c>
      <c r="D32" s="8">
        <v>0</v>
      </c>
    </row>
    <row r="33" spans="1:4" ht="18.399999999999999" customHeight="1" x14ac:dyDescent="0.25">
      <c r="A33" s="5" t="s">
        <v>25</v>
      </c>
      <c r="B33" s="6" t="s">
        <v>101</v>
      </c>
      <c r="C33" s="7">
        <v>429460</v>
      </c>
      <c r="D33" s="8">
        <v>38329</v>
      </c>
    </row>
    <row r="34" spans="1:4" ht="18.399999999999999" customHeight="1" x14ac:dyDescent="0.25">
      <c r="A34" s="5" t="s">
        <v>29</v>
      </c>
      <c r="B34" s="6" t="s">
        <v>30</v>
      </c>
      <c r="C34" s="7">
        <v>37692410</v>
      </c>
      <c r="D34" s="8">
        <v>2355183</v>
      </c>
    </row>
    <row r="35" spans="1:4" ht="18.399999999999999" customHeight="1" x14ac:dyDescent="0.25">
      <c r="A35" s="5" t="s">
        <v>29</v>
      </c>
      <c r="B35" s="6" t="s">
        <v>31</v>
      </c>
      <c r="C35" s="7">
        <v>102474</v>
      </c>
      <c r="D35" s="8">
        <v>0</v>
      </c>
    </row>
    <row r="36" spans="1:4" ht="18.399999999999999" customHeight="1" x14ac:dyDescent="0.25">
      <c r="A36" s="5" t="s">
        <v>32</v>
      </c>
      <c r="B36" s="6" t="s">
        <v>102</v>
      </c>
      <c r="C36" s="7">
        <v>215629</v>
      </c>
      <c r="D36" s="8">
        <v>458017</v>
      </c>
    </row>
    <row r="37" spans="1:4" ht="18.399999999999999" customHeight="1" x14ac:dyDescent="0.25">
      <c r="A37" s="5" t="s">
        <v>33</v>
      </c>
      <c r="B37" s="6" t="s">
        <v>116</v>
      </c>
      <c r="C37" s="7">
        <v>191019142</v>
      </c>
      <c r="D37" s="8">
        <v>0</v>
      </c>
    </row>
    <row r="38" spans="1:4" ht="18.399999999999999" customHeight="1" x14ac:dyDescent="0.25">
      <c r="A38" s="5" t="s">
        <v>33</v>
      </c>
      <c r="B38" s="6" t="s">
        <v>34</v>
      </c>
      <c r="C38" s="7">
        <v>4521707</v>
      </c>
      <c r="D38" s="8">
        <v>0</v>
      </c>
    </row>
    <row r="39" spans="1:4" ht="18.399999999999999" customHeight="1" x14ac:dyDescent="0.25">
      <c r="A39" s="5" t="s">
        <v>35</v>
      </c>
      <c r="B39" s="6" t="s">
        <v>103</v>
      </c>
      <c r="C39" s="7">
        <v>2097058</v>
      </c>
      <c r="D39" s="8">
        <v>0</v>
      </c>
    </row>
    <row r="40" spans="1:4" ht="18.399999999999999" customHeight="1" x14ac:dyDescent="0.25">
      <c r="A40" s="5" t="s">
        <v>124</v>
      </c>
      <c r="B40" s="6" t="s">
        <v>125</v>
      </c>
      <c r="C40" s="7">
        <v>129514</v>
      </c>
      <c r="D40" s="8">
        <v>0</v>
      </c>
    </row>
    <row r="41" spans="1:4" ht="18.399999999999999" customHeight="1" x14ac:dyDescent="0.25">
      <c r="A41" s="5" t="s">
        <v>36</v>
      </c>
      <c r="B41" s="6" t="s">
        <v>37</v>
      </c>
      <c r="C41" s="7">
        <v>3249353</v>
      </c>
      <c r="D41" s="8">
        <v>267777</v>
      </c>
    </row>
    <row r="42" spans="1:4" ht="18.399999999999999" customHeight="1" x14ac:dyDescent="0.25">
      <c r="A42" s="5" t="s">
        <v>38</v>
      </c>
      <c r="B42" s="6" t="s">
        <v>39</v>
      </c>
      <c r="C42" s="7">
        <v>6308673</v>
      </c>
      <c r="D42" s="8">
        <v>0</v>
      </c>
    </row>
    <row r="43" spans="1:4" ht="18.399999999999999" customHeight="1" x14ac:dyDescent="0.25">
      <c r="A43" s="5" t="s">
        <v>40</v>
      </c>
      <c r="B43" s="6" t="s">
        <v>41</v>
      </c>
      <c r="C43" s="7">
        <v>29367864</v>
      </c>
      <c r="D43" s="8">
        <v>0</v>
      </c>
    </row>
    <row r="44" spans="1:4" ht="18.399999999999999" customHeight="1" x14ac:dyDescent="0.25">
      <c r="A44" s="5" t="s">
        <v>40</v>
      </c>
      <c r="B44" s="6" t="s">
        <v>42</v>
      </c>
      <c r="C44" s="7">
        <v>16156260</v>
      </c>
      <c r="D44" s="8">
        <v>0</v>
      </c>
    </row>
    <row r="45" spans="1:4" ht="18.399999999999999" customHeight="1" x14ac:dyDescent="0.25">
      <c r="A45" s="5" t="s">
        <v>43</v>
      </c>
      <c r="B45" s="6" t="s">
        <v>88</v>
      </c>
      <c r="C45" s="7">
        <v>107144140</v>
      </c>
      <c r="D45" s="8">
        <v>34073</v>
      </c>
    </row>
    <row r="46" spans="1:4" ht="18.399999999999999" customHeight="1" x14ac:dyDescent="0.25">
      <c r="A46" s="5" t="s">
        <v>43</v>
      </c>
      <c r="B46" s="6" t="s">
        <v>117</v>
      </c>
      <c r="C46" s="7">
        <v>2124815</v>
      </c>
      <c r="D46" s="8">
        <v>0</v>
      </c>
    </row>
    <row r="47" spans="1:4" ht="18.399999999999999" customHeight="1" x14ac:dyDescent="0.25">
      <c r="A47" s="5" t="s">
        <v>44</v>
      </c>
      <c r="B47" s="6" t="s">
        <v>45</v>
      </c>
      <c r="C47" s="7">
        <v>914031</v>
      </c>
      <c r="D47" s="8">
        <v>0</v>
      </c>
    </row>
    <row r="48" spans="1:4" ht="18.399999999999999" customHeight="1" x14ac:dyDescent="0.25">
      <c r="A48" s="5" t="s">
        <v>44</v>
      </c>
      <c r="B48" s="6" t="s">
        <v>131</v>
      </c>
      <c r="C48" s="7">
        <v>566649</v>
      </c>
      <c r="D48" s="8">
        <v>0</v>
      </c>
    </row>
    <row r="49" spans="1:4" ht="18.399999999999999" customHeight="1" x14ac:dyDescent="0.25">
      <c r="A49" s="5" t="s">
        <v>46</v>
      </c>
      <c r="B49" s="6" t="s">
        <v>104</v>
      </c>
      <c r="C49" s="7">
        <v>8980106</v>
      </c>
      <c r="D49" s="8">
        <v>5889738</v>
      </c>
    </row>
    <row r="50" spans="1:4" ht="18.399999999999999" customHeight="1" x14ac:dyDescent="0.25">
      <c r="A50" s="5" t="s">
        <v>47</v>
      </c>
      <c r="B50" s="6" t="s">
        <v>105</v>
      </c>
      <c r="C50" s="7">
        <v>209935</v>
      </c>
      <c r="D50" s="8">
        <v>195022</v>
      </c>
    </row>
    <row r="51" spans="1:4" ht="18.399999999999999" customHeight="1" x14ac:dyDescent="0.25">
      <c r="A51" s="5" t="s">
        <v>47</v>
      </c>
      <c r="B51" s="6" t="s">
        <v>106</v>
      </c>
      <c r="C51" s="7">
        <v>12284424</v>
      </c>
      <c r="D51" s="8">
        <v>0</v>
      </c>
    </row>
    <row r="52" spans="1:4" ht="18.399999999999999" customHeight="1" x14ac:dyDescent="0.25">
      <c r="A52" s="5" t="s">
        <v>48</v>
      </c>
      <c r="B52" s="6" t="s">
        <v>119</v>
      </c>
      <c r="C52" s="7">
        <v>1587885</v>
      </c>
      <c r="D52" s="8">
        <v>393833</v>
      </c>
    </row>
    <row r="53" spans="1:4" ht="18.399999999999999" customHeight="1" x14ac:dyDescent="0.25">
      <c r="A53" s="5" t="s">
        <v>48</v>
      </c>
      <c r="B53" s="6" t="s">
        <v>122</v>
      </c>
      <c r="C53" s="7">
        <v>34642</v>
      </c>
      <c r="D53" s="8">
        <v>0</v>
      </c>
    </row>
    <row r="54" spans="1:4" ht="18.399999999999999" customHeight="1" x14ac:dyDescent="0.25">
      <c r="A54" s="5" t="s">
        <v>49</v>
      </c>
      <c r="B54" s="6" t="s">
        <v>50</v>
      </c>
      <c r="C54" s="7">
        <v>2647054</v>
      </c>
      <c r="D54" s="8">
        <v>0</v>
      </c>
    </row>
    <row r="55" spans="1:4" ht="18.399999999999999" customHeight="1" x14ac:dyDescent="0.25">
      <c r="A55" s="5" t="s">
        <v>49</v>
      </c>
      <c r="B55" s="6" t="s">
        <v>51</v>
      </c>
      <c r="C55" s="7">
        <v>121782940</v>
      </c>
      <c r="D55" s="8">
        <v>0</v>
      </c>
    </row>
    <row r="56" spans="1:4" ht="18.399999999999999" customHeight="1" x14ac:dyDescent="0.25">
      <c r="A56" s="5" t="s">
        <v>49</v>
      </c>
      <c r="B56" s="6" t="s">
        <v>52</v>
      </c>
      <c r="C56" s="7">
        <v>8836282</v>
      </c>
      <c r="D56" s="8">
        <v>0</v>
      </c>
    </row>
    <row r="57" spans="1:4" ht="18.399999999999999" customHeight="1" x14ac:dyDescent="0.25">
      <c r="A57" s="5" t="s">
        <v>53</v>
      </c>
      <c r="B57" s="6" t="s">
        <v>54</v>
      </c>
      <c r="C57" s="7">
        <v>6413350</v>
      </c>
      <c r="D57" s="8">
        <v>0</v>
      </c>
    </row>
    <row r="58" spans="1:4" ht="18.399999999999999" customHeight="1" x14ac:dyDescent="0.25">
      <c r="A58" s="5" t="s">
        <v>55</v>
      </c>
      <c r="B58" s="6" t="s">
        <v>56</v>
      </c>
      <c r="C58" s="7">
        <v>2151442</v>
      </c>
      <c r="D58" s="8">
        <v>0</v>
      </c>
    </row>
    <row r="59" spans="1:4" ht="18.399999999999999" customHeight="1" x14ac:dyDescent="0.25">
      <c r="A59" s="5" t="s">
        <v>55</v>
      </c>
      <c r="B59" s="6" t="s">
        <v>55</v>
      </c>
      <c r="C59" s="7">
        <v>530926555</v>
      </c>
      <c r="D59" s="8">
        <v>6865178</v>
      </c>
    </row>
    <row r="60" spans="1:4" ht="18.399999999999999" customHeight="1" x14ac:dyDescent="0.25">
      <c r="A60" s="5" t="s">
        <v>55</v>
      </c>
      <c r="B60" s="6" t="s">
        <v>107</v>
      </c>
      <c r="C60" s="7">
        <v>4770095</v>
      </c>
      <c r="D60" s="8">
        <v>0</v>
      </c>
    </row>
    <row r="61" spans="1:4" ht="18.399999999999999" customHeight="1" x14ac:dyDescent="0.25">
      <c r="A61" s="5" t="s">
        <v>127</v>
      </c>
      <c r="B61" s="6" t="s">
        <v>57</v>
      </c>
      <c r="C61" s="7">
        <v>1616210</v>
      </c>
      <c r="D61" s="8">
        <v>344047</v>
      </c>
    </row>
    <row r="62" spans="1:4" ht="18.399999999999999" customHeight="1" x14ac:dyDescent="0.25">
      <c r="A62" s="5" t="s">
        <v>58</v>
      </c>
      <c r="B62" s="6" t="s">
        <v>59</v>
      </c>
      <c r="C62" s="7">
        <v>8392</v>
      </c>
      <c r="D62" s="8">
        <v>0</v>
      </c>
    </row>
    <row r="63" spans="1:4" ht="18.399999999999999" customHeight="1" x14ac:dyDescent="0.25">
      <c r="A63" s="5" t="s">
        <v>58</v>
      </c>
      <c r="B63" s="6" t="s">
        <v>86</v>
      </c>
      <c r="C63" s="7">
        <v>11196671</v>
      </c>
      <c r="D63" s="8">
        <v>228857</v>
      </c>
    </row>
    <row r="64" spans="1:4" ht="18.399999999999999" customHeight="1" x14ac:dyDescent="0.25">
      <c r="A64" s="5" t="s">
        <v>58</v>
      </c>
      <c r="B64" s="6" t="s">
        <v>60</v>
      </c>
      <c r="C64" s="7">
        <v>9330597</v>
      </c>
      <c r="D64" s="8">
        <v>0</v>
      </c>
    </row>
    <row r="65" spans="1:4" ht="18.399999999999999" customHeight="1" x14ac:dyDescent="0.25">
      <c r="A65" s="23" t="s">
        <v>58</v>
      </c>
      <c r="B65" s="24" t="s">
        <v>61</v>
      </c>
      <c r="C65" s="25">
        <v>31135</v>
      </c>
      <c r="D65" s="8">
        <v>0</v>
      </c>
    </row>
    <row r="66" spans="1:4" ht="18.399999999999999" customHeight="1" x14ac:dyDescent="0.25">
      <c r="A66" s="5" t="s">
        <v>91</v>
      </c>
      <c r="B66" s="6" t="s">
        <v>92</v>
      </c>
      <c r="C66" s="7">
        <v>257645</v>
      </c>
      <c r="D66" s="8">
        <v>0</v>
      </c>
    </row>
    <row r="67" spans="1:4" ht="18.399999999999999" customHeight="1" x14ac:dyDescent="0.25">
      <c r="A67" s="5" t="s">
        <v>62</v>
      </c>
      <c r="B67" s="6" t="s">
        <v>114</v>
      </c>
      <c r="C67" s="7">
        <v>786767</v>
      </c>
      <c r="D67" s="8">
        <v>0</v>
      </c>
    </row>
    <row r="68" spans="1:4" ht="18.399999999999999" customHeight="1" x14ac:dyDescent="0.25">
      <c r="A68" s="5" t="s">
        <v>62</v>
      </c>
      <c r="B68" s="6" t="s">
        <v>108</v>
      </c>
      <c r="C68" s="7">
        <v>18237792</v>
      </c>
      <c r="D68" s="8">
        <v>90067</v>
      </c>
    </row>
    <row r="69" spans="1:4" ht="18.399999999999999" customHeight="1" x14ac:dyDescent="0.25">
      <c r="A69" s="5" t="s">
        <v>63</v>
      </c>
      <c r="B69" s="6" t="s">
        <v>64</v>
      </c>
      <c r="C69" s="7">
        <v>2245965</v>
      </c>
      <c r="D69" s="8">
        <v>0</v>
      </c>
    </row>
    <row r="70" spans="1:4" ht="18.399999999999999" customHeight="1" x14ac:dyDescent="0.25">
      <c r="A70" s="5" t="s">
        <v>63</v>
      </c>
      <c r="B70" s="6" t="s">
        <v>65</v>
      </c>
      <c r="C70" s="7">
        <v>10234</v>
      </c>
      <c r="D70" s="8">
        <v>0</v>
      </c>
    </row>
    <row r="71" spans="1:4" ht="18.399999999999999" customHeight="1" x14ac:dyDescent="0.25">
      <c r="A71" s="5" t="s">
        <v>63</v>
      </c>
      <c r="B71" s="6" t="s">
        <v>66</v>
      </c>
      <c r="C71" s="7">
        <v>6245090</v>
      </c>
      <c r="D71" s="8">
        <v>0</v>
      </c>
    </row>
    <row r="72" spans="1:4" ht="18.399999999999999" customHeight="1" x14ac:dyDescent="0.25">
      <c r="A72" s="5" t="s">
        <v>63</v>
      </c>
      <c r="B72" s="6" t="s">
        <v>87</v>
      </c>
      <c r="C72" s="7">
        <v>106785108</v>
      </c>
      <c r="D72" s="8">
        <v>0</v>
      </c>
    </row>
    <row r="73" spans="1:4" ht="18.399999999999999" customHeight="1" x14ac:dyDescent="0.25">
      <c r="A73" s="5" t="s">
        <v>63</v>
      </c>
      <c r="B73" s="6" t="s">
        <v>67</v>
      </c>
      <c r="C73" s="7">
        <v>16208445</v>
      </c>
      <c r="D73" s="8">
        <v>199016</v>
      </c>
    </row>
    <row r="74" spans="1:4" ht="17.25" customHeight="1" x14ac:dyDescent="0.25">
      <c r="A74" s="5" t="s">
        <v>68</v>
      </c>
      <c r="B74" s="6" t="s">
        <v>69</v>
      </c>
      <c r="C74" s="7">
        <v>5228081</v>
      </c>
      <c r="D74" s="8">
        <v>0</v>
      </c>
    </row>
    <row r="75" spans="1:4" ht="18.399999999999999" customHeight="1" x14ac:dyDescent="0.25">
      <c r="A75" s="5" t="s">
        <v>70</v>
      </c>
      <c r="B75" s="6" t="s">
        <v>109</v>
      </c>
      <c r="C75" s="7">
        <v>4441604</v>
      </c>
      <c r="D75" s="8">
        <v>0</v>
      </c>
    </row>
    <row r="76" spans="1:4" ht="18.399999999999999" customHeight="1" x14ac:dyDescent="0.25">
      <c r="A76" s="5" t="s">
        <v>71</v>
      </c>
      <c r="B76" s="6" t="s">
        <v>110</v>
      </c>
      <c r="C76" s="7">
        <v>146983</v>
      </c>
      <c r="D76" s="8">
        <v>0</v>
      </c>
    </row>
    <row r="77" spans="1:4" ht="18.399999999999999" customHeight="1" x14ac:dyDescent="0.25">
      <c r="A77" s="5" t="s">
        <v>71</v>
      </c>
      <c r="B77" s="6" t="s">
        <v>111</v>
      </c>
      <c r="C77" s="7">
        <v>890398</v>
      </c>
      <c r="D77" s="8">
        <v>0</v>
      </c>
    </row>
    <row r="78" spans="1:4" ht="18.399999999999999" customHeight="1" x14ac:dyDescent="0.25">
      <c r="A78" s="5" t="s">
        <v>71</v>
      </c>
      <c r="B78" s="6" t="s">
        <v>72</v>
      </c>
      <c r="C78" s="7">
        <v>1969716</v>
      </c>
      <c r="D78" s="8">
        <v>0</v>
      </c>
    </row>
    <row r="79" spans="1:4" s="2" customFormat="1" x14ac:dyDescent="0.2">
      <c r="A79" s="5" t="s">
        <v>73</v>
      </c>
      <c r="B79" s="6" t="s">
        <v>115</v>
      </c>
      <c r="C79" s="7">
        <v>2199001</v>
      </c>
      <c r="D79" s="8">
        <v>0</v>
      </c>
    </row>
    <row r="80" spans="1:4" x14ac:dyDescent="0.25">
      <c r="A80" s="5" t="s">
        <v>73</v>
      </c>
      <c r="B80" s="6" t="s">
        <v>112</v>
      </c>
      <c r="C80" s="7">
        <v>22726744</v>
      </c>
      <c r="D80" s="8">
        <v>639992</v>
      </c>
    </row>
    <row r="81" spans="1:4" x14ac:dyDescent="0.25">
      <c r="A81" s="20" t="s">
        <v>73</v>
      </c>
      <c r="B81" s="21" t="s">
        <v>121</v>
      </c>
      <c r="C81" s="22">
        <v>1598663</v>
      </c>
      <c r="D81" s="15">
        <v>0</v>
      </c>
    </row>
    <row r="82" spans="1:4" x14ac:dyDescent="0.25">
      <c r="A82" s="16" t="s">
        <v>73</v>
      </c>
      <c r="B82" s="17" t="s">
        <v>74</v>
      </c>
      <c r="C82" s="18">
        <v>3798445</v>
      </c>
      <c r="D82" s="19">
        <v>5422059</v>
      </c>
    </row>
    <row r="83" spans="1:4" x14ac:dyDescent="0.25">
      <c r="A83" s="16" t="s">
        <v>75</v>
      </c>
      <c r="B83" s="17" t="s">
        <v>90</v>
      </c>
      <c r="C83" s="18">
        <v>3274976</v>
      </c>
      <c r="D83" s="19">
        <v>0</v>
      </c>
    </row>
    <row r="84" spans="1:4" x14ac:dyDescent="0.25">
      <c r="A84" s="16" t="s">
        <v>75</v>
      </c>
      <c r="B84" s="17" t="s">
        <v>126</v>
      </c>
      <c r="C84" s="18">
        <v>1802733</v>
      </c>
      <c r="D84" s="19">
        <v>0</v>
      </c>
    </row>
    <row r="85" spans="1:4" x14ac:dyDescent="0.25">
      <c r="A85" s="16" t="s">
        <v>75</v>
      </c>
      <c r="B85" s="17" t="s">
        <v>113</v>
      </c>
      <c r="C85" s="18">
        <v>11959546</v>
      </c>
      <c r="D85" s="19">
        <v>0</v>
      </c>
    </row>
    <row r="86" spans="1:4" x14ac:dyDescent="0.25">
      <c r="A86" s="16" t="s">
        <v>76</v>
      </c>
      <c r="B86" s="17" t="s">
        <v>77</v>
      </c>
      <c r="C86" s="18">
        <v>948564</v>
      </c>
      <c r="D86" s="19">
        <v>1341457</v>
      </c>
    </row>
    <row r="87" spans="1:4" x14ac:dyDescent="0.25">
      <c r="A87" s="16" t="s">
        <v>78</v>
      </c>
      <c r="B87" s="17" t="s">
        <v>79</v>
      </c>
      <c r="C87" s="18">
        <v>208123</v>
      </c>
      <c r="D87" s="19">
        <v>0</v>
      </c>
    </row>
    <row r="88" spans="1:4" x14ac:dyDescent="0.25">
      <c r="A88" s="16" t="s">
        <v>78</v>
      </c>
      <c r="B88" s="17" t="s">
        <v>80</v>
      </c>
      <c r="C88" s="18">
        <v>38756529</v>
      </c>
      <c r="D88" s="19">
        <v>12585404</v>
      </c>
    </row>
    <row r="89" spans="1:4" x14ac:dyDescent="0.25">
      <c r="A89" s="16" t="s">
        <v>81</v>
      </c>
      <c r="B89" s="17" t="s">
        <v>118</v>
      </c>
      <c r="C89" s="18">
        <v>577276</v>
      </c>
      <c r="D89" s="19">
        <v>0</v>
      </c>
    </row>
    <row r="90" spans="1:4" x14ac:dyDescent="0.25">
      <c r="A90" s="26" t="s">
        <v>82</v>
      </c>
      <c r="B90" s="27" t="s">
        <v>83</v>
      </c>
      <c r="C90" s="28">
        <v>59071</v>
      </c>
      <c r="D90" s="29">
        <v>0</v>
      </c>
    </row>
    <row r="91" spans="1:4" x14ac:dyDescent="0.25">
      <c r="A91" s="30" t="s">
        <v>82</v>
      </c>
      <c r="B91" s="30" t="s">
        <v>84</v>
      </c>
      <c r="C91" s="31">
        <v>632638</v>
      </c>
      <c r="D91" s="34">
        <v>0</v>
      </c>
    </row>
    <row r="92" spans="1:4" ht="16.5" thickBot="1" x14ac:dyDescent="0.3">
      <c r="A92" s="30" t="s">
        <v>82</v>
      </c>
      <c r="B92" s="30" t="s">
        <v>85</v>
      </c>
      <c r="C92" s="31">
        <v>342929</v>
      </c>
      <c r="D92" s="35">
        <v>0</v>
      </c>
    </row>
    <row r="93" spans="1:4" ht="17.25" thickTop="1" thickBot="1" x14ac:dyDescent="0.3">
      <c r="A93" s="32"/>
      <c r="B93" s="32"/>
      <c r="C93" s="33">
        <f>SUM(C6:C92)</f>
        <v>1907028889</v>
      </c>
      <c r="D93" s="36">
        <f>SUM(D6:D92)</f>
        <v>55944749</v>
      </c>
    </row>
    <row r="94" spans="1:4" ht="16.5" thickTop="1" x14ac:dyDescent="0.25"/>
  </sheetData>
  <autoFilter ref="A5:D5" xr:uid="{AA347DEE-84FD-48F3-A9CC-4B8871526F17}"/>
  <mergeCells count="4">
    <mergeCell ref="A1:D1"/>
    <mergeCell ref="A2:D2"/>
    <mergeCell ref="A3:D3"/>
    <mergeCell ref="A4:D4"/>
  </mergeCells>
  <printOptions horizontalCentered="1"/>
  <pageMargins left="0.5" right="0.25" top="0.25" bottom="0" header="0.5" footer="0.5"/>
  <pageSetup scale="66" orientation="portrait" horizontalDpi="300" verticalDpi="300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 11</vt:lpstr>
      <vt:lpstr>'Table 11'!Print_Area</vt:lpstr>
      <vt:lpstr>'Table 11'!Print_Area_MI</vt:lpstr>
      <vt:lpstr>'Table 11'!Print_Titles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2022 Partial Year Apportionment Table 11 Section 5337 State of Good Repair Formula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2020-01-22T21:15:59Z</cp:lastPrinted>
  <dcterms:created xsi:type="dcterms:W3CDTF">2015-02-06T21:32:46Z</dcterms:created>
  <dcterms:modified xsi:type="dcterms:W3CDTF">2022-02-03T19:56:14Z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