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aseem.ullah.ctr\Desktop\New folder\"/>
    </mc:Choice>
  </mc:AlternateContent>
  <xr:revisionPtr revIDLastSave="0" documentId="13_ncr:1_{B9A8F8FC-93EE-4B47-ACAE-07E73D813874}" xr6:coauthVersionLast="45" xr6:coauthVersionMax="45" xr10:uidLastSave="{00000000-0000-0000-0000-000000000000}"/>
  <bookViews>
    <workbookView xWindow="23190" yWindow="2100" windowWidth="22215" windowHeight="14880" xr2:uid="{00000000-000D-0000-FFFF-FFFF00000000}"/>
  </bookViews>
  <sheets>
    <sheet name="Table 17 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88" i="3" l="1"/>
  <c r="E30" i="3" l="1"/>
  <c r="E14" i="3"/>
  <c r="E85" i="3" l="1"/>
</calcChain>
</file>

<file path=xl/sharedStrings.xml><?xml version="1.0" encoding="utf-8"?>
<sst xmlns="http://schemas.openxmlformats.org/spreadsheetml/2006/main" count="300" uniqueCount="224">
  <si>
    <t>FEDERAL TRANSIT ADMINISTRATION</t>
  </si>
  <si>
    <t>Earmark ID</t>
  </si>
  <si>
    <t>State</t>
  </si>
  <si>
    <t>KY</t>
  </si>
  <si>
    <t>OR</t>
  </si>
  <si>
    <t>CA</t>
  </si>
  <si>
    <t>TX</t>
  </si>
  <si>
    <t>IL</t>
  </si>
  <si>
    <t>Project Description</t>
  </si>
  <si>
    <t>Recipient</t>
  </si>
  <si>
    <t>DE</t>
  </si>
  <si>
    <t>FL</t>
  </si>
  <si>
    <t>NY</t>
  </si>
  <si>
    <t>SC</t>
  </si>
  <si>
    <t>UT</t>
  </si>
  <si>
    <t>WA</t>
  </si>
  <si>
    <t>AK</t>
  </si>
  <si>
    <t>AL</t>
  </si>
  <si>
    <t>CO</t>
  </si>
  <si>
    <t>GA</t>
  </si>
  <si>
    <t>ID</t>
  </si>
  <si>
    <t>MA</t>
  </si>
  <si>
    <t>MD</t>
  </si>
  <si>
    <t>MN</t>
  </si>
  <si>
    <t>MT</t>
  </si>
  <si>
    <t>NC</t>
  </si>
  <si>
    <t>NJ</t>
  </si>
  <si>
    <t>NM</t>
  </si>
  <si>
    <t>NV</t>
  </si>
  <si>
    <t>OH</t>
  </si>
  <si>
    <t>OK</t>
  </si>
  <si>
    <t>PA</t>
  </si>
  <si>
    <t>TN</t>
  </si>
  <si>
    <t>VT</t>
  </si>
  <si>
    <t>Vermont Agency of Transportation</t>
  </si>
  <si>
    <t>Allocation</t>
  </si>
  <si>
    <t>Purchase battery-electric buses and charging stations.</t>
  </si>
  <si>
    <t>Purchase battery-electric buses and supporting infrastructure.</t>
  </si>
  <si>
    <t>KS</t>
  </si>
  <si>
    <t>Purchase battery-electric buses and infrastructure</t>
  </si>
  <si>
    <t>MS</t>
  </si>
  <si>
    <t>New Jersey Transit Corporation</t>
  </si>
  <si>
    <t>Purchase battery-electric buses and charging systems.</t>
  </si>
  <si>
    <t>RI</t>
  </si>
  <si>
    <t>TABLE 17</t>
  </si>
  <si>
    <t>DC</t>
  </si>
  <si>
    <t>IA</t>
  </si>
  <si>
    <t>NE</t>
  </si>
  <si>
    <t>D2019-LWNO-006</t>
  </si>
  <si>
    <t>D2019-LWNO-007</t>
  </si>
  <si>
    <t>D2019-LWNO-015</t>
  </si>
  <si>
    <t>D2019-LWNO-017</t>
  </si>
  <si>
    <t>D2019-LWNO-024</t>
  </si>
  <si>
    <t>D2019-LWNO-035</t>
  </si>
  <si>
    <t>Delaware Transit</t>
  </si>
  <si>
    <t>District Department of Transportation</t>
  </si>
  <si>
    <t>Transit Authority of the Lexington-Fayette Urban County Government (Lextran)</t>
  </si>
  <si>
    <t>Massachusetts Department of Transportation</t>
  </si>
  <si>
    <t>Metro Transit</t>
  </si>
  <si>
    <t>Purchase battery-electric buses and construct a covered storage area.</t>
  </si>
  <si>
    <t>Purchase battery-electric buses and install charging infrastructure.</t>
  </si>
  <si>
    <t>City of Lincoln, Nebraska</t>
  </si>
  <si>
    <t>Capital Metropolitan Transportation Authority</t>
  </si>
  <si>
    <t>City of St George - SunTran</t>
  </si>
  <si>
    <t xml:space="preserve">Purchase battery-electric buses and supporting infrastructure. </t>
  </si>
  <si>
    <t>Total FY 2019 Unobligated Allocations….</t>
  </si>
  <si>
    <t>FY 2019 Unobligated Allocations</t>
  </si>
  <si>
    <t>Unobligated FY 2019 Low-No allocations lapse on September 30, 2022</t>
  </si>
  <si>
    <t>FY 2020 Unobligated Allocations</t>
  </si>
  <si>
    <t>CT</t>
  </si>
  <si>
    <t>HI</t>
  </si>
  <si>
    <t>MO</t>
  </si>
  <si>
    <t>City and Borough of Juneau (Capital Transit)</t>
  </si>
  <si>
    <t>Antelope Valley Transit Authority</t>
  </si>
  <si>
    <t>Chatham Area Transit (CAT)</t>
  </si>
  <si>
    <t>Honolulu Department of Transportation Services</t>
  </si>
  <si>
    <t>Iowa City Transit</t>
  </si>
  <si>
    <t>Maryland Department of Transportation (Maryland Transit Administration)</t>
  </si>
  <si>
    <t>Missoula Urban Transportation District</t>
  </si>
  <si>
    <t>Salem Area Mass Transit District</t>
  </si>
  <si>
    <t>Southeastern Pennsylvania Transportation Authority (SEPTA)</t>
  </si>
  <si>
    <t>Utah Department of Transportation</t>
  </si>
  <si>
    <t>D2020-LWNO-001</t>
  </si>
  <si>
    <t>D2020-LWNO-004</t>
  </si>
  <si>
    <t>D2020-LWNO-009</t>
  </si>
  <si>
    <t>D2020-LWNO-010</t>
  </si>
  <si>
    <t>D2020-LWNO-011</t>
  </si>
  <si>
    <t>D2020-LWNO-018</t>
  </si>
  <si>
    <t>D2020-LWNO-034</t>
  </si>
  <si>
    <t>D2020-LWNO-038</t>
  </si>
  <si>
    <t>New Mexico Department of Transportation</t>
  </si>
  <si>
    <t xml:space="preserve">Purchase battery-electric buses, associated charging infrastructure. </t>
  </si>
  <si>
    <t xml:space="preserve">Purchase battery-electric buses. </t>
  </si>
  <si>
    <t xml:space="preserve">Purchase battery-electric buses and associated charging infrastructure. </t>
  </si>
  <si>
    <t xml:space="preserve">Purchase battery-electric buses and charging stations. </t>
  </si>
  <si>
    <t xml:space="preserve">Purchase battery-electric buses and charging infrastructure. </t>
  </si>
  <si>
    <t xml:space="preserve">Purchase and install infrastructure upgrades to support battery-electric buses. </t>
  </si>
  <si>
    <t xml:space="preserve">Purchase electric buses and charging infrastructure. </t>
  </si>
  <si>
    <t>Unobligated FY 2020 Low-No allocations lapse on September 30, 2023</t>
  </si>
  <si>
    <t>Total FY 2020 Unobligated Allocations….</t>
  </si>
  <si>
    <t>MI</t>
  </si>
  <si>
    <t>Michigan Department of Transportation</t>
  </si>
  <si>
    <t>Total FY 2019, FY 2020, and FY 2021 Unobligated Allocations….</t>
  </si>
  <si>
    <t>FY 2021 Unobligated Allocations</t>
  </si>
  <si>
    <t>IN</t>
  </si>
  <si>
    <t>ME</t>
  </si>
  <si>
    <t>MP</t>
  </si>
  <si>
    <t>WY</t>
  </si>
  <si>
    <t xml:space="preserve">D2021-LWNO-001 </t>
  </si>
  <si>
    <t>D2021-LWNO-002</t>
  </si>
  <si>
    <t>D2021-LWNO-005</t>
  </si>
  <si>
    <t>D2021-LWNO-006</t>
  </si>
  <si>
    <t>D2021-LWNO-008</t>
  </si>
  <si>
    <t>D2021-LWNO-009</t>
  </si>
  <si>
    <t>D2021-LWNO-010</t>
  </si>
  <si>
    <t>D2021-LWNO-011</t>
  </si>
  <si>
    <t>D2021-LWNO-012</t>
  </si>
  <si>
    <t>D2021-LWNO-014</t>
  </si>
  <si>
    <t>D2021-LWNO-015</t>
  </si>
  <si>
    <t xml:space="preserve">D2021-LWNO-016 </t>
  </si>
  <si>
    <t>D2021-LWNO-017</t>
  </si>
  <si>
    <t>D2021-LWNO-018</t>
  </si>
  <si>
    <t>D2021-LWNO-019</t>
  </si>
  <si>
    <t>D2021-LWNO-020</t>
  </si>
  <si>
    <t>D2021-LWNO-021</t>
  </si>
  <si>
    <t>D2021-LWNO-023</t>
  </si>
  <si>
    <t>D2021-LWNO-024</t>
  </si>
  <si>
    <t>D2021-LWNO-025</t>
  </si>
  <si>
    <t>D2021-LWNO-026</t>
  </si>
  <si>
    <t>D2021-LWNO-027</t>
  </si>
  <si>
    <t>D2021-LWNO-028</t>
  </si>
  <si>
    <t>D2021-LWNO-029</t>
  </si>
  <si>
    <t>D2021-LWNO-030</t>
  </si>
  <si>
    <t>D2021-LWNO-031</t>
  </si>
  <si>
    <t>D2021-LWNO-032</t>
  </si>
  <si>
    <t>D2021-LWNO-033</t>
  </si>
  <si>
    <t>D2021-LWNO-034</t>
  </si>
  <si>
    <t>D2021-LWNO-035</t>
  </si>
  <si>
    <t>D2021-LWNO-036</t>
  </si>
  <si>
    <t>D2021-LWNO-037</t>
  </si>
  <si>
    <t>D2021-LWNO-038</t>
  </si>
  <si>
    <t>D2021-LWNO-039</t>
  </si>
  <si>
    <t>D2021-LWNO-040</t>
  </si>
  <si>
    <t>D2021-LWNO-041</t>
  </si>
  <si>
    <t>D2021-LWNO-042</t>
  </si>
  <si>
    <t>D2021-LWNO-043</t>
  </si>
  <si>
    <t>D2021-LWNO-044</t>
  </si>
  <si>
    <t>D2021-LWNO-045</t>
  </si>
  <si>
    <t>D2021-LWNO-046</t>
  </si>
  <si>
    <t>D2021-LWNO-048</t>
  </si>
  <si>
    <t>D2021-LWNO-049</t>
  </si>
  <si>
    <t>D2021-LWNO-051</t>
  </si>
  <si>
    <t>Alabama Agricultural &amp; Mechanical University (AAMU)</t>
  </si>
  <si>
    <t>City of Anaheim</t>
  </si>
  <si>
    <t>Fresno, City of</t>
  </si>
  <si>
    <t>City of Fort Collins</t>
  </si>
  <si>
    <t>State of Connecticut, Department of Transportation</t>
  </si>
  <si>
    <t>District Department of Transportation (DDOT)</t>
  </si>
  <si>
    <t>Delaware Transit Corporation</t>
  </si>
  <si>
    <t xml:space="preserve">Miami-Dade County </t>
  </si>
  <si>
    <t>Hawaii Department of Transportation</t>
  </si>
  <si>
    <t>Iowa Department of Transportation (IowaDOT)</t>
  </si>
  <si>
    <t>Idaho Transportation Department</t>
  </si>
  <si>
    <t>Chicago Transit Authority (CTA)</t>
  </si>
  <si>
    <t>Bloomington Public Transportation Corporation</t>
  </si>
  <si>
    <t>City of Lawrence, KS - Lawrence Transit</t>
  </si>
  <si>
    <t>Transit Authority of River City (TARC)</t>
  </si>
  <si>
    <t>Pioneer Valley Transit Authority</t>
  </si>
  <si>
    <t>Prince George's County Government</t>
  </si>
  <si>
    <t>Biddeford Saco Old Orchard Beach Transit Committee</t>
  </si>
  <si>
    <t>Kansas City Area Transportation Authority</t>
  </si>
  <si>
    <t>Commonwealth Office of Transit Authority (COTA)</t>
  </si>
  <si>
    <t>Jackson, City of</t>
  </si>
  <si>
    <t>City of Fayetteville</t>
  </si>
  <si>
    <t>Regional Transportation Commission of Washoe Count</t>
  </si>
  <si>
    <t>Broome County Department of Public Transportation</t>
  </si>
  <si>
    <t xml:space="preserve">METRO Regional Transit Authority </t>
  </si>
  <si>
    <t>City of Norman</t>
  </si>
  <si>
    <t>Port Authority of Allegheny County</t>
  </si>
  <si>
    <t>Rhode Island Public Transit Authority</t>
  </si>
  <si>
    <t>Central Midlands Regional Transit Authority (The COMET)</t>
  </si>
  <si>
    <t>City of Knoxville</t>
  </si>
  <si>
    <t>Utah Transit Authority</t>
  </si>
  <si>
    <t>Spokane Transit Authority</t>
  </si>
  <si>
    <t>Wyoming Department of Transportation (WYDOT)</t>
  </si>
  <si>
    <t>Total FY 2021 Unobligated Allocations….</t>
  </si>
  <si>
    <t>Unobligated FY 2021 Low-No allocations lapse on September 30, 2024</t>
  </si>
  <si>
    <t>Purchase hydrogen fuel cell-powered buses.</t>
  </si>
  <si>
    <t>Purchase battery-electric buses and associated facility upgrades.</t>
  </si>
  <si>
    <t xml:space="preserve">Purchase battery-electric buses, associated charging infrastructure, and facility upgrades. </t>
  </si>
  <si>
    <t xml:space="preserve">Purchase battery-electric charging infrastructure. </t>
  </si>
  <si>
    <t xml:space="preserve">Replace a transit facility and associated equipment that supports battery-electric bus fleet. </t>
  </si>
  <si>
    <t>Purchase diesel-electric hybrid buses.</t>
  </si>
  <si>
    <t xml:space="preserve">Purchase hydrogen fuel cell-electric buses and a fueling facility. </t>
  </si>
  <si>
    <t xml:space="preserve">Purchase charging infrastructure and facility improvements to support battery-electric buses.  </t>
  </si>
  <si>
    <t xml:space="preserve">Purchase battery-electric buses, charging equipment, and associated infrastructure improvements. </t>
  </si>
  <si>
    <t xml:space="preserve">Purchase battery electric and fuel cell buses along with charging equipment and supportive infrastructure. </t>
  </si>
  <si>
    <t>D2019-LWNO-019</t>
  </si>
  <si>
    <t>Suburban Mobility Authority for Regional Transportation</t>
  </si>
  <si>
    <t>D2021-LWNO-050</t>
  </si>
  <si>
    <t>City of Everett, Everett Transit</t>
  </si>
  <si>
    <t>AR</t>
  </si>
  <si>
    <t>D2021-LWNO-003</t>
  </si>
  <si>
    <t>Rock Region METRO</t>
  </si>
  <si>
    <t>AZ</t>
  </si>
  <si>
    <t>D2021-LWNO-004</t>
  </si>
  <si>
    <t>Salt River Pima-Maricopa Indian Community</t>
  </si>
  <si>
    <t>D2021-LWNO-007</t>
  </si>
  <si>
    <t>D2021-LWNO-013</t>
  </si>
  <si>
    <t>D2021-LWNO-047</t>
  </si>
  <si>
    <t>VA</t>
  </si>
  <si>
    <t>D2020-LWNO-005</t>
  </si>
  <si>
    <t>D2020-LWNO-023</t>
  </si>
  <si>
    <t>WI</t>
  </si>
  <si>
    <t>D2020-LWNO-042</t>
  </si>
  <si>
    <t>Prior Year Unobligated Section 5339(c) Low or No Emission Program as of September 30, 2021</t>
  </si>
  <si>
    <t>Colorado Department of Transportation</t>
  </si>
  <si>
    <t>City of Racine</t>
  </si>
  <si>
    <t>Golden Empire Transit District</t>
  </si>
  <si>
    <t>Construct a hydrogen fueling station.</t>
  </si>
  <si>
    <t>Atlanta-Region Transit Link Authority</t>
  </si>
  <si>
    <t>Town of Blacksburg /Blacksburg Transit</t>
  </si>
  <si>
    <t>Purchase battery-electric buses and charging infrastructure</t>
  </si>
  <si>
    <t>Purchase battery-electric buses and charging infrastructure.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</si>
</sst>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$&quot;#,##0_);\(&quot;$&quot;#,##0\)"/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i/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1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20" fillId="0" borderId="0"/>
    <xf numFmtId="3" fontId="20" fillId="0" borderId="0"/>
    <xf numFmtId="43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3" fontId="18" fillId="0" borderId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7">
    <xf numFmtId="0" fontId="0" fillId="0" borderId="0" xfId="0"/>
    <xf numFmtId="3" fontId="19" fillId="0" borderId="10" xfId="44" applyFont="1" applyFill="1" applyBorder="1" applyAlignment="1">
      <alignment horizontal="center"/>
    </xf>
    <xf numFmtId="3" fontId="19" fillId="0" borderId="10" xfId="44" applyFont="1" applyBorder="1" applyAlignment="1">
      <alignment horizontal="center"/>
    </xf>
    <xf numFmtId="3" fontId="19" fillId="0" borderId="10" xfId="44" applyFont="1" applyBorder="1" applyAlignment="1">
      <alignment horizontal="center" wrapText="1"/>
    </xf>
    <xf numFmtId="3" fontId="19" fillId="0" borderId="10" xfId="44" applyNumberFormat="1" applyFont="1" applyFill="1" applyBorder="1" applyAlignment="1">
      <alignment horizontal="center" wrapText="1"/>
    </xf>
    <xf numFmtId="0" fontId="0" fillId="0" borderId="0" xfId="0" applyAlignment="1"/>
    <xf numFmtId="0" fontId="0" fillId="0" borderId="0" xfId="0" applyBorder="1" applyAlignment="1"/>
    <xf numFmtId="0" fontId="21" fillId="0" borderId="0" xfId="42" applyFont="1" applyBorder="1" applyAlignment="1">
      <alignment horizontal="left"/>
    </xf>
    <xf numFmtId="0" fontId="22" fillId="0" borderId="0" xfId="0" applyFont="1" applyBorder="1" applyAlignment="1"/>
    <xf numFmtId="0" fontId="22" fillId="0" borderId="0" xfId="0" applyFont="1" applyBorder="1" applyAlignment="1">
      <alignment wrapText="1"/>
    </xf>
    <xf numFmtId="0" fontId="0" fillId="0" borderId="0" xfId="0" applyAlignment="1">
      <alignment wrapText="1"/>
    </xf>
    <xf numFmtId="0" fontId="22" fillId="0" borderId="0" xfId="0" applyFont="1" applyAlignment="1"/>
    <xf numFmtId="0" fontId="22" fillId="0" borderId="0" xfId="0" applyFont="1" applyAlignment="1">
      <alignment wrapText="1"/>
    </xf>
    <xf numFmtId="6" fontId="22" fillId="0" borderId="11" xfId="0" applyNumberFormat="1" applyFont="1" applyBorder="1" applyAlignment="1"/>
    <xf numFmtId="5" fontId="22" fillId="0" borderId="0" xfId="50" applyNumberFormat="1" applyFont="1" applyBorder="1" applyAlignment="1"/>
    <xf numFmtId="0" fontId="22" fillId="0" borderId="11" xfId="0" applyFont="1" applyBorder="1" applyAlignment="1"/>
    <xf numFmtId="0" fontId="22" fillId="0" borderId="11" xfId="0" applyFont="1" applyBorder="1" applyAlignment="1">
      <alignment wrapText="1"/>
    </xf>
    <xf numFmtId="0" fontId="23" fillId="0" borderId="0" xfId="0" applyFont="1" applyAlignment="1"/>
    <xf numFmtId="0" fontId="23" fillId="0" borderId="11" xfId="0" applyFont="1" applyBorder="1" applyAlignment="1">
      <alignment horizontal="right" wrapText="1"/>
    </xf>
    <xf numFmtId="0" fontId="19" fillId="0" borderId="0" xfId="42" applyFont="1" applyBorder="1" applyAlignment="1">
      <alignment horizontal="center" wrapText="1"/>
    </xf>
    <xf numFmtId="0" fontId="22" fillId="0" borderId="0" xfId="0" applyFont="1"/>
    <xf numFmtId="0" fontId="22" fillId="0" borderId="0" xfId="0" applyFont="1" applyBorder="1" applyAlignment="1">
      <alignment vertical="center" wrapText="1"/>
    </xf>
    <xf numFmtId="0" fontId="19" fillId="0" borderId="0" xfId="42" applyFont="1" applyBorder="1" applyAlignment="1">
      <alignment horizontal="center" wrapText="1"/>
    </xf>
    <xf numFmtId="0" fontId="19" fillId="0" borderId="11" xfId="0" applyFont="1" applyBorder="1" applyAlignment="1">
      <alignment horizontal="right" wrapText="1"/>
    </xf>
    <xf numFmtId="6" fontId="22" fillId="0" borderId="11" xfId="0" applyNumberFormat="1" applyFont="1" applyFill="1" applyBorder="1" applyAlignment="1"/>
    <xf numFmtId="0" fontId="22" fillId="0" borderId="0" xfId="0" applyFont="1" applyFill="1" applyAlignment="1"/>
    <xf numFmtId="0" fontId="19" fillId="0" borderId="0" xfId="42" applyFont="1" applyBorder="1" applyAlignment="1">
      <alignment horizontal="center" wrapText="1"/>
    </xf>
    <xf numFmtId="0" fontId="19" fillId="0" borderId="0" xfId="0" applyFont="1" applyBorder="1" applyAlignment="1">
      <alignment horizontal="right" wrapText="1"/>
    </xf>
    <xf numFmtId="6" fontId="22" fillId="0" borderId="0" xfId="0" applyNumberFormat="1" applyFont="1" applyFill="1" applyBorder="1" applyAlignment="1"/>
    <xf numFmtId="0" fontId="22" fillId="0" borderId="0" xfId="0" applyFont="1" applyFill="1"/>
    <xf numFmtId="0" fontId="22" fillId="0" borderId="0" xfId="0" applyFont="1" applyFill="1" applyAlignment="1">
      <alignment wrapText="1"/>
    </xf>
    <xf numFmtId="5" fontId="22" fillId="0" borderId="0" xfId="50" applyNumberFormat="1" applyFont="1" applyFill="1" applyBorder="1" applyAlignment="1"/>
    <xf numFmtId="0" fontId="23" fillId="0" borderId="11" xfId="0" applyFont="1" applyBorder="1" applyAlignment="1">
      <alignment horizontal="right" wrapText="1"/>
    </xf>
    <xf numFmtId="0" fontId="19" fillId="0" borderId="0" xfId="42" applyFont="1" applyAlignment="1">
      <alignment horizontal="center"/>
    </xf>
    <xf numFmtId="0" fontId="19" fillId="0" borderId="0" xfId="42" applyFont="1" applyFill="1" applyAlignment="1">
      <alignment horizontal="center"/>
    </xf>
    <xf numFmtId="0" fontId="19" fillId="0" borderId="11" xfId="42" applyFont="1" applyBorder="1" applyAlignment="1">
      <alignment horizontal="center" wrapText="1"/>
    </xf>
    <xf numFmtId="0" fontId="19" fillId="0" borderId="0" xfId="42" applyFont="1" applyBorder="1" applyAlignment="1">
      <alignment horizontal="center" wrapText="1"/>
    </xf>
  </cellXfs>
  <cellStyles count="51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50" builtinId="3"/>
    <cellStyle name="Comma 2" xfId="45" xr:uid="{00000000-0005-0000-0000-00001C000000}"/>
    <cellStyle name="Comma 3" xfId="48" xr:uid="{00000000-0005-0000-0000-00001D000000}"/>
    <cellStyle name="Currency 2" xfId="46" xr:uid="{00000000-0005-0000-0000-00001E000000}"/>
    <cellStyle name="Currency 3" xfId="49" xr:uid="{00000000-0005-0000-0000-00001F000000}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 xr:uid="{00000000-0005-0000-0000-00002A000000}"/>
    <cellStyle name="Normal 3" xfId="43" xr:uid="{00000000-0005-0000-0000-00002B000000}"/>
    <cellStyle name="Normal 4" xfId="44" xr:uid="{00000000-0005-0000-0000-00002C000000}"/>
    <cellStyle name="Normal 5" xfId="47" xr:uid="{00000000-0005-0000-0000-00002D000000}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8"/>
  <sheetViews>
    <sheetView tabSelected="1" zoomScale="80" zoomScaleNormal="80" workbookViewId="0">
      <selection activeCell="A3" sqref="A3:E3"/>
    </sheetView>
  </sheetViews>
  <sheetFormatPr defaultColWidth="8.85546875" defaultRowHeight="15" x14ac:dyDescent="0.25"/>
  <cols>
    <col min="1" max="1" width="6.85546875" style="5" customWidth="1"/>
    <col min="2" max="2" width="29.5703125" style="5" customWidth="1"/>
    <col min="3" max="3" width="40.85546875" style="10" customWidth="1"/>
    <col min="4" max="4" width="47.140625" style="10" customWidth="1"/>
    <col min="5" max="5" width="20.5703125" style="5" customWidth="1"/>
    <col min="6" max="16384" width="8.85546875" style="5"/>
  </cols>
  <sheetData>
    <row r="1" spans="1:5" ht="19.350000000000001" customHeight="1" x14ac:dyDescent="0.25">
      <c r="A1" s="33" t="s">
        <v>0</v>
      </c>
      <c r="B1" s="33"/>
      <c r="C1" s="33"/>
      <c r="D1" s="33"/>
      <c r="E1" s="33"/>
    </row>
    <row r="2" spans="1:5" ht="22.35" customHeight="1" x14ac:dyDescent="0.25">
      <c r="A2" s="34" t="s">
        <v>44</v>
      </c>
      <c r="B2" s="34"/>
      <c r="C2" s="34"/>
      <c r="D2" s="34"/>
      <c r="E2" s="34"/>
    </row>
    <row r="3" spans="1:5" ht="24" customHeight="1" x14ac:dyDescent="0.25">
      <c r="A3" s="35" t="s">
        <v>215</v>
      </c>
      <c r="B3" s="35"/>
      <c r="C3" s="35"/>
      <c r="D3" s="35"/>
      <c r="E3" s="35"/>
    </row>
    <row r="4" spans="1:5" s="6" customFormat="1" ht="6" customHeight="1" x14ac:dyDescent="0.25">
      <c r="A4" s="36"/>
      <c r="B4" s="36"/>
      <c r="C4" s="36"/>
      <c r="D4" s="36"/>
      <c r="E4" s="36"/>
    </row>
    <row r="5" spans="1:5" ht="32.25" customHeight="1" x14ac:dyDescent="0.25">
      <c r="A5" s="7" t="s">
        <v>66</v>
      </c>
      <c r="B5" s="19"/>
      <c r="C5" s="19"/>
      <c r="D5" s="19"/>
      <c r="E5" s="19"/>
    </row>
    <row r="6" spans="1:5" ht="15.75" x14ac:dyDescent="0.25">
      <c r="A6" s="1" t="s">
        <v>2</v>
      </c>
      <c r="B6" s="2" t="s">
        <v>1</v>
      </c>
      <c r="C6" s="3" t="s">
        <v>9</v>
      </c>
      <c r="D6" s="3" t="s">
        <v>8</v>
      </c>
      <c r="E6" s="4" t="s">
        <v>35</v>
      </c>
    </row>
    <row r="7" spans="1:5" ht="30.75" x14ac:dyDescent="0.25">
      <c r="A7" s="20" t="s">
        <v>45</v>
      </c>
      <c r="B7" s="20" t="s">
        <v>48</v>
      </c>
      <c r="C7" s="21" t="s">
        <v>55</v>
      </c>
      <c r="D7" s="12" t="s">
        <v>36</v>
      </c>
      <c r="E7" s="14">
        <v>2600000</v>
      </c>
    </row>
    <row r="8" spans="1:5" ht="30.75" x14ac:dyDescent="0.25">
      <c r="A8" s="20" t="s">
        <v>10</v>
      </c>
      <c r="B8" s="20" t="s">
        <v>49</v>
      </c>
      <c r="C8" s="12" t="s">
        <v>54</v>
      </c>
      <c r="D8" s="12" t="s">
        <v>37</v>
      </c>
      <c r="E8" s="14">
        <v>2600000</v>
      </c>
    </row>
    <row r="9" spans="1:5" ht="45.75" x14ac:dyDescent="0.25">
      <c r="A9" s="20" t="s">
        <v>3</v>
      </c>
      <c r="B9" s="20" t="s">
        <v>50</v>
      </c>
      <c r="C9" s="12" t="s">
        <v>56</v>
      </c>
      <c r="D9" s="12" t="s">
        <v>59</v>
      </c>
      <c r="E9" s="14">
        <v>2200000</v>
      </c>
    </row>
    <row r="10" spans="1:5" ht="30.75" x14ac:dyDescent="0.25">
      <c r="A10" s="29" t="s">
        <v>21</v>
      </c>
      <c r="B10" s="29" t="s">
        <v>51</v>
      </c>
      <c r="C10" s="30" t="s">
        <v>57</v>
      </c>
      <c r="D10" s="30" t="s">
        <v>60</v>
      </c>
      <c r="E10" s="31">
        <v>2200000</v>
      </c>
    </row>
    <row r="11" spans="1:5" ht="30.75" x14ac:dyDescent="0.25">
      <c r="A11" s="29" t="s">
        <v>100</v>
      </c>
      <c r="B11" s="29" t="s">
        <v>197</v>
      </c>
      <c r="C11" s="30" t="s">
        <v>198</v>
      </c>
      <c r="D11" s="12" t="s">
        <v>36</v>
      </c>
      <c r="E11" s="31">
        <v>488250</v>
      </c>
    </row>
    <row r="12" spans="1:5" ht="30.75" x14ac:dyDescent="0.25">
      <c r="A12" s="20" t="s">
        <v>47</v>
      </c>
      <c r="B12" s="20" t="s">
        <v>52</v>
      </c>
      <c r="C12" s="12" t="s">
        <v>61</v>
      </c>
      <c r="D12" s="12" t="s">
        <v>39</v>
      </c>
      <c r="E12" s="14">
        <v>2647671</v>
      </c>
    </row>
    <row r="13" spans="1:5" ht="30.75" x14ac:dyDescent="0.25">
      <c r="A13" s="20" t="s">
        <v>14</v>
      </c>
      <c r="B13" s="20" t="s">
        <v>53</v>
      </c>
      <c r="C13" s="12" t="s">
        <v>63</v>
      </c>
      <c r="D13" s="12" t="s">
        <v>42</v>
      </c>
      <c r="E13" s="14">
        <v>3000000</v>
      </c>
    </row>
    <row r="14" spans="1:5" s="11" customFormat="1" ht="24" customHeight="1" x14ac:dyDescent="0.25">
      <c r="A14" s="15"/>
      <c r="B14" s="15"/>
      <c r="C14" s="16"/>
      <c r="D14" s="18" t="s">
        <v>65</v>
      </c>
      <c r="E14" s="13">
        <f>SUM(E7:E13)</f>
        <v>15735921</v>
      </c>
    </row>
    <row r="15" spans="1:5" s="11" customFormat="1" ht="22.35" customHeight="1" x14ac:dyDescent="0.25">
      <c r="A15" s="17" t="s">
        <v>67</v>
      </c>
      <c r="C15" s="12"/>
      <c r="D15" s="12"/>
    </row>
    <row r="16" spans="1:5" s="11" customFormat="1" ht="22.35" customHeight="1" x14ac:dyDescent="0.25">
      <c r="A16" s="17"/>
      <c r="C16" s="12"/>
      <c r="D16" s="12"/>
    </row>
    <row r="17" spans="1:10" ht="32.25" customHeight="1" x14ac:dyDescent="0.25">
      <c r="A17" s="7" t="s">
        <v>68</v>
      </c>
      <c r="B17" s="22"/>
      <c r="C17" s="22"/>
      <c r="D17" s="22"/>
      <c r="E17" s="22"/>
    </row>
    <row r="18" spans="1:10" ht="15.75" x14ac:dyDescent="0.25">
      <c r="A18" s="1" t="s">
        <v>2</v>
      </c>
      <c r="B18" s="2" t="s">
        <v>1</v>
      </c>
      <c r="C18" s="3" t="s">
        <v>9</v>
      </c>
      <c r="D18" s="3" t="s">
        <v>8</v>
      </c>
      <c r="E18" s="4" t="s">
        <v>35</v>
      </c>
    </row>
    <row r="19" spans="1:10" ht="30.75" x14ac:dyDescent="0.25">
      <c r="A19" s="20" t="s">
        <v>16</v>
      </c>
      <c r="B19" s="20" t="s">
        <v>82</v>
      </c>
      <c r="C19" s="12" t="s">
        <v>72</v>
      </c>
      <c r="D19" s="12" t="s">
        <v>91</v>
      </c>
      <c r="E19" s="14">
        <v>5014400</v>
      </c>
    </row>
    <row r="20" spans="1:10" ht="30.95" customHeight="1" x14ac:dyDescent="0.25">
      <c r="A20" s="20" t="s">
        <v>5</v>
      </c>
      <c r="B20" s="20" t="s">
        <v>83</v>
      </c>
      <c r="C20" s="12" t="s">
        <v>73</v>
      </c>
      <c r="D20" s="12" t="s">
        <v>92</v>
      </c>
      <c r="E20" s="14">
        <v>6253255</v>
      </c>
    </row>
    <row r="21" spans="1:10" ht="30.95" customHeight="1" x14ac:dyDescent="0.25">
      <c r="A21" s="20" t="s">
        <v>18</v>
      </c>
      <c r="B21" s="20" t="s">
        <v>211</v>
      </c>
      <c r="C21" s="12" t="s">
        <v>216</v>
      </c>
      <c r="D21" s="12" t="s">
        <v>92</v>
      </c>
      <c r="E21" s="14">
        <v>1600000</v>
      </c>
    </row>
    <row r="22" spans="1:10" ht="30.95" customHeight="1" x14ac:dyDescent="0.25">
      <c r="A22" s="20" t="s">
        <v>19</v>
      </c>
      <c r="B22" s="20" t="s">
        <v>84</v>
      </c>
      <c r="C22" s="12" t="s">
        <v>74</v>
      </c>
      <c r="D22" s="12" t="s">
        <v>94</v>
      </c>
      <c r="E22" s="14">
        <v>1871240</v>
      </c>
    </row>
    <row r="23" spans="1:10" ht="30.75" x14ac:dyDescent="0.25">
      <c r="A23" s="20" t="s">
        <v>70</v>
      </c>
      <c r="B23" s="20" t="s">
        <v>85</v>
      </c>
      <c r="C23" s="12" t="s">
        <v>75</v>
      </c>
      <c r="D23" s="12" t="s">
        <v>93</v>
      </c>
      <c r="E23" s="14">
        <v>5940005</v>
      </c>
    </row>
    <row r="24" spans="1:10" ht="30.95" customHeight="1" x14ac:dyDescent="0.25">
      <c r="A24" s="20" t="s">
        <v>46</v>
      </c>
      <c r="B24" s="20" t="s">
        <v>86</v>
      </c>
      <c r="C24" s="12" t="s">
        <v>76</v>
      </c>
      <c r="D24" s="12" t="s">
        <v>92</v>
      </c>
      <c r="E24" s="14">
        <v>3017280</v>
      </c>
    </row>
    <row r="25" spans="1:10" ht="30.75" x14ac:dyDescent="0.25">
      <c r="A25" s="29" t="s">
        <v>22</v>
      </c>
      <c r="B25" s="29" t="s">
        <v>87</v>
      </c>
      <c r="C25" s="30" t="s">
        <v>77</v>
      </c>
      <c r="D25" s="30" t="s">
        <v>95</v>
      </c>
      <c r="E25" s="31">
        <v>2949750</v>
      </c>
    </row>
    <row r="26" spans="1:10" ht="30.75" x14ac:dyDescent="0.25">
      <c r="A26" s="29" t="s">
        <v>24</v>
      </c>
      <c r="B26" s="29" t="s">
        <v>212</v>
      </c>
      <c r="C26" s="30" t="s">
        <v>78</v>
      </c>
      <c r="D26" s="30" t="s">
        <v>95</v>
      </c>
      <c r="E26" s="31">
        <v>3649000</v>
      </c>
    </row>
    <row r="27" spans="1:10" ht="30.75" x14ac:dyDescent="0.25">
      <c r="A27" s="20" t="s">
        <v>31</v>
      </c>
      <c r="B27" s="20" t="s">
        <v>88</v>
      </c>
      <c r="C27" s="12" t="s">
        <v>80</v>
      </c>
      <c r="D27" s="12" t="s">
        <v>96</v>
      </c>
      <c r="E27" s="14">
        <v>4300000</v>
      </c>
    </row>
    <row r="28" spans="1:10" ht="30.95" customHeight="1" x14ac:dyDescent="0.25">
      <c r="A28" s="20" t="s">
        <v>14</v>
      </c>
      <c r="B28" s="20" t="s">
        <v>89</v>
      </c>
      <c r="C28" s="12" t="s">
        <v>81</v>
      </c>
      <c r="D28" s="12" t="s">
        <v>97</v>
      </c>
      <c r="E28" s="14">
        <v>1080000</v>
      </c>
    </row>
    <row r="29" spans="1:10" ht="30.95" customHeight="1" x14ac:dyDescent="0.25">
      <c r="A29" s="20" t="s">
        <v>213</v>
      </c>
      <c r="B29" s="20" t="s">
        <v>214</v>
      </c>
      <c r="C29" s="12" t="s">
        <v>217</v>
      </c>
      <c r="D29" s="12" t="s">
        <v>97</v>
      </c>
      <c r="E29" s="14">
        <v>1884117</v>
      </c>
    </row>
    <row r="30" spans="1:10" s="11" customFormat="1" ht="24" customHeight="1" x14ac:dyDescent="0.25">
      <c r="A30" s="15"/>
      <c r="B30" s="15"/>
      <c r="C30" s="16"/>
      <c r="D30" s="23" t="s">
        <v>99</v>
      </c>
      <c r="E30" s="24">
        <f>SUM(E19:E29)</f>
        <v>37559047</v>
      </c>
      <c r="F30" s="25"/>
      <c r="G30" s="25"/>
      <c r="H30" s="25"/>
      <c r="I30" s="25"/>
      <c r="J30" s="25"/>
    </row>
    <row r="31" spans="1:10" s="11" customFormat="1" ht="22.35" customHeight="1" x14ac:dyDescent="0.25">
      <c r="A31" s="17" t="s">
        <v>98</v>
      </c>
      <c r="C31" s="12"/>
      <c r="D31" s="12"/>
    </row>
    <row r="32" spans="1:10" s="11" customFormat="1" ht="24" customHeight="1" x14ac:dyDescent="0.25">
      <c r="A32" s="8"/>
      <c r="B32" s="8"/>
      <c r="C32" s="9"/>
      <c r="D32" s="27"/>
      <c r="E32" s="28"/>
      <c r="F32" s="25"/>
      <c r="G32" s="25"/>
      <c r="H32" s="25"/>
      <c r="I32" s="25"/>
      <c r="J32" s="25"/>
    </row>
    <row r="33" spans="1:5" ht="32.25" customHeight="1" x14ac:dyDescent="0.25">
      <c r="A33" s="7" t="s">
        <v>103</v>
      </c>
      <c r="B33" s="26"/>
      <c r="C33" s="26"/>
      <c r="D33" s="26"/>
      <c r="E33" s="26"/>
    </row>
    <row r="34" spans="1:5" ht="15.75" x14ac:dyDescent="0.25">
      <c r="A34" s="1" t="s">
        <v>2</v>
      </c>
      <c r="B34" s="2" t="s">
        <v>1</v>
      </c>
      <c r="C34" s="3" t="s">
        <v>9</v>
      </c>
      <c r="D34" s="3" t="s">
        <v>8</v>
      </c>
      <c r="E34" s="4" t="s">
        <v>35</v>
      </c>
    </row>
    <row r="35" spans="1:5" ht="30.75" x14ac:dyDescent="0.25">
      <c r="A35" s="20" t="s">
        <v>17</v>
      </c>
      <c r="B35" s="20" t="s">
        <v>108</v>
      </c>
      <c r="C35" s="12" t="s">
        <v>152</v>
      </c>
      <c r="D35" s="12" t="s">
        <v>93</v>
      </c>
      <c r="E35" s="14">
        <v>2156692</v>
      </c>
    </row>
    <row r="36" spans="1:5" ht="30.75" x14ac:dyDescent="0.25">
      <c r="A36" s="20" t="s">
        <v>17</v>
      </c>
      <c r="B36" s="20" t="s">
        <v>109</v>
      </c>
      <c r="C36" s="12" t="s">
        <v>152</v>
      </c>
      <c r="D36" s="12" t="s">
        <v>93</v>
      </c>
      <c r="E36" s="14">
        <v>2119128</v>
      </c>
    </row>
    <row r="37" spans="1:5" ht="30.75" x14ac:dyDescent="0.25">
      <c r="A37" s="20" t="s">
        <v>201</v>
      </c>
      <c r="B37" s="20" t="s">
        <v>202</v>
      </c>
      <c r="C37" s="12" t="s">
        <v>203</v>
      </c>
      <c r="D37" s="12" t="s">
        <v>64</v>
      </c>
      <c r="E37" s="14">
        <v>4900000</v>
      </c>
    </row>
    <row r="38" spans="1:5" ht="30.75" x14ac:dyDescent="0.25">
      <c r="A38" s="20" t="s">
        <v>204</v>
      </c>
      <c r="B38" s="20" t="s">
        <v>205</v>
      </c>
      <c r="C38" s="12" t="s">
        <v>206</v>
      </c>
      <c r="D38" s="12" t="s">
        <v>64</v>
      </c>
      <c r="E38" s="14">
        <v>611840</v>
      </c>
    </row>
    <row r="39" spans="1:5" ht="15.75" x14ac:dyDescent="0.25">
      <c r="A39" s="20" t="s">
        <v>5</v>
      </c>
      <c r="B39" s="20" t="s">
        <v>110</v>
      </c>
      <c r="C39" s="12" t="s">
        <v>153</v>
      </c>
      <c r="D39" s="12" t="s">
        <v>92</v>
      </c>
      <c r="E39" s="14">
        <v>2010000</v>
      </c>
    </row>
    <row r="40" spans="1:5" ht="15.75" x14ac:dyDescent="0.25">
      <c r="A40" s="20" t="s">
        <v>5</v>
      </c>
      <c r="B40" s="20" t="s">
        <v>111</v>
      </c>
      <c r="C40" s="12" t="s">
        <v>154</v>
      </c>
      <c r="D40" s="12" t="s">
        <v>187</v>
      </c>
      <c r="E40" s="14">
        <v>2054875</v>
      </c>
    </row>
    <row r="41" spans="1:5" ht="15.75" x14ac:dyDescent="0.25">
      <c r="A41" s="20" t="s">
        <v>5</v>
      </c>
      <c r="B41" s="20" t="s">
        <v>207</v>
      </c>
      <c r="C41" s="12" t="s">
        <v>218</v>
      </c>
      <c r="D41" s="12" t="s">
        <v>219</v>
      </c>
      <c r="E41" s="14">
        <v>3048000</v>
      </c>
    </row>
    <row r="42" spans="1:5" ht="15.75" x14ac:dyDescent="0.25">
      <c r="A42" s="20" t="s">
        <v>18</v>
      </c>
      <c r="B42" s="20" t="s">
        <v>112</v>
      </c>
      <c r="C42" s="12" t="s">
        <v>155</v>
      </c>
      <c r="D42" s="12" t="s">
        <v>92</v>
      </c>
      <c r="E42" s="14">
        <v>3523210</v>
      </c>
    </row>
    <row r="43" spans="1:5" ht="30.75" x14ac:dyDescent="0.25">
      <c r="A43" s="20" t="s">
        <v>69</v>
      </c>
      <c r="B43" s="20" t="s">
        <v>113</v>
      </c>
      <c r="C43" s="12" t="s">
        <v>156</v>
      </c>
      <c r="D43" s="12" t="s">
        <v>188</v>
      </c>
      <c r="E43" s="14">
        <v>7404210</v>
      </c>
    </row>
    <row r="44" spans="1:5" ht="30.75" x14ac:dyDescent="0.25">
      <c r="A44" s="20" t="s">
        <v>45</v>
      </c>
      <c r="B44" s="20" t="s">
        <v>114</v>
      </c>
      <c r="C44" s="12" t="s">
        <v>157</v>
      </c>
      <c r="D44" s="12" t="s">
        <v>92</v>
      </c>
      <c r="E44" s="14">
        <v>5150000</v>
      </c>
    </row>
    <row r="45" spans="1:5" ht="30.75" x14ac:dyDescent="0.25">
      <c r="A45" s="20" t="s">
        <v>10</v>
      </c>
      <c r="B45" s="20" t="s">
        <v>115</v>
      </c>
      <c r="C45" s="12" t="s">
        <v>158</v>
      </c>
      <c r="D45" s="12" t="s">
        <v>64</v>
      </c>
      <c r="E45" s="14">
        <v>3539640</v>
      </c>
    </row>
    <row r="46" spans="1:5" ht="15.75" x14ac:dyDescent="0.25">
      <c r="A46" s="20" t="s">
        <v>11</v>
      </c>
      <c r="B46" s="20" t="s">
        <v>116</v>
      </c>
      <c r="C46" s="12" t="s">
        <v>159</v>
      </c>
      <c r="D46" s="12" t="s">
        <v>92</v>
      </c>
      <c r="E46" s="14">
        <v>4750000</v>
      </c>
    </row>
    <row r="47" spans="1:5" ht="30.75" x14ac:dyDescent="0.25">
      <c r="A47" s="20" t="s">
        <v>19</v>
      </c>
      <c r="B47" s="20" t="s">
        <v>208</v>
      </c>
      <c r="C47" s="12" t="s">
        <v>220</v>
      </c>
      <c r="D47" s="12" t="s">
        <v>222</v>
      </c>
      <c r="E47" s="14">
        <v>5473485</v>
      </c>
    </row>
    <row r="48" spans="1:5" ht="30.75" x14ac:dyDescent="0.25">
      <c r="A48" s="20" t="s">
        <v>70</v>
      </c>
      <c r="B48" s="20" t="s">
        <v>117</v>
      </c>
      <c r="C48" s="12" t="s">
        <v>160</v>
      </c>
      <c r="D48" s="12" t="s">
        <v>93</v>
      </c>
      <c r="E48" s="14">
        <v>5150000</v>
      </c>
    </row>
    <row r="49" spans="1:5" ht="30.75" x14ac:dyDescent="0.25">
      <c r="A49" s="20" t="s">
        <v>46</v>
      </c>
      <c r="B49" s="20" t="s">
        <v>118</v>
      </c>
      <c r="C49" s="12" t="s">
        <v>161</v>
      </c>
      <c r="D49" s="12" t="s">
        <v>189</v>
      </c>
      <c r="E49" s="14">
        <v>2784940</v>
      </c>
    </row>
    <row r="50" spans="1:5" ht="30.75" x14ac:dyDescent="0.25">
      <c r="A50" s="20" t="s">
        <v>20</v>
      </c>
      <c r="B50" s="20" t="s">
        <v>119</v>
      </c>
      <c r="C50" s="12" t="s">
        <v>162</v>
      </c>
      <c r="D50" s="12" t="s">
        <v>93</v>
      </c>
      <c r="E50" s="14">
        <v>2480672</v>
      </c>
    </row>
    <row r="51" spans="1:5" ht="30.75" x14ac:dyDescent="0.25">
      <c r="A51" s="20" t="s">
        <v>20</v>
      </c>
      <c r="B51" s="20" t="s">
        <v>120</v>
      </c>
      <c r="C51" s="12" t="s">
        <v>162</v>
      </c>
      <c r="D51" s="12" t="s">
        <v>93</v>
      </c>
      <c r="E51" s="14">
        <v>68328</v>
      </c>
    </row>
    <row r="52" spans="1:5" ht="30.75" x14ac:dyDescent="0.25">
      <c r="A52" s="20" t="s">
        <v>7</v>
      </c>
      <c r="B52" s="20" t="s">
        <v>121</v>
      </c>
      <c r="C52" s="12" t="s">
        <v>163</v>
      </c>
      <c r="D52" s="12" t="s">
        <v>189</v>
      </c>
      <c r="E52" s="14">
        <v>6988646</v>
      </c>
    </row>
    <row r="53" spans="1:5" ht="30.75" x14ac:dyDescent="0.25">
      <c r="A53" s="20" t="s">
        <v>104</v>
      </c>
      <c r="B53" s="20" t="s">
        <v>122</v>
      </c>
      <c r="C53" s="12" t="s">
        <v>164</v>
      </c>
      <c r="D53" s="12" t="s">
        <v>93</v>
      </c>
      <c r="E53" s="14">
        <v>2496000</v>
      </c>
    </row>
    <row r="54" spans="1:5" ht="30.75" x14ac:dyDescent="0.25">
      <c r="A54" s="20" t="s">
        <v>38</v>
      </c>
      <c r="B54" s="20" t="s">
        <v>123</v>
      </c>
      <c r="C54" s="12" t="s">
        <v>165</v>
      </c>
      <c r="D54" s="12" t="s">
        <v>93</v>
      </c>
      <c r="E54" s="14">
        <v>1815676</v>
      </c>
    </row>
    <row r="55" spans="1:5" ht="15.75" x14ac:dyDescent="0.25">
      <c r="A55" s="20" t="s">
        <v>3</v>
      </c>
      <c r="B55" s="20" t="s">
        <v>124</v>
      </c>
      <c r="C55" s="12" t="s">
        <v>166</v>
      </c>
      <c r="D55" s="12" t="s">
        <v>92</v>
      </c>
      <c r="E55" s="14">
        <v>3422659</v>
      </c>
    </row>
    <row r="56" spans="1:5" ht="15.75" x14ac:dyDescent="0.25">
      <c r="A56" s="20" t="s">
        <v>21</v>
      </c>
      <c r="B56" s="20" t="s">
        <v>125</v>
      </c>
      <c r="C56" s="12" t="s">
        <v>167</v>
      </c>
      <c r="D56" s="12" t="s">
        <v>92</v>
      </c>
      <c r="E56" s="14">
        <v>7210000</v>
      </c>
    </row>
    <row r="57" spans="1:5" ht="30.75" x14ac:dyDescent="0.25">
      <c r="A57" s="20" t="s">
        <v>22</v>
      </c>
      <c r="B57" s="20" t="s">
        <v>126</v>
      </c>
      <c r="C57" s="12" t="s">
        <v>168</v>
      </c>
      <c r="D57" s="12" t="s">
        <v>93</v>
      </c>
      <c r="E57" s="14">
        <v>5150000</v>
      </c>
    </row>
    <row r="58" spans="1:5" ht="30.75" x14ac:dyDescent="0.25">
      <c r="A58" s="20" t="s">
        <v>105</v>
      </c>
      <c r="B58" s="20" t="s">
        <v>127</v>
      </c>
      <c r="C58" s="12" t="s">
        <v>169</v>
      </c>
      <c r="D58" s="12" t="s">
        <v>190</v>
      </c>
      <c r="E58" s="14">
        <v>1224531</v>
      </c>
    </row>
    <row r="59" spans="1:5" ht="45.75" x14ac:dyDescent="0.25">
      <c r="A59" s="20" t="s">
        <v>100</v>
      </c>
      <c r="B59" s="20" t="s">
        <v>128</v>
      </c>
      <c r="C59" s="12" t="s">
        <v>101</v>
      </c>
      <c r="D59" s="12" t="s">
        <v>191</v>
      </c>
      <c r="E59" s="14">
        <v>5150000</v>
      </c>
    </row>
    <row r="60" spans="1:5" ht="30.75" x14ac:dyDescent="0.25">
      <c r="A60" s="20" t="s">
        <v>23</v>
      </c>
      <c r="B60" s="20" t="s">
        <v>129</v>
      </c>
      <c r="C60" s="12" t="s">
        <v>58</v>
      </c>
      <c r="D60" s="12" t="s">
        <v>93</v>
      </c>
      <c r="E60" s="14">
        <v>4190839</v>
      </c>
    </row>
    <row r="61" spans="1:5" ht="30.75" x14ac:dyDescent="0.25">
      <c r="A61" s="20" t="s">
        <v>71</v>
      </c>
      <c r="B61" s="20" t="s">
        <v>130</v>
      </c>
      <c r="C61" s="12" t="s">
        <v>170</v>
      </c>
      <c r="D61" s="12" t="s">
        <v>93</v>
      </c>
      <c r="E61" s="14">
        <v>3279828</v>
      </c>
    </row>
    <row r="62" spans="1:5" ht="30.75" x14ac:dyDescent="0.25">
      <c r="A62" s="20" t="s">
        <v>106</v>
      </c>
      <c r="B62" s="20" t="s">
        <v>131</v>
      </c>
      <c r="C62" s="12" t="s">
        <v>171</v>
      </c>
      <c r="D62" s="12" t="s">
        <v>93</v>
      </c>
      <c r="E62" s="14">
        <v>2373675</v>
      </c>
    </row>
    <row r="63" spans="1:5" ht="15.75" x14ac:dyDescent="0.25">
      <c r="A63" s="20" t="s">
        <v>40</v>
      </c>
      <c r="B63" s="20" t="s">
        <v>132</v>
      </c>
      <c r="C63" s="12" t="s">
        <v>172</v>
      </c>
      <c r="D63" s="12" t="s">
        <v>192</v>
      </c>
      <c r="E63" s="14">
        <v>2900000</v>
      </c>
    </row>
    <row r="64" spans="1:5" ht="30.75" x14ac:dyDescent="0.25">
      <c r="A64" s="20" t="s">
        <v>24</v>
      </c>
      <c r="B64" s="20" t="s">
        <v>133</v>
      </c>
      <c r="C64" s="12" t="s">
        <v>78</v>
      </c>
      <c r="D64" s="12" t="s">
        <v>93</v>
      </c>
      <c r="E64" s="14">
        <v>3666500</v>
      </c>
    </row>
    <row r="65" spans="1:5" ht="30.75" x14ac:dyDescent="0.25">
      <c r="A65" s="20" t="s">
        <v>25</v>
      </c>
      <c r="B65" s="20" t="s">
        <v>134</v>
      </c>
      <c r="C65" s="12" t="s">
        <v>173</v>
      </c>
      <c r="D65" s="12" t="s">
        <v>93</v>
      </c>
      <c r="E65" s="14">
        <v>2458675</v>
      </c>
    </row>
    <row r="66" spans="1:5" ht="30.75" x14ac:dyDescent="0.25">
      <c r="A66" s="20" t="s">
        <v>47</v>
      </c>
      <c r="B66" s="20" t="s">
        <v>135</v>
      </c>
      <c r="C66" s="12" t="s">
        <v>61</v>
      </c>
      <c r="D66" s="12" t="s">
        <v>93</v>
      </c>
      <c r="E66" s="14">
        <v>2697820</v>
      </c>
    </row>
    <row r="67" spans="1:5" ht="15.75" x14ac:dyDescent="0.25">
      <c r="A67" s="20" t="s">
        <v>26</v>
      </c>
      <c r="B67" s="20" t="s">
        <v>136</v>
      </c>
      <c r="C67" s="12" t="s">
        <v>41</v>
      </c>
      <c r="D67" s="12" t="s">
        <v>92</v>
      </c>
      <c r="E67" s="14">
        <v>5150000</v>
      </c>
    </row>
    <row r="68" spans="1:5" ht="30.75" x14ac:dyDescent="0.25">
      <c r="A68" s="20" t="s">
        <v>27</v>
      </c>
      <c r="B68" s="20" t="s">
        <v>137</v>
      </c>
      <c r="C68" s="12" t="s">
        <v>90</v>
      </c>
      <c r="D68" s="12" t="s">
        <v>93</v>
      </c>
      <c r="E68" s="14">
        <v>4998580</v>
      </c>
    </row>
    <row r="69" spans="1:5" ht="30.75" x14ac:dyDescent="0.25">
      <c r="A69" s="20" t="s">
        <v>28</v>
      </c>
      <c r="B69" s="20" t="s">
        <v>138</v>
      </c>
      <c r="C69" s="12" t="s">
        <v>174</v>
      </c>
      <c r="D69" s="12" t="s">
        <v>193</v>
      </c>
      <c r="E69" s="14">
        <v>6488000</v>
      </c>
    </row>
    <row r="70" spans="1:5" ht="30.75" x14ac:dyDescent="0.25">
      <c r="A70" s="20" t="s">
        <v>12</v>
      </c>
      <c r="B70" s="20" t="s">
        <v>139</v>
      </c>
      <c r="C70" s="12" t="s">
        <v>175</v>
      </c>
      <c r="D70" s="12" t="s">
        <v>93</v>
      </c>
      <c r="E70" s="14">
        <v>3255276</v>
      </c>
    </row>
    <row r="71" spans="1:5" ht="15.75" x14ac:dyDescent="0.25">
      <c r="A71" s="20" t="s">
        <v>29</v>
      </c>
      <c r="B71" s="20" t="s">
        <v>140</v>
      </c>
      <c r="C71" s="12" t="s">
        <v>176</v>
      </c>
      <c r="D71" s="12" t="s">
        <v>92</v>
      </c>
      <c r="E71" s="14">
        <v>616000</v>
      </c>
    </row>
    <row r="72" spans="1:5" ht="30.75" x14ac:dyDescent="0.25">
      <c r="A72" s="20" t="s">
        <v>30</v>
      </c>
      <c r="B72" s="20" t="s">
        <v>141</v>
      </c>
      <c r="C72" s="12" t="s">
        <v>177</v>
      </c>
      <c r="D72" s="12" t="s">
        <v>93</v>
      </c>
      <c r="E72" s="14">
        <v>679700</v>
      </c>
    </row>
    <row r="73" spans="1:5" ht="15.75" x14ac:dyDescent="0.25">
      <c r="A73" s="20" t="s">
        <v>4</v>
      </c>
      <c r="B73" s="20" t="s">
        <v>142</v>
      </c>
      <c r="C73" s="12" t="s">
        <v>79</v>
      </c>
      <c r="D73" s="12" t="s">
        <v>92</v>
      </c>
      <c r="E73" s="14">
        <v>6305422</v>
      </c>
    </row>
    <row r="74" spans="1:5" ht="45.75" x14ac:dyDescent="0.25">
      <c r="A74" s="20" t="s">
        <v>31</v>
      </c>
      <c r="B74" s="20" t="s">
        <v>143</v>
      </c>
      <c r="C74" s="12" t="s">
        <v>178</v>
      </c>
      <c r="D74" s="12" t="s">
        <v>194</v>
      </c>
      <c r="E74" s="14">
        <v>5150000</v>
      </c>
    </row>
    <row r="75" spans="1:5" ht="45.75" x14ac:dyDescent="0.25">
      <c r="A75" s="20" t="s">
        <v>43</v>
      </c>
      <c r="B75" s="20" t="s">
        <v>144</v>
      </c>
      <c r="C75" s="12" t="s">
        <v>179</v>
      </c>
      <c r="D75" s="12" t="s">
        <v>195</v>
      </c>
      <c r="E75" s="14">
        <v>5150000</v>
      </c>
    </row>
    <row r="76" spans="1:5" ht="45.75" x14ac:dyDescent="0.25">
      <c r="A76" s="20" t="s">
        <v>13</v>
      </c>
      <c r="B76" s="20" t="s">
        <v>145</v>
      </c>
      <c r="C76" s="12" t="s">
        <v>180</v>
      </c>
      <c r="D76" s="12" t="s">
        <v>196</v>
      </c>
      <c r="E76" s="14">
        <v>2935190</v>
      </c>
    </row>
    <row r="77" spans="1:5" ht="30.75" x14ac:dyDescent="0.25">
      <c r="A77" s="20" t="s">
        <v>32</v>
      </c>
      <c r="B77" s="20" t="s">
        <v>146</v>
      </c>
      <c r="C77" s="12" t="s">
        <v>181</v>
      </c>
      <c r="D77" s="12" t="s">
        <v>93</v>
      </c>
      <c r="E77" s="14">
        <v>4800000</v>
      </c>
    </row>
    <row r="78" spans="1:5" ht="30.75" x14ac:dyDescent="0.25">
      <c r="A78" s="20" t="s">
        <v>6</v>
      </c>
      <c r="B78" s="20" t="s">
        <v>147</v>
      </c>
      <c r="C78" s="12" t="s">
        <v>62</v>
      </c>
      <c r="D78" s="12" t="s">
        <v>92</v>
      </c>
      <c r="E78" s="14">
        <v>2885000</v>
      </c>
    </row>
    <row r="79" spans="1:5" ht="15.75" x14ac:dyDescent="0.25">
      <c r="A79" s="20" t="s">
        <v>14</v>
      </c>
      <c r="B79" s="20" t="s">
        <v>148</v>
      </c>
      <c r="C79" s="12" t="s">
        <v>182</v>
      </c>
      <c r="D79" s="12" t="s">
        <v>92</v>
      </c>
      <c r="E79" s="14">
        <v>1378896</v>
      </c>
    </row>
    <row r="80" spans="1:5" ht="30.75" x14ac:dyDescent="0.25">
      <c r="A80" s="20" t="s">
        <v>210</v>
      </c>
      <c r="B80" s="20" t="s">
        <v>209</v>
      </c>
      <c r="C80" s="12" t="s">
        <v>221</v>
      </c>
      <c r="D80" s="12" t="s">
        <v>223</v>
      </c>
      <c r="E80" s="14">
        <v>5150000</v>
      </c>
    </row>
    <row r="81" spans="1:8" ht="30.75" x14ac:dyDescent="0.25">
      <c r="A81" s="20" t="s">
        <v>33</v>
      </c>
      <c r="B81" s="20" t="s">
        <v>149</v>
      </c>
      <c r="C81" s="12" t="s">
        <v>34</v>
      </c>
      <c r="D81" s="12" t="s">
        <v>93</v>
      </c>
      <c r="E81" s="14">
        <v>1026659</v>
      </c>
    </row>
    <row r="82" spans="1:8" ht="15.75" x14ac:dyDescent="0.25">
      <c r="A82" s="20" t="s">
        <v>15</v>
      </c>
      <c r="B82" s="20" t="s">
        <v>150</v>
      </c>
      <c r="C82" s="12" t="s">
        <v>183</v>
      </c>
      <c r="D82" s="12" t="s">
        <v>92</v>
      </c>
      <c r="E82" s="14">
        <v>6380100</v>
      </c>
    </row>
    <row r="83" spans="1:8" ht="15.75" x14ac:dyDescent="0.25">
      <c r="A83" s="20" t="s">
        <v>15</v>
      </c>
      <c r="B83" s="20" t="s">
        <v>199</v>
      </c>
      <c r="C83" s="12" t="s">
        <v>200</v>
      </c>
      <c r="D83" s="12" t="s">
        <v>92</v>
      </c>
      <c r="E83" s="14">
        <v>1300000</v>
      </c>
    </row>
    <row r="84" spans="1:8" ht="30.75" x14ac:dyDescent="0.25">
      <c r="A84" s="20" t="s">
        <v>107</v>
      </c>
      <c r="B84" s="20" t="s">
        <v>151</v>
      </c>
      <c r="C84" s="12" t="s">
        <v>184</v>
      </c>
      <c r="D84" s="12" t="s">
        <v>92</v>
      </c>
      <c r="E84" s="14">
        <v>1108000</v>
      </c>
    </row>
    <row r="85" spans="1:8" s="11" customFormat="1" ht="24" customHeight="1" x14ac:dyDescent="0.25">
      <c r="A85" s="15"/>
      <c r="B85" s="15"/>
      <c r="C85" s="16"/>
      <c r="D85" s="23" t="s">
        <v>185</v>
      </c>
      <c r="E85" s="24">
        <f>SUM(E35:E84)</f>
        <v>177006692</v>
      </c>
      <c r="F85" s="25"/>
      <c r="G85" s="25"/>
      <c r="H85" s="25"/>
    </row>
    <row r="86" spans="1:8" s="11" customFormat="1" ht="22.35" customHeight="1" x14ac:dyDescent="0.25">
      <c r="A86" s="17" t="s">
        <v>186</v>
      </c>
      <c r="C86" s="12"/>
      <c r="D86" s="12"/>
    </row>
    <row r="88" spans="1:8" s="11" customFormat="1" ht="36" customHeight="1" x14ac:dyDescent="0.25">
      <c r="A88" s="15"/>
      <c r="B88" s="15"/>
      <c r="C88" s="32" t="s">
        <v>102</v>
      </c>
      <c r="D88" s="32"/>
      <c r="E88" s="13">
        <f>E14+E30+E85</f>
        <v>230301660</v>
      </c>
    </row>
  </sheetData>
  <mergeCells count="5">
    <mergeCell ref="C88:D88"/>
    <mergeCell ref="A1:E1"/>
    <mergeCell ref="A2:E2"/>
    <mergeCell ref="A3:E3"/>
    <mergeCell ref="A4:E4"/>
  </mergeCell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17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Prior Year Unobligated Section 5339(c) Low or No Emission Program as of September 30, 2021</dc:title>
  <dc:subject>Commitment to Accessibility: DOT is committed to ensuring that information is available in appropriate alternative formats to meet the requirements of persons who have a disability. If you require an alternative version of this file, please contact FTAWebAccessibility@dot.gov.</dc:subject>
  <dc:creator>Snead, Samuel (FTA)</dc:creator>
  <cp:lastModifiedBy>Ullah, Waseem CTR (FTA)</cp:lastModifiedBy>
  <cp:lastPrinted>2019-03-06T16:24:24Z</cp:lastPrinted>
  <dcterms:created xsi:type="dcterms:W3CDTF">2011-10-18T15:05:05Z</dcterms:created>
  <dcterms:modified xsi:type="dcterms:W3CDTF">2022-02-24T15:24:17Z</dcterms:modified>
</cp:coreProperties>
</file>