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24226"/>
  <mc:AlternateContent xmlns:mc="http://schemas.openxmlformats.org/markup-compatibility/2006">
    <mc:Choice Requires="x15">
      <x15ac:absPath xmlns:x15ac="http://schemas.microsoft.com/office/spreadsheetml/2010/11/ac" url="\\ftanas\share\user\john.bodnar\My Documents\Apportionments\FY21\ARP\"/>
    </mc:Choice>
  </mc:AlternateContent>
  <bookViews>
    <workbookView xWindow="32760" yWindow="32760" windowWidth="23040" windowHeight="8810"/>
  </bookViews>
  <sheets>
    <sheet name="Earmark ids" sheetId="2" r:id="rId1"/>
  </sheets>
  <calcPr calcId="171027"/>
</workbook>
</file>

<file path=xl/calcChain.xml><?xml version="1.0" encoding="utf-8"?>
<calcChain xmlns="http://schemas.openxmlformats.org/spreadsheetml/2006/main">
  <c r="D53" i="2" l="1"/>
</calcChain>
</file>

<file path=xl/sharedStrings.xml><?xml version="1.0" encoding="utf-8"?>
<sst xmlns="http://schemas.openxmlformats.org/spreadsheetml/2006/main" count="153" uniqueCount="125">
  <si>
    <t>State</t>
  </si>
  <si>
    <t>Project Location and Description</t>
  </si>
  <si>
    <t>FEDERAL TRANSIT ADMINISTRATION</t>
  </si>
  <si>
    <t>Table 7</t>
  </si>
  <si>
    <t>GRAND TOTAL</t>
  </si>
  <si>
    <t>Discretionary ID</t>
  </si>
  <si>
    <t>AZ</t>
  </si>
  <si>
    <t>IN</t>
  </si>
  <si>
    <t>Kansas City,  Streetcar Main Street Extension</t>
  </si>
  <si>
    <t>Gary, Double Track Northwest Indiana</t>
  </si>
  <si>
    <t>MO</t>
  </si>
  <si>
    <t>Lake County, West Lake Corridor</t>
  </si>
  <si>
    <t>Maryland National Capital Purple Line</t>
  </si>
  <si>
    <t>Seattle, Lynnwood Link Extension</t>
  </si>
  <si>
    <t>CA</t>
  </si>
  <si>
    <t>IL</t>
  </si>
  <si>
    <t>MA</t>
  </si>
  <si>
    <t>MD</t>
  </si>
  <si>
    <t>MN</t>
  </si>
  <si>
    <t>TX</t>
  </si>
  <si>
    <t>WA</t>
  </si>
  <si>
    <t>Allocation</t>
  </si>
  <si>
    <t>San Francisco, Transbay Corridor</t>
  </si>
  <si>
    <t>San Diego, Mid-Coast Corridor Transit Project</t>
  </si>
  <si>
    <t>Los Angeles, Westside Subway Section 1</t>
  </si>
  <si>
    <t>Los Angeles, Westside Subway Section 2</t>
  </si>
  <si>
    <t>Los Angeles, Regional Connector</t>
  </si>
  <si>
    <t>San Carlos, Peninsula Corridor Electrification Project</t>
  </si>
  <si>
    <t>Los Angeles, Westside Subway Section 3</t>
  </si>
  <si>
    <t>Chicago, Red and Purple Modernization Phase 1</t>
  </si>
  <si>
    <t>Hudson County, Portal North Bridge Project</t>
  </si>
  <si>
    <t>Seattle, WA Federal Way Light Rail Project</t>
  </si>
  <si>
    <t>Minneapolis, Southwest Light Rail Transit</t>
  </si>
  <si>
    <t>Phoenix, South Central Light Rail Extension/Downtown Hub</t>
  </si>
  <si>
    <t xml:space="preserve">San Francisco - Third Street Light Rail-Central Subway Project </t>
  </si>
  <si>
    <t>Honolulu - High Capacity Transit Corridor</t>
  </si>
  <si>
    <t>New York - East Side Access</t>
  </si>
  <si>
    <t>Santa Ana and Garden Grove Streetcar</t>
  </si>
  <si>
    <t>NJ</t>
  </si>
  <si>
    <t>HI</t>
  </si>
  <si>
    <t>NY</t>
  </si>
  <si>
    <t>D2021-RPNS-001</t>
  </si>
  <si>
    <t>D2021-RPNS-002</t>
  </si>
  <si>
    <t>D2021-RPNS-003</t>
  </si>
  <si>
    <t>D2021-RPNS-004</t>
  </si>
  <si>
    <t>D2021-RPNS-005</t>
  </si>
  <si>
    <t>D2021-RPNS-006</t>
  </si>
  <si>
    <t>D2021-RPNS-007</t>
  </si>
  <si>
    <t>D2021-RPNS-008</t>
  </si>
  <si>
    <t>D2021-RPNS-009</t>
  </si>
  <si>
    <t>D2021-RPNS-010</t>
  </si>
  <si>
    <t>D2021-RPNS-011</t>
  </si>
  <si>
    <t>D2021-RPNS-012</t>
  </si>
  <si>
    <t>D2021-RPNS-013</t>
  </si>
  <si>
    <t>D2021-RPNS-014</t>
  </si>
  <si>
    <t>D2021-RPNS-015</t>
  </si>
  <si>
    <t>D2021-RPNS-016</t>
  </si>
  <si>
    <t>D2021-RPNS-017</t>
  </si>
  <si>
    <t>D2021-RPNS-018</t>
  </si>
  <si>
    <t>D2021-RPCC-001</t>
  </si>
  <si>
    <t>D2021-RPCC-002</t>
  </si>
  <si>
    <t>D2021-RPCC-003</t>
  </si>
  <si>
    <t>D2021-RPCC-004</t>
  </si>
  <si>
    <t>D2021-RPCC-005</t>
  </si>
  <si>
    <t>Dallas, DART Red and Blue Line Platform Extensions</t>
  </si>
  <si>
    <t>Boston, Green Line Extension</t>
  </si>
  <si>
    <t>AMERICAN RESCUE PLAN ACT OF 2021 -- CAPITAL INVESTMENTS-- PROGRAM ALLOCATIONS</t>
  </si>
  <si>
    <t>D2021-RPSS-001</t>
  </si>
  <si>
    <t>Tempe,Tempe Streetcar</t>
  </si>
  <si>
    <t>D2021-RPSS-002</t>
  </si>
  <si>
    <t xml:space="preserve">San Francisco, Van Ness BRT </t>
  </si>
  <si>
    <t>D2021-RPSS-003</t>
  </si>
  <si>
    <t>San Bernardino, West Valley Connector BRT</t>
  </si>
  <si>
    <t>FL</t>
  </si>
  <si>
    <t>D2021-RPSS-004</t>
  </si>
  <si>
    <t>Jacksonville, Southwest Corridor BRT</t>
  </si>
  <si>
    <t>D2021-RPSS-005</t>
  </si>
  <si>
    <t>Miami‐Dade, South Corridor Rapid Transit Project</t>
  </si>
  <si>
    <t>D2021-RPSS-006</t>
  </si>
  <si>
    <t>St. Petersburg, Central Avenue BRT</t>
  </si>
  <si>
    <t>D2021-RPSS-007</t>
  </si>
  <si>
    <t>Indianapolis, IndyGo Purple Rapid Transit Line</t>
  </si>
  <si>
    <t>D2021-RPSS-008</t>
  </si>
  <si>
    <t>Minneapolis, Orange Line BRT</t>
  </si>
  <si>
    <t>NC</t>
  </si>
  <si>
    <t>D2021-RPSS-009</t>
  </si>
  <si>
    <t>Charlotte, LYNX Streetcar Phase 2</t>
  </si>
  <si>
    <t>D2021-RPSS-010</t>
  </si>
  <si>
    <t>Raleigh, Wake Bus Rapid Transit New Bern Avenue Project</t>
  </si>
  <si>
    <t>D2021-RPSS-011</t>
  </si>
  <si>
    <t>Albany, Washington/Western BRT</t>
  </si>
  <si>
    <t>OR</t>
  </si>
  <si>
    <t>D2021-RPSS-012</t>
  </si>
  <si>
    <t>Portland, Division Transit BRT</t>
  </si>
  <si>
    <t>D2021-RPSS-013</t>
  </si>
  <si>
    <t>Portland, MAX Red Line Extension and Reliability Improvements</t>
  </si>
  <si>
    <t>PA</t>
  </si>
  <si>
    <t>D2021-RPSS-014</t>
  </si>
  <si>
    <t>Pittsburgh, Downtown‐Uptown‐Oakland‐East End BRT</t>
  </si>
  <si>
    <t>D2021-RPSS-015</t>
  </si>
  <si>
    <t>El Paso, Montana BRT</t>
  </si>
  <si>
    <t>UT</t>
  </si>
  <si>
    <t>D2021-RPSS-016</t>
  </si>
  <si>
    <t>Ogden, Ogden/Weber State University Bus Rapid Transit</t>
  </si>
  <si>
    <t>D2021-RPSS-017</t>
  </si>
  <si>
    <t>Spokane, Central City BRT</t>
  </si>
  <si>
    <t>D2021-RPSS-018</t>
  </si>
  <si>
    <t>Tacoma, Tacoma Link Extension</t>
  </si>
  <si>
    <t>D2021-RPSS-019</t>
  </si>
  <si>
    <t>Everett, Swift Orange</t>
  </si>
  <si>
    <t>D2021-RPSS-020</t>
  </si>
  <si>
    <t>Seattle, Madison BRT</t>
  </si>
  <si>
    <t>D2021-RPSS-021</t>
  </si>
  <si>
    <t>Vancouver, Mill Plain BRT</t>
  </si>
  <si>
    <t>WI</t>
  </si>
  <si>
    <t>D2021-RPSS-022</t>
  </si>
  <si>
    <t>Milwaukee, East‐West BRT</t>
  </si>
  <si>
    <t>Last Updated June 11, 2021</t>
  </si>
  <si>
    <t xml:space="preserve">RPNS:  American Rescue Plan New Starts </t>
  </si>
  <si>
    <t>RPCC:  American Rescue Plan Core Capacity</t>
  </si>
  <si>
    <t xml:space="preserve">RPSS:  American Rescue Plan Small Starts </t>
  </si>
  <si>
    <t>Notes:</t>
  </si>
  <si>
    <t xml:space="preserve">1.  The funds allocated in this table are available for obligation until September 30, 2024 and must be disbursed by September 30, 2029.  </t>
  </si>
  <si>
    <t>2.  The Federal share for funds provided under ARP for the projects listed above is 100%. Such funds are separate and apart from funds appropriated annually for projects eligible under the CIG program (49 U.S.C. § 5309) and will be treated as such. Terms established for these projects under previously executed Full Funding Grant Agreements and Small Starts Grant Agreements are not affected, including the maximum Federal share, and thus such agreements will remain in effect without amendment.</t>
  </si>
  <si>
    <t>3.  Discretionary ID Key: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</si>
</sst>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14" x14ac:knownFonts="1">
    <font>
      <sz val="11"/>
      <color theme="1"/>
      <name val="Calibri"/>
      <family val="2"/>
      <scheme val="minor"/>
    </font>
    <font>
      <b/>
      <sz val="12"/>
      <name val="Arial"/>
      <family val="2"/>
    </font>
    <font>
      <sz val="12"/>
      <name val="Arial"/>
      <family val="2"/>
    </font>
    <font>
      <sz val="11"/>
      <color theme="1"/>
      <name val="Calibri"/>
      <family val="2"/>
      <scheme val="minor"/>
    </font>
    <font>
      <b/>
      <sz val="11"/>
      <color theme="1"/>
      <name val="Calibri"/>
      <family val="2"/>
      <scheme val="minor"/>
    </font>
    <font>
      <sz val="11"/>
      <color rgb="FFFF0000"/>
      <name val="Calibri"/>
      <family val="2"/>
      <scheme val="minor"/>
    </font>
    <font>
      <b/>
      <sz val="9"/>
      <color theme="1"/>
      <name val="Calibri"/>
      <family val="2"/>
      <scheme val="minor"/>
    </font>
    <font>
      <sz val="11"/>
      <name val="Calibri"/>
      <family val="2"/>
      <scheme val="minor"/>
    </font>
    <font>
      <sz val="12"/>
      <color theme="1"/>
      <name val="Arial"/>
      <family val="2"/>
    </font>
    <font>
      <b/>
      <sz val="12"/>
      <color theme="1"/>
      <name val="Arial"/>
      <family val="2"/>
    </font>
    <font>
      <sz val="9"/>
      <color rgb="FFFF0000"/>
      <name val="Calibri"/>
      <family val="2"/>
      <scheme val="minor"/>
    </font>
    <font>
      <b/>
      <sz val="11"/>
      <name val="Calibri"/>
      <family val="2"/>
      <scheme val="minor"/>
    </font>
    <font>
      <b/>
      <sz val="9"/>
      <name val="Calibri"/>
      <family val="2"/>
      <scheme val="minor"/>
    </font>
    <font>
      <b/>
      <sz val="14"/>
      <color theme="1"/>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ck">
        <color indexed="64"/>
      </top>
      <bottom style="thick">
        <color indexed="64"/>
      </bottom>
      <diagonal/>
    </border>
    <border>
      <left/>
      <right/>
      <top style="thin">
        <color indexed="64"/>
      </top>
      <bottom style="thin">
        <color indexed="64"/>
      </bottom>
      <diagonal/>
    </border>
  </borders>
  <cellStyleXfs count="2">
    <xf numFmtId="0" fontId="0" fillId="0" borderId="0"/>
    <xf numFmtId="9" fontId="3" fillId="0" borderId="0" applyFont="0" applyFill="0" applyBorder="0" applyAlignment="0" applyProtection="0"/>
  </cellStyleXfs>
  <cellXfs count="57">
    <xf numFmtId="0" fontId="0" fillId="0" borderId="0" xfId="0"/>
    <xf numFmtId="164" fontId="0" fillId="0" borderId="0" xfId="0" applyNumberFormat="1"/>
    <xf numFmtId="0" fontId="6" fillId="0" borderId="0" xfId="0" applyFont="1" applyBorder="1"/>
    <xf numFmtId="1" fontId="0" fillId="0" borderId="0" xfId="0" applyNumberFormat="1"/>
    <xf numFmtId="0" fontId="9" fillId="0" borderId="1" xfId="0" applyFont="1" applyBorder="1" applyAlignment="1">
      <alignment horizontal="center"/>
    </xf>
    <xf numFmtId="3" fontId="0" fillId="0" borderId="0" xfId="0" applyNumberFormat="1"/>
    <xf numFmtId="0" fontId="5" fillId="0" borderId="0" xfId="0" applyFont="1"/>
    <xf numFmtId="3" fontId="5" fillId="0" borderId="0" xfId="0" applyNumberFormat="1" applyFont="1"/>
    <xf numFmtId="1" fontId="5" fillId="0" borderId="0" xfId="0" applyNumberFormat="1" applyFont="1"/>
    <xf numFmtId="9" fontId="3" fillId="0" borderId="0" xfId="1" applyFont="1" applyBorder="1"/>
    <xf numFmtId="9" fontId="9" fillId="0" borderId="0" xfId="1" applyFont="1" applyBorder="1"/>
    <xf numFmtId="0" fontId="10" fillId="0" borderId="0" xfId="0" applyFont="1"/>
    <xf numFmtId="1" fontId="10" fillId="0" borderId="0" xfId="0" applyNumberFormat="1" applyFont="1"/>
    <xf numFmtId="3" fontId="0" fillId="0" borderId="0" xfId="0" applyNumberFormat="1" applyBorder="1"/>
    <xf numFmtId="1" fontId="0" fillId="0" borderId="0" xfId="0" applyNumberFormat="1" applyBorder="1"/>
    <xf numFmtId="0" fontId="0" fillId="0" borderId="0" xfId="0" applyFont="1" applyAlignment="1">
      <alignment wrapText="1"/>
    </xf>
    <xf numFmtId="1" fontId="0" fillId="0" borderId="0" xfId="0" applyNumberFormat="1" applyFont="1" applyAlignment="1">
      <alignment wrapText="1"/>
    </xf>
    <xf numFmtId="0" fontId="7" fillId="0" borderId="0" xfId="0" applyFont="1"/>
    <xf numFmtId="3" fontId="7" fillId="0" borderId="0" xfId="0" applyNumberFormat="1" applyFont="1"/>
    <xf numFmtId="0" fontId="9" fillId="0" borderId="2" xfId="0" applyFont="1" applyBorder="1"/>
    <xf numFmtId="0" fontId="8" fillId="0" borderId="2" xfId="0" applyFont="1" applyBorder="1"/>
    <xf numFmtId="164" fontId="1" fillId="0" borderId="2" xfId="0" applyNumberFormat="1" applyFont="1" applyBorder="1"/>
    <xf numFmtId="3" fontId="2" fillId="0" borderId="0" xfId="0" applyNumberFormat="1" applyFont="1" applyBorder="1" applyAlignment="1">
      <alignment horizontal="right"/>
    </xf>
    <xf numFmtId="0" fontId="5" fillId="0" borderId="0" xfId="0" applyFont="1" applyAlignment="1">
      <alignment wrapText="1"/>
    </xf>
    <xf numFmtId="0" fontId="2" fillId="0" borderId="0" xfId="0" applyFont="1" applyBorder="1" applyAlignment="1">
      <alignment horizontal="center"/>
    </xf>
    <xf numFmtId="0" fontId="2" fillId="0" borderId="0" xfId="0" applyFont="1" applyBorder="1" applyAlignment="1">
      <alignment horizontal="left"/>
    </xf>
    <xf numFmtId="0" fontId="2" fillId="0" borderId="0" xfId="0" applyFont="1" applyFill="1" applyBorder="1" applyAlignment="1">
      <alignment horizontal="center"/>
    </xf>
    <xf numFmtId="0" fontId="2" fillId="0" borderId="0" xfId="0" applyFont="1" applyFill="1" applyBorder="1" applyAlignment="1">
      <alignment horizontal="left"/>
    </xf>
    <xf numFmtId="3" fontId="2" fillId="0" borderId="0" xfId="0" applyNumberFormat="1" applyFont="1" applyFill="1" applyBorder="1" applyAlignment="1">
      <alignment horizontal="right"/>
    </xf>
    <xf numFmtId="0" fontId="7" fillId="0" borderId="0" xfId="0" applyFont="1" applyFill="1"/>
    <xf numFmtId="1" fontId="7" fillId="0" borderId="0" xfId="0" applyNumberFormat="1" applyFont="1" applyFill="1"/>
    <xf numFmtId="1" fontId="7" fillId="0" borderId="0" xfId="0" applyNumberFormat="1" applyFont="1"/>
    <xf numFmtId="0" fontId="4" fillId="0" borderId="0" xfId="0" applyFont="1" applyFill="1"/>
    <xf numFmtId="0" fontId="9" fillId="0" borderId="0" xfId="0" applyFont="1" applyBorder="1"/>
    <xf numFmtId="0" fontId="8" fillId="0" borderId="0" xfId="0" applyFont="1" applyBorder="1"/>
    <xf numFmtId="3" fontId="11" fillId="0" borderId="0" xfId="0" applyNumberFormat="1" applyFont="1" applyAlignment="1">
      <alignment horizontal="right"/>
    </xf>
    <xf numFmtId="3" fontId="12" fillId="0" borderId="0" xfId="0" applyNumberFormat="1" applyFont="1" applyBorder="1" applyAlignment="1">
      <alignment horizontal="right"/>
    </xf>
    <xf numFmtId="3" fontId="1" fillId="0" borderId="1" xfId="0" applyNumberFormat="1" applyFont="1" applyBorder="1" applyAlignment="1">
      <alignment horizontal="center"/>
    </xf>
    <xf numFmtId="3" fontId="1" fillId="0" borderId="0" xfId="0" applyNumberFormat="1" applyFont="1" applyBorder="1"/>
    <xf numFmtId="3" fontId="5" fillId="0" borderId="0" xfId="0" applyNumberFormat="1" applyFont="1" applyAlignment="1">
      <alignment wrapText="1"/>
    </xf>
    <xf numFmtId="3" fontId="8" fillId="0" borderId="0" xfId="1" applyNumberFormat="1" applyFont="1" applyBorder="1"/>
    <xf numFmtId="3" fontId="7" fillId="0" borderId="0" xfId="1" applyNumberFormat="1" applyFont="1" applyBorder="1"/>
    <xf numFmtId="0" fontId="5" fillId="0" borderId="0" xfId="0" applyFont="1" applyFill="1"/>
    <xf numFmtId="3" fontId="5" fillId="0" borderId="0" xfId="0" applyNumberFormat="1" applyFont="1" applyFill="1"/>
    <xf numFmtId="1" fontId="5" fillId="0" borderId="0" xfId="0" applyNumberFormat="1" applyFont="1" applyFill="1"/>
    <xf numFmtId="164" fontId="2" fillId="0" borderId="0" xfId="0" applyNumberFormat="1" applyFont="1" applyFill="1" applyBorder="1" applyAlignment="1">
      <alignment horizontal="right"/>
    </xf>
    <xf numFmtId="0" fontId="2" fillId="0" borderId="0" xfId="0" applyFont="1" applyAlignment="1">
      <alignment wrapText="1"/>
    </xf>
    <xf numFmtId="0" fontId="2" fillId="0" borderId="0" xfId="0" applyFont="1" applyAlignment="1">
      <alignment wrapText="1"/>
    </xf>
    <xf numFmtId="0" fontId="8" fillId="0" borderId="0" xfId="0" applyFont="1" applyAlignment="1">
      <alignment wrapText="1"/>
    </xf>
    <xf numFmtId="0" fontId="13" fillId="0" borderId="0" xfId="0" applyFont="1" applyBorder="1" applyAlignment="1">
      <alignment horizontal="center"/>
    </xf>
    <xf numFmtId="0" fontId="0" fillId="0" borderId="1" xfId="0" applyBorder="1" applyAlignment="1"/>
    <xf numFmtId="0" fontId="4" fillId="0" borderId="1" xfId="0" applyFont="1" applyBorder="1" applyAlignment="1">
      <alignment horizontal="right"/>
    </xf>
    <xf numFmtId="0" fontId="9" fillId="0" borderId="3" xfId="0" applyFont="1" applyBorder="1" applyAlignment="1">
      <alignment horizontal="center" wrapText="1"/>
    </xf>
    <xf numFmtId="0" fontId="2" fillId="0" borderId="0" xfId="0" applyFont="1" applyAlignment="1">
      <alignment wrapText="1"/>
    </xf>
    <xf numFmtId="0" fontId="8" fillId="0" borderId="0" xfId="0" applyFont="1" applyAlignment="1">
      <alignment horizontal="left" vertical="center" wrapText="1"/>
    </xf>
    <xf numFmtId="0" fontId="8" fillId="0" borderId="0" xfId="0" applyFont="1" applyAlignment="1">
      <alignment horizontal="left" vertical="center" wrapText="1"/>
    </xf>
    <xf numFmtId="0" fontId="2" fillId="0" borderId="0" xfId="0" applyFont="1" applyAlignment="1"/>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0"/>
  <sheetViews>
    <sheetView tabSelected="1" zoomScale="94" zoomScaleNormal="94" workbookViewId="0">
      <selection activeCell="B3" sqref="B3:D3"/>
    </sheetView>
  </sheetViews>
  <sheetFormatPr defaultRowHeight="14.5" x14ac:dyDescent="0.35"/>
  <cols>
    <col min="1" max="1" width="16.54296875" customWidth="1"/>
    <col min="2" max="2" width="23" customWidth="1"/>
    <col min="3" max="3" width="82.453125" style="1" customWidth="1"/>
    <col min="4" max="4" width="27.54296875" style="18" customWidth="1"/>
    <col min="5" max="5" width="19.54296875" style="5" customWidth="1"/>
    <col min="6" max="6" width="18.54296875" style="3" customWidth="1"/>
    <col min="7" max="7" width="14.453125" customWidth="1"/>
    <col min="8" max="8" width="15" customWidth="1"/>
  </cols>
  <sheetData>
    <row r="1" spans="1:6" ht="18" x14ac:dyDescent="0.4">
      <c r="A1" s="49" t="s">
        <v>2</v>
      </c>
      <c r="B1" s="49"/>
      <c r="C1" s="49" t="s">
        <v>2</v>
      </c>
      <c r="D1" s="49"/>
    </row>
    <row r="2" spans="1:6" ht="18" x14ac:dyDescent="0.4">
      <c r="A2" s="49" t="s">
        <v>3</v>
      </c>
      <c r="B2" s="49"/>
      <c r="C2" s="49" t="s">
        <v>2</v>
      </c>
      <c r="D2" s="49"/>
    </row>
    <row r="3" spans="1:6" x14ac:dyDescent="0.35">
      <c r="B3" s="50"/>
      <c r="C3" s="50"/>
      <c r="D3" s="51"/>
    </row>
    <row r="4" spans="1:6" ht="32.15" customHeight="1" x14ac:dyDescent="0.35">
      <c r="A4" s="52" t="s">
        <v>66</v>
      </c>
      <c r="B4" s="52"/>
      <c r="C4" s="52"/>
      <c r="D4" s="52"/>
    </row>
    <row r="5" spans="1:6" x14ac:dyDescent="0.35">
      <c r="B5" s="32" t="s">
        <v>117</v>
      </c>
      <c r="C5"/>
      <c r="D5" s="35"/>
    </row>
    <row r="6" spans="1:6" x14ac:dyDescent="0.35">
      <c r="A6" s="2"/>
      <c r="B6" s="2"/>
      <c r="C6" s="2"/>
      <c r="D6" s="36"/>
    </row>
    <row r="7" spans="1:6" ht="15.5" x14ac:dyDescent="0.35">
      <c r="A7" s="4" t="s">
        <v>0</v>
      </c>
      <c r="B7" s="4" t="s">
        <v>5</v>
      </c>
      <c r="C7" s="4" t="s">
        <v>1</v>
      </c>
      <c r="D7" s="37" t="s">
        <v>21</v>
      </c>
    </row>
    <row r="8" spans="1:6" s="42" customFormat="1" ht="15.5" x14ac:dyDescent="0.35">
      <c r="A8" s="26" t="s">
        <v>6</v>
      </c>
      <c r="B8" s="27" t="s">
        <v>41</v>
      </c>
      <c r="C8" s="27" t="s">
        <v>33</v>
      </c>
      <c r="D8" s="45">
        <v>81294942</v>
      </c>
      <c r="E8" s="43"/>
      <c r="F8" s="44"/>
    </row>
    <row r="9" spans="1:6" s="42" customFormat="1" ht="15.5" x14ac:dyDescent="0.35">
      <c r="A9" s="26" t="s">
        <v>6</v>
      </c>
      <c r="B9" s="27" t="s">
        <v>67</v>
      </c>
      <c r="C9" s="27" t="s">
        <v>68</v>
      </c>
      <c r="D9" s="28">
        <v>17406412</v>
      </c>
      <c r="E9" s="43"/>
      <c r="F9" s="44"/>
    </row>
    <row r="10" spans="1:6" s="42" customFormat="1" ht="15.5" x14ac:dyDescent="0.35">
      <c r="A10" s="26" t="s">
        <v>14</v>
      </c>
      <c r="B10" s="27" t="s">
        <v>59</v>
      </c>
      <c r="C10" s="27" t="s">
        <v>27</v>
      </c>
      <c r="D10" s="28">
        <v>52415186</v>
      </c>
      <c r="E10" s="43"/>
      <c r="F10" s="44"/>
    </row>
    <row r="11" spans="1:6" s="42" customFormat="1" ht="15.5" x14ac:dyDescent="0.35">
      <c r="A11" s="26" t="s">
        <v>14</v>
      </c>
      <c r="B11" s="27" t="s">
        <v>60</v>
      </c>
      <c r="C11" s="27" t="s">
        <v>22</v>
      </c>
      <c r="D11" s="28">
        <v>87075134</v>
      </c>
      <c r="E11" s="43"/>
      <c r="F11" s="44"/>
    </row>
    <row r="12" spans="1:6" s="29" customFormat="1" ht="15.5" x14ac:dyDescent="0.35">
      <c r="A12" s="26" t="s">
        <v>14</v>
      </c>
      <c r="B12" s="27" t="s">
        <v>42</v>
      </c>
      <c r="C12" s="27" t="s">
        <v>26</v>
      </c>
      <c r="D12" s="28">
        <v>59228415</v>
      </c>
      <c r="E12" s="43"/>
      <c r="F12" s="30"/>
    </row>
    <row r="13" spans="1:6" s="42" customFormat="1" ht="15.5" x14ac:dyDescent="0.35">
      <c r="A13" s="26" t="s">
        <v>14</v>
      </c>
      <c r="B13" s="27" t="s">
        <v>43</v>
      </c>
      <c r="C13" s="27" t="s">
        <v>24</v>
      </c>
      <c r="D13" s="28">
        <v>66428844</v>
      </c>
      <c r="E13" s="43"/>
      <c r="F13" s="44"/>
    </row>
    <row r="14" spans="1:6" s="29" customFormat="1" ht="15.5" x14ac:dyDescent="0.35">
      <c r="A14" s="26" t="s">
        <v>14</v>
      </c>
      <c r="B14" s="27" t="s">
        <v>44</v>
      </c>
      <c r="C14" s="27" t="s">
        <v>25</v>
      </c>
      <c r="D14" s="28">
        <v>58417784</v>
      </c>
      <c r="E14" s="43"/>
      <c r="F14" s="30"/>
    </row>
    <row r="15" spans="1:6" s="29" customFormat="1" ht="15.5" x14ac:dyDescent="0.35">
      <c r="A15" s="26" t="s">
        <v>14</v>
      </c>
      <c r="B15" s="27" t="s">
        <v>45</v>
      </c>
      <c r="C15" s="27" t="s">
        <v>28</v>
      </c>
      <c r="D15" s="28">
        <v>93437754</v>
      </c>
      <c r="E15" s="43"/>
      <c r="F15" s="30"/>
    </row>
    <row r="16" spans="1:6" s="29" customFormat="1" ht="17.399999999999999" customHeight="1" x14ac:dyDescent="0.35">
      <c r="A16" s="26" t="s">
        <v>14</v>
      </c>
      <c r="B16" s="27" t="s">
        <v>46</v>
      </c>
      <c r="C16" s="27" t="s">
        <v>23</v>
      </c>
      <c r="D16" s="28">
        <v>57098330</v>
      </c>
      <c r="E16" s="43"/>
      <c r="F16" s="30"/>
    </row>
    <row r="17" spans="1:6" s="29" customFormat="1" ht="17.399999999999999" customHeight="1" x14ac:dyDescent="0.35">
      <c r="A17" s="26" t="s">
        <v>14</v>
      </c>
      <c r="B17" s="27" t="s">
        <v>47</v>
      </c>
      <c r="C17" s="27" t="s">
        <v>34</v>
      </c>
      <c r="D17" s="28">
        <v>23121562</v>
      </c>
      <c r="E17" s="43"/>
      <c r="F17" s="30"/>
    </row>
    <row r="18" spans="1:6" s="29" customFormat="1" ht="17.399999999999999" customHeight="1" x14ac:dyDescent="0.35">
      <c r="A18" s="24" t="s">
        <v>14</v>
      </c>
      <c r="B18" s="27" t="s">
        <v>48</v>
      </c>
      <c r="C18" s="25" t="s">
        <v>37</v>
      </c>
      <c r="D18" s="22">
        <v>9407272</v>
      </c>
      <c r="E18" s="43"/>
      <c r="F18" s="30"/>
    </row>
    <row r="19" spans="1:6" s="17" customFormat="1" ht="17.399999999999999" customHeight="1" x14ac:dyDescent="0.35">
      <c r="A19" s="26" t="s">
        <v>14</v>
      </c>
      <c r="B19" s="27" t="s">
        <v>69</v>
      </c>
      <c r="C19" s="27" t="s">
        <v>70</v>
      </c>
      <c r="D19" s="28">
        <v>21889182</v>
      </c>
      <c r="E19" s="43"/>
      <c r="F19" s="31"/>
    </row>
    <row r="20" spans="1:6" ht="17.399999999999999" customHeight="1" x14ac:dyDescent="0.35">
      <c r="A20" s="26" t="s">
        <v>14</v>
      </c>
      <c r="B20" s="27" t="s">
        <v>71</v>
      </c>
      <c r="C20" s="27" t="s">
        <v>72</v>
      </c>
      <c r="D20" s="28">
        <v>26088771</v>
      </c>
      <c r="E20" s="43"/>
    </row>
    <row r="21" spans="1:6" ht="17.399999999999999" customHeight="1" x14ac:dyDescent="0.35">
      <c r="A21" s="26" t="s">
        <v>73</v>
      </c>
      <c r="B21" s="27" t="s">
        <v>74</v>
      </c>
      <c r="C21" s="27" t="s">
        <v>75</v>
      </c>
      <c r="D21" s="28">
        <v>2430716</v>
      </c>
      <c r="E21" s="43"/>
    </row>
    <row r="22" spans="1:6" ht="17.399999999999999" customHeight="1" x14ac:dyDescent="0.35">
      <c r="A22" s="26" t="s">
        <v>73</v>
      </c>
      <c r="B22" s="27" t="s">
        <v>76</v>
      </c>
      <c r="C22" s="27" t="s">
        <v>77</v>
      </c>
      <c r="D22" s="28">
        <v>29531546</v>
      </c>
      <c r="E22" s="43"/>
    </row>
    <row r="23" spans="1:6" s="6" customFormat="1" ht="17.399999999999999" customHeight="1" x14ac:dyDescent="0.35">
      <c r="A23" s="26" t="s">
        <v>73</v>
      </c>
      <c r="B23" s="27" t="s">
        <v>78</v>
      </c>
      <c r="C23" s="27" t="s">
        <v>79</v>
      </c>
      <c r="D23" s="28">
        <v>3276537</v>
      </c>
      <c r="E23" s="43"/>
      <c r="F23" s="8"/>
    </row>
    <row r="24" spans="1:6" s="6" customFormat="1" ht="17.399999999999999" customHeight="1" x14ac:dyDescent="0.35">
      <c r="A24" s="24" t="s">
        <v>39</v>
      </c>
      <c r="B24" s="27" t="s">
        <v>49</v>
      </c>
      <c r="C24" s="25" t="s">
        <v>35</v>
      </c>
      <c r="D24" s="22">
        <v>69999999.998307198</v>
      </c>
      <c r="E24" s="43"/>
      <c r="F24" s="8"/>
    </row>
    <row r="25" spans="1:6" s="6" customFormat="1" ht="17.399999999999999" customHeight="1" x14ac:dyDescent="0.35">
      <c r="A25" s="26" t="s">
        <v>15</v>
      </c>
      <c r="B25" s="27" t="s">
        <v>61</v>
      </c>
      <c r="C25" s="27" t="s">
        <v>29</v>
      </c>
      <c r="D25" s="28">
        <v>30650898</v>
      </c>
      <c r="E25" s="43"/>
      <c r="F25" s="8"/>
    </row>
    <row r="26" spans="1:6" s="6" customFormat="1" ht="17.399999999999999" customHeight="1" x14ac:dyDescent="0.35">
      <c r="A26" s="26" t="s">
        <v>7</v>
      </c>
      <c r="B26" s="27" t="s">
        <v>50</v>
      </c>
      <c r="C26" s="27" t="s">
        <v>9</v>
      </c>
      <c r="D26" s="28">
        <v>24585403</v>
      </c>
      <c r="E26" s="43"/>
      <c r="F26" s="8"/>
    </row>
    <row r="27" spans="1:6" ht="17.399999999999999" customHeight="1" x14ac:dyDescent="0.35">
      <c r="A27" s="26" t="s">
        <v>7</v>
      </c>
      <c r="B27" s="27" t="s">
        <v>51</v>
      </c>
      <c r="C27" s="27" t="s">
        <v>11</v>
      </c>
      <c r="D27" s="28">
        <v>43971185</v>
      </c>
      <c r="E27" s="43"/>
    </row>
    <row r="28" spans="1:6" ht="17.399999999999999" customHeight="1" x14ac:dyDescent="0.35">
      <c r="A28" s="26" t="s">
        <v>7</v>
      </c>
      <c r="B28" s="27" t="s">
        <v>80</v>
      </c>
      <c r="C28" s="27" t="s">
        <v>81</v>
      </c>
      <c r="D28" s="28">
        <v>12008210</v>
      </c>
      <c r="E28" s="43"/>
    </row>
    <row r="29" spans="1:6" ht="17.399999999999999" customHeight="1" x14ac:dyDescent="0.35">
      <c r="A29" s="26" t="s">
        <v>16</v>
      </c>
      <c r="B29" s="27" t="s">
        <v>52</v>
      </c>
      <c r="C29" s="27" t="s">
        <v>65</v>
      </c>
      <c r="D29" s="28">
        <v>103554165</v>
      </c>
      <c r="E29" s="43"/>
    </row>
    <row r="30" spans="1:6" ht="17.399999999999999" customHeight="1" x14ac:dyDescent="0.35">
      <c r="A30" s="26" t="s">
        <v>17</v>
      </c>
      <c r="B30" s="27" t="s">
        <v>53</v>
      </c>
      <c r="C30" s="27" t="s">
        <v>12</v>
      </c>
      <c r="D30" s="28">
        <v>106163372</v>
      </c>
      <c r="E30" s="43"/>
    </row>
    <row r="31" spans="1:6" ht="17.399999999999999" customHeight="1" x14ac:dyDescent="0.35">
      <c r="A31" s="24" t="s">
        <v>18</v>
      </c>
      <c r="B31" s="27" t="s">
        <v>54</v>
      </c>
      <c r="C31" s="25" t="s">
        <v>32</v>
      </c>
      <c r="D31" s="22">
        <v>30552442</v>
      </c>
      <c r="E31" s="43"/>
    </row>
    <row r="32" spans="1:6" ht="17.399999999999999" customHeight="1" x14ac:dyDescent="0.35">
      <c r="A32" s="26" t="s">
        <v>18</v>
      </c>
      <c r="B32" s="27" t="s">
        <v>82</v>
      </c>
      <c r="C32" s="27" t="s">
        <v>83</v>
      </c>
      <c r="D32" s="28">
        <v>11362644</v>
      </c>
      <c r="E32" s="43"/>
    </row>
    <row r="33" spans="1:6" s="6" customFormat="1" ht="17.399999999999999" customHeight="1" x14ac:dyDescent="0.35">
      <c r="A33" s="26" t="s">
        <v>10</v>
      </c>
      <c r="B33" s="27" t="s">
        <v>55</v>
      </c>
      <c r="C33" s="27" t="s">
        <v>8</v>
      </c>
      <c r="D33" s="28">
        <v>24673482</v>
      </c>
      <c r="E33" s="43"/>
      <c r="F33" s="8"/>
    </row>
    <row r="34" spans="1:6" s="6" customFormat="1" ht="17.399999999999999" customHeight="1" x14ac:dyDescent="0.35">
      <c r="A34" s="26" t="s">
        <v>84</v>
      </c>
      <c r="B34" s="27" t="s">
        <v>85</v>
      </c>
      <c r="C34" s="27" t="s">
        <v>86</v>
      </c>
      <c r="D34" s="28">
        <v>11122146</v>
      </c>
      <c r="E34" s="43"/>
      <c r="F34" s="8"/>
    </row>
    <row r="35" spans="1:6" s="6" customFormat="1" ht="17.399999999999999" customHeight="1" x14ac:dyDescent="0.35">
      <c r="A35" s="26" t="s">
        <v>84</v>
      </c>
      <c r="B35" s="27" t="s">
        <v>87</v>
      </c>
      <c r="C35" s="27" t="s">
        <v>88</v>
      </c>
      <c r="D35" s="28">
        <v>5404048</v>
      </c>
      <c r="E35" s="43"/>
      <c r="F35" s="8"/>
    </row>
    <row r="36" spans="1:6" s="6" customFormat="1" ht="17.399999999999999" customHeight="1" x14ac:dyDescent="0.35">
      <c r="A36" s="26" t="s">
        <v>38</v>
      </c>
      <c r="B36" s="27" t="s">
        <v>62</v>
      </c>
      <c r="C36" s="27" t="s">
        <v>30</v>
      </c>
      <c r="D36" s="28">
        <v>77821390</v>
      </c>
      <c r="E36" s="43"/>
      <c r="F36" s="8"/>
    </row>
    <row r="37" spans="1:6" s="17" customFormat="1" ht="17.399999999999999" customHeight="1" x14ac:dyDescent="0.35">
      <c r="A37" s="26" t="s">
        <v>40</v>
      </c>
      <c r="B37" s="27" t="s">
        <v>56</v>
      </c>
      <c r="C37" s="27" t="s">
        <v>36</v>
      </c>
      <c r="D37" s="28">
        <v>70000000</v>
      </c>
      <c r="E37" s="43"/>
      <c r="F37" s="18"/>
    </row>
    <row r="38" spans="1:6" s="17" customFormat="1" ht="17.399999999999999" customHeight="1" x14ac:dyDescent="0.35">
      <c r="A38" s="26" t="s">
        <v>40</v>
      </c>
      <c r="B38" s="27" t="s">
        <v>89</v>
      </c>
      <c r="C38" s="27" t="s">
        <v>90</v>
      </c>
      <c r="D38" s="28">
        <v>2490772</v>
      </c>
      <c r="E38" s="43"/>
      <c r="F38" s="18"/>
    </row>
    <row r="39" spans="1:6" s="17" customFormat="1" ht="17.399999999999999" customHeight="1" x14ac:dyDescent="0.35">
      <c r="A39" s="26" t="s">
        <v>91</v>
      </c>
      <c r="B39" s="27" t="s">
        <v>92</v>
      </c>
      <c r="C39" s="27" t="s">
        <v>93</v>
      </c>
      <c r="D39" s="28">
        <v>12963076</v>
      </c>
      <c r="E39" s="43"/>
      <c r="F39" s="18"/>
    </row>
    <row r="40" spans="1:6" s="17" customFormat="1" ht="17.399999999999999" customHeight="1" x14ac:dyDescent="0.35">
      <c r="A40" s="24" t="s">
        <v>91</v>
      </c>
      <c r="B40" s="27" t="s">
        <v>94</v>
      </c>
      <c r="C40" s="25" t="s">
        <v>95</v>
      </c>
      <c r="D40" s="22">
        <v>15721739</v>
      </c>
      <c r="E40" s="43"/>
      <c r="F40" s="18"/>
    </row>
    <row r="41" spans="1:6" s="6" customFormat="1" ht="17.399999999999999" customHeight="1" x14ac:dyDescent="0.35">
      <c r="A41" s="26" t="s">
        <v>96</v>
      </c>
      <c r="B41" s="27" t="s">
        <v>97</v>
      </c>
      <c r="C41" s="27" t="s">
        <v>98</v>
      </c>
      <c r="D41" s="28">
        <v>19285801</v>
      </c>
      <c r="E41" s="43"/>
      <c r="F41" s="8"/>
    </row>
    <row r="42" spans="1:6" s="6" customFormat="1" ht="17.399999999999999" customHeight="1" x14ac:dyDescent="0.35">
      <c r="A42" s="26" t="s">
        <v>19</v>
      </c>
      <c r="B42" s="27" t="s">
        <v>63</v>
      </c>
      <c r="C42" s="27" t="s">
        <v>64</v>
      </c>
      <c r="D42" s="28">
        <v>2471166</v>
      </c>
      <c r="E42" s="43"/>
      <c r="F42" s="8"/>
    </row>
    <row r="43" spans="1:6" s="6" customFormat="1" ht="17.399999999999999" customHeight="1" x14ac:dyDescent="0.35">
      <c r="A43" s="26" t="s">
        <v>19</v>
      </c>
      <c r="B43" s="27" t="s">
        <v>99</v>
      </c>
      <c r="C43" s="27" t="s">
        <v>100</v>
      </c>
      <c r="D43" s="28">
        <v>3111053</v>
      </c>
      <c r="E43" s="43"/>
      <c r="F43" s="8"/>
    </row>
    <row r="44" spans="1:6" s="11" customFormat="1" ht="17.399999999999999" customHeight="1" x14ac:dyDescent="0.35">
      <c r="A44" s="26" t="s">
        <v>101</v>
      </c>
      <c r="B44" s="27" t="s">
        <v>102</v>
      </c>
      <c r="C44" s="27" t="s">
        <v>103</v>
      </c>
      <c r="D44" s="28">
        <v>6254183</v>
      </c>
      <c r="E44" s="43"/>
      <c r="F44" s="12"/>
    </row>
    <row r="45" spans="1:6" s="11" customFormat="1" ht="17.399999999999999" customHeight="1" x14ac:dyDescent="0.35">
      <c r="A45" s="26" t="s">
        <v>20</v>
      </c>
      <c r="B45" s="27" t="s">
        <v>57</v>
      </c>
      <c r="C45" s="27" t="s">
        <v>13</v>
      </c>
      <c r="D45" s="28">
        <v>94047724</v>
      </c>
      <c r="E45" s="43"/>
      <c r="F45" s="12"/>
    </row>
    <row r="46" spans="1:6" s="6" customFormat="1" ht="17.399999999999999" customHeight="1" x14ac:dyDescent="0.35">
      <c r="A46" s="26" t="s">
        <v>20</v>
      </c>
      <c r="B46" s="27" t="s">
        <v>58</v>
      </c>
      <c r="C46" s="27" t="s">
        <v>31</v>
      </c>
      <c r="D46" s="28">
        <v>158583550</v>
      </c>
      <c r="E46" s="43"/>
      <c r="F46" s="8"/>
    </row>
    <row r="47" spans="1:6" s="6" customFormat="1" ht="17.399999999999999" customHeight="1" x14ac:dyDescent="0.35">
      <c r="A47" s="24" t="s">
        <v>20</v>
      </c>
      <c r="B47" s="27" t="s">
        <v>104</v>
      </c>
      <c r="C47" s="25" t="s">
        <v>105</v>
      </c>
      <c r="D47" s="22">
        <v>5754747</v>
      </c>
      <c r="E47" s="43"/>
      <c r="F47" s="8"/>
    </row>
    <row r="48" spans="1:6" s="15" customFormat="1" ht="17.399999999999999" customHeight="1" x14ac:dyDescent="0.35">
      <c r="A48" s="24" t="s">
        <v>20</v>
      </c>
      <c r="B48" s="27" t="s">
        <v>106</v>
      </c>
      <c r="C48" s="25" t="s">
        <v>107</v>
      </c>
      <c r="D48" s="22">
        <v>20704007</v>
      </c>
      <c r="E48" s="43"/>
      <c r="F48" s="16"/>
    </row>
    <row r="49" spans="1:6" s="15" customFormat="1" ht="17.399999999999999" customHeight="1" x14ac:dyDescent="0.35">
      <c r="A49" s="26" t="s">
        <v>20</v>
      </c>
      <c r="B49" s="27" t="s">
        <v>108</v>
      </c>
      <c r="C49" s="27" t="s">
        <v>109</v>
      </c>
      <c r="D49" s="28">
        <v>6498606</v>
      </c>
      <c r="E49" s="43"/>
      <c r="F49" s="16"/>
    </row>
    <row r="50" spans="1:6" s="15" customFormat="1" ht="17.399999999999999" customHeight="1" x14ac:dyDescent="0.35">
      <c r="A50" s="26" t="s">
        <v>20</v>
      </c>
      <c r="B50" s="27" t="s">
        <v>110</v>
      </c>
      <c r="C50" s="27" t="s">
        <v>111</v>
      </c>
      <c r="D50" s="28">
        <v>10897354</v>
      </c>
      <c r="E50" s="43"/>
      <c r="F50" s="16"/>
    </row>
    <row r="51" spans="1:6" s="15" customFormat="1" ht="17.399999999999999" customHeight="1" x14ac:dyDescent="0.35">
      <c r="A51" s="26" t="s">
        <v>20</v>
      </c>
      <c r="B51" s="27" t="s">
        <v>112</v>
      </c>
      <c r="C51" s="27" t="s">
        <v>113</v>
      </c>
      <c r="D51" s="28">
        <v>3704781</v>
      </c>
      <c r="E51" s="43"/>
      <c r="F51" s="16"/>
    </row>
    <row r="52" spans="1:6" s="6" customFormat="1" ht="17.399999999999999" customHeight="1" thickBot="1" x14ac:dyDescent="0.4">
      <c r="A52" s="26" t="s">
        <v>114</v>
      </c>
      <c r="B52" s="27" t="s">
        <v>115</v>
      </c>
      <c r="C52" s="27" t="s">
        <v>116</v>
      </c>
      <c r="D52" s="28">
        <v>2093669</v>
      </c>
      <c r="E52" s="43"/>
      <c r="F52" s="8"/>
    </row>
    <row r="53" spans="1:6" s="6" customFormat="1" ht="17.399999999999999" customHeight="1" thickTop="1" thickBot="1" x14ac:dyDescent="0.4">
      <c r="A53" s="19" t="s">
        <v>4</v>
      </c>
      <c r="B53" s="20"/>
      <c r="C53" s="19"/>
      <c r="D53" s="21">
        <f>SUM(D8:D52)</f>
        <v>1674999999.9983072</v>
      </c>
      <c r="E53" s="7"/>
      <c r="F53" s="8"/>
    </row>
    <row r="54" spans="1:6" s="6" customFormat="1" ht="16" thickTop="1" x14ac:dyDescent="0.35">
      <c r="A54" s="33"/>
      <c r="B54" s="34"/>
      <c r="C54" s="33"/>
      <c r="D54" s="38"/>
      <c r="E54" s="7"/>
      <c r="F54" s="8"/>
    </row>
    <row r="55" spans="1:6" s="6" customFormat="1" ht="15.5" x14ac:dyDescent="0.35">
      <c r="A55" s="34" t="s">
        <v>121</v>
      </c>
      <c r="B55" s="34"/>
      <c r="C55" s="33"/>
      <c r="D55" s="38"/>
      <c r="E55" s="7"/>
      <c r="F55" s="8"/>
    </row>
    <row r="56" spans="1:6" s="6" customFormat="1" ht="15.5" x14ac:dyDescent="0.35">
      <c r="A56" s="34"/>
      <c r="B56" s="34"/>
      <c r="C56" s="33"/>
      <c r="D56" s="38"/>
      <c r="E56" s="7"/>
      <c r="F56" s="8"/>
    </row>
    <row r="57" spans="1:6" s="6" customFormat="1" ht="15.5" x14ac:dyDescent="0.35">
      <c r="A57" s="53" t="s">
        <v>122</v>
      </c>
      <c r="B57" s="53"/>
      <c r="C57" s="53"/>
      <c r="D57" s="53"/>
      <c r="E57" s="7"/>
      <c r="F57" s="8"/>
    </row>
    <row r="58" spans="1:6" s="6" customFormat="1" ht="15.5" x14ac:dyDescent="0.35">
      <c r="A58" s="46"/>
      <c r="B58" s="46"/>
      <c r="C58" s="46"/>
      <c r="D58" s="46"/>
      <c r="E58" s="7"/>
      <c r="F58" s="8"/>
    </row>
    <row r="59" spans="1:6" s="6" customFormat="1" ht="67" customHeight="1" x14ac:dyDescent="0.35">
      <c r="A59" s="54" t="s">
        <v>123</v>
      </c>
      <c r="B59" s="54"/>
      <c r="C59" s="54"/>
      <c r="D59" s="54"/>
      <c r="E59" s="7"/>
      <c r="F59" s="8"/>
    </row>
    <row r="60" spans="1:6" s="6" customFormat="1" ht="15.5" x14ac:dyDescent="0.35">
      <c r="A60" s="55"/>
      <c r="B60" s="55"/>
      <c r="C60" s="55"/>
      <c r="D60" s="55"/>
      <c r="E60" s="7"/>
      <c r="F60" s="8"/>
    </row>
    <row r="61" spans="1:6" s="6" customFormat="1" ht="15.5" x14ac:dyDescent="0.35">
      <c r="A61" s="56" t="s">
        <v>124</v>
      </c>
      <c r="B61" s="47"/>
      <c r="C61" s="47"/>
      <c r="D61" s="47"/>
      <c r="E61" s="7"/>
      <c r="F61" s="8"/>
    </row>
    <row r="62" spans="1:6" s="6" customFormat="1" ht="14.5" customHeight="1" x14ac:dyDescent="0.35">
      <c r="A62" s="48" t="s">
        <v>118</v>
      </c>
      <c r="B62" s="48"/>
      <c r="C62" s="48"/>
      <c r="D62" s="48"/>
      <c r="E62" s="7"/>
      <c r="F62" s="8"/>
    </row>
    <row r="63" spans="1:6" s="6" customFormat="1" ht="14.5" customHeight="1" x14ac:dyDescent="0.35">
      <c r="A63" s="48" t="s">
        <v>119</v>
      </c>
      <c r="B63" s="48"/>
      <c r="C63" s="48"/>
      <c r="D63" s="48"/>
      <c r="E63" s="7"/>
      <c r="F63" s="8"/>
    </row>
    <row r="64" spans="1:6" s="6" customFormat="1" ht="14.5" customHeight="1" x14ac:dyDescent="0.35">
      <c r="A64" s="48" t="s">
        <v>120</v>
      </c>
      <c r="B64" s="48"/>
      <c r="C64" s="48"/>
      <c r="D64" s="48"/>
      <c r="E64" s="7"/>
      <c r="F64" s="8"/>
    </row>
    <row r="65" spans="1:6" x14ac:dyDescent="0.35">
      <c r="A65" s="23"/>
      <c r="B65" s="23"/>
      <c r="C65" s="23"/>
      <c r="D65" s="39"/>
    </row>
    <row r="66" spans="1:6" ht="15.5" x14ac:dyDescent="0.35">
      <c r="A66" s="9"/>
      <c r="B66" s="9"/>
      <c r="C66" s="10"/>
      <c r="D66" s="40"/>
      <c r="E66" s="13"/>
      <c r="F66" s="14"/>
    </row>
    <row r="67" spans="1:6" x14ac:dyDescent="0.35">
      <c r="A67" s="9"/>
      <c r="B67" s="9"/>
      <c r="C67" s="9"/>
      <c r="D67" s="41"/>
      <c r="E67" s="13"/>
      <c r="F67" s="14"/>
    </row>
    <row r="68" spans="1:6" x14ac:dyDescent="0.35">
      <c r="E68" s="13"/>
      <c r="F68" s="14"/>
    </row>
    <row r="69" spans="1:6" ht="29.15" customHeight="1" x14ac:dyDescent="0.35">
      <c r="E69" s="13"/>
      <c r="F69" s="14"/>
    </row>
    <row r="70" spans="1:6" x14ac:dyDescent="0.35">
      <c r="E70" s="13"/>
      <c r="F70" s="14"/>
    </row>
  </sheetData>
  <sortState ref="A8:D52">
    <sortCondition ref="A8:A52"/>
    <sortCondition ref="B8:B52"/>
    <sortCondition ref="C8:C52"/>
  </sortState>
  <mergeCells count="9">
    <mergeCell ref="A64:D64"/>
    <mergeCell ref="A1:D1"/>
    <mergeCell ref="B3:D3"/>
    <mergeCell ref="A4:D4"/>
    <mergeCell ref="A2:D2"/>
    <mergeCell ref="A57:D57"/>
    <mergeCell ref="A62:D62"/>
    <mergeCell ref="A63:D63"/>
    <mergeCell ref="A59:D59"/>
  </mergeCells>
  <printOptions horizontalCentered="1"/>
  <pageMargins left="0.7" right="0.7" top="0.75" bottom="0.75" header="0.3" footer="0.3"/>
  <pageSetup scale="6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698CFDE0430D045A8BEE681985526E4" ma:contentTypeVersion="1" ma:contentTypeDescription="Create a new document." ma:contentTypeScope="" ma:versionID="1e03f52b5ad82f51e9f5cb19017a34e9">
  <xsd:schema xmlns:xsd="http://www.w3.org/2001/XMLSchema" xmlns:xs="http://www.w3.org/2001/XMLSchema" xmlns:p="http://schemas.microsoft.com/office/2006/metadata/properties" xmlns:ns2="fac4f056-753e-447d-8e82-4e2f37db363a" targetNamespace="http://schemas.microsoft.com/office/2006/metadata/properties" ma:root="true" ma:fieldsID="e4f5de7f0a5538d97ce86849909a27bb" ns2:_="">
    <xsd:import namespace="fac4f056-753e-447d-8e82-4e2f37db363a"/>
    <xsd:element name="properties">
      <xsd:complexType>
        <xsd:sequence>
          <xsd:element name="documentManagement">
            <xsd:complexType>
              <xsd:all>
                <xsd:element ref="ns2: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c4f056-753e-447d-8e82-4e2f37db363a" elementFormDefault="qualified">
    <xsd:import namespace="http://schemas.microsoft.com/office/2006/documentManagement/types"/>
    <xsd:import namespace="http://schemas.microsoft.com/office/infopath/2007/PartnerControls"/>
    <xsd:element name="Document_x0020_Type" ma:index="8" nillable="true" ma:displayName="Document Type" ma:format="Dropdown" ma:internalName="Document_x0020_Type">
      <xsd:simpleType>
        <xsd:union memberTypes="dms:Text">
          <xsd:simpleType>
            <xsd:restriction base="dms:Choice">
              <xsd:enumeration value="Meeting Agendas"/>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ocument_x0020_Type xmlns="fac4f056-753e-447d-8e82-4e2f37db363a" xsi:nil="true"/>
  </documentManagement>
</p:properties>
</file>

<file path=customXml/itemProps1.xml><?xml version="1.0" encoding="utf-8"?>
<ds:datastoreItem xmlns:ds="http://schemas.openxmlformats.org/officeDocument/2006/customXml" ds:itemID="{1FD5ACF2-BD28-483B-936C-9512603C778F}">
  <ds:schemaRefs>
    <ds:schemaRef ds:uri="http://schemas.microsoft.com/office/2006/metadata/longProperties"/>
  </ds:schemaRefs>
</ds:datastoreItem>
</file>

<file path=customXml/itemProps2.xml><?xml version="1.0" encoding="utf-8"?>
<ds:datastoreItem xmlns:ds="http://schemas.openxmlformats.org/officeDocument/2006/customXml" ds:itemID="{E4465FAB-C9CD-4476-B35F-5AD4888C239E}">
  <ds:schemaRefs>
    <ds:schemaRef ds:uri="http://schemas.microsoft.com/sharepoint/v3/contenttype/forms"/>
  </ds:schemaRefs>
</ds:datastoreItem>
</file>

<file path=customXml/itemProps3.xml><?xml version="1.0" encoding="utf-8"?>
<ds:datastoreItem xmlns:ds="http://schemas.openxmlformats.org/officeDocument/2006/customXml" ds:itemID="{B64AC761-9D54-43CB-AED2-FDD66151F3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c4f056-753e-447d-8e82-4e2f37db36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9B0D280-54F5-47BC-802B-17BB22898374}">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fac4f056-753e-447d-8e82-4e2f37db363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Earmark ids</vt:lpstr>
    </vt:vector>
  </TitlesOfParts>
  <Company>USDOT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USDOT User</dc:creator>
  <cp:lastModifiedBy>Bodnar, John (FTA)</cp:lastModifiedBy>
  <cp:lastPrinted>2021-06-10T16:09:15Z</cp:lastPrinted>
  <dcterms:created xsi:type="dcterms:W3CDTF">2011-12-07T15:53:03Z</dcterms:created>
  <dcterms:modified xsi:type="dcterms:W3CDTF">2021-06-10T16:12:25Z</dcterms:modified>
</cp:coreProperties>
</file>