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\share\user\Kimberly.Sledge\My Documents\"/>
    </mc:Choice>
  </mc:AlternateContent>
  <bookViews>
    <workbookView xWindow="0" yWindow="456" windowWidth="19200" windowHeight="6948"/>
  </bookViews>
  <sheets>
    <sheet name="Table 4 CRRSAA" sheetId="1" r:id="rId1"/>
  </sheets>
  <definedNames>
    <definedName name="_xlnm._FilterDatabase" localSheetId="0" hidden="1">'Table 4 CRRSAA'!$A$6:$F$6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4 CRRSAA'!$A$1:$F$138</definedName>
    <definedName name="_xlnm.Print_Titles" localSheetId="0">'Table 4 CRRSAA'!$1:$6</definedName>
  </definedNames>
  <calcPr calcId="171027"/>
</workbook>
</file>

<file path=xl/calcChain.xml><?xml version="1.0" encoding="utf-8"?>
<calcChain xmlns="http://schemas.openxmlformats.org/spreadsheetml/2006/main">
  <c r="D136" i="1" l="1"/>
  <c r="E136" i="1"/>
  <c r="F136" i="1"/>
  <c r="C136" i="1"/>
  <c r="F120" i="1" l="1"/>
  <c r="F121" i="1"/>
  <c r="F23" i="1"/>
  <c r="F29" i="1"/>
  <c r="F116" i="1"/>
  <c r="F82" i="1" l="1"/>
  <c r="F63" i="1"/>
  <c r="F83" i="1"/>
  <c r="F94" i="1"/>
  <c r="F30" i="1"/>
  <c r="F71" i="1"/>
  <c r="F50" i="1"/>
  <c r="F14" i="1"/>
  <c r="F62" i="1"/>
  <c r="F56" i="1"/>
  <c r="F85" i="1"/>
  <c r="F92" i="1"/>
  <c r="F112" i="1"/>
  <c r="F16" i="1"/>
  <c r="F108" i="1"/>
  <c r="F88" i="1"/>
  <c r="F36" i="1"/>
  <c r="F106" i="1"/>
  <c r="F51" i="1"/>
  <c r="F76" i="1"/>
  <c r="F89" i="1"/>
  <c r="F93" i="1"/>
  <c r="F97" i="1"/>
  <c r="F27" i="1"/>
  <c r="F47" i="1"/>
  <c r="F42" i="1"/>
  <c r="F66" i="1"/>
  <c r="F35" i="1"/>
  <c r="F96" i="1"/>
  <c r="F110" i="1"/>
  <c r="F44" i="1"/>
  <c r="F65" i="1"/>
  <c r="F68" i="1"/>
  <c r="F39" i="1"/>
  <c r="F37" i="1"/>
  <c r="F105" i="1"/>
  <c r="F103" i="1"/>
  <c r="F55" i="1"/>
  <c r="F124" i="1"/>
  <c r="F19" i="1"/>
  <c r="F24" i="1"/>
  <c r="F40" i="1"/>
  <c r="F48" i="1"/>
  <c r="F7" i="1"/>
  <c r="F129" i="1"/>
  <c r="F10" i="1"/>
  <c r="F58" i="1"/>
  <c r="F98" i="1"/>
  <c r="F134" i="1"/>
  <c r="F59" i="1"/>
  <c r="F109" i="1"/>
  <c r="F33" i="1"/>
  <c r="F60" i="1"/>
  <c r="F22" i="1"/>
  <c r="F21" i="1"/>
  <c r="F8" i="1"/>
  <c r="F104" i="1"/>
  <c r="F26" i="1"/>
  <c r="F64" i="1"/>
  <c r="F107" i="1"/>
  <c r="F77" i="1"/>
  <c r="F72" i="1"/>
  <c r="F133" i="1"/>
  <c r="F25" i="1"/>
  <c r="F115" i="1"/>
  <c r="F128" i="1"/>
  <c r="F28" i="1"/>
  <c r="F13" i="1"/>
  <c r="F15" i="1"/>
  <c r="F57" i="1"/>
  <c r="F114" i="1"/>
  <c r="F54" i="1"/>
  <c r="F91" i="1"/>
  <c r="F67" i="1"/>
  <c r="F118" i="1"/>
  <c r="F31" i="1"/>
  <c r="F79" i="1"/>
  <c r="F100" i="1"/>
  <c r="F122" i="1"/>
  <c r="F38" i="1"/>
  <c r="F78" i="1"/>
  <c r="F102" i="1"/>
  <c r="F69" i="1"/>
  <c r="F131" i="1"/>
  <c r="F43" i="1"/>
  <c r="F34" i="1"/>
  <c r="F41" i="1"/>
  <c r="F52" i="1"/>
  <c r="F126" i="1"/>
  <c r="F90" i="1"/>
  <c r="F12" i="1"/>
  <c r="F87" i="1"/>
  <c r="F132" i="1"/>
  <c r="F61" i="1"/>
  <c r="F113" i="1"/>
  <c r="F125" i="1"/>
  <c r="F17" i="1"/>
  <c r="F130" i="1"/>
  <c r="F135" i="1"/>
  <c r="F74" i="1"/>
  <c r="F49" i="1"/>
  <c r="F75" i="1"/>
  <c r="F18" i="1"/>
  <c r="F95" i="1"/>
  <c r="F119" i="1"/>
  <c r="F45" i="1"/>
  <c r="F123" i="1"/>
  <c r="F111" i="1"/>
  <c r="F99" i="1"/>
  <c r="F84" i="1"/>
  <c r="F9" i="1"/>
  <c r="F127" i="1"/>
  <c r="F46" i="1"/>
  <c r="F70" i="1"/>
  <c r="F101" i="1"/>
  <c r="F20" i="1"/>
  <c r="F53" i="1"/>
  <c r="F80" i="1"/>
  <c r="F86" i="1"/>
  <c r="F73" i="1"/>
  <c r="F117" i="1"/>
  <c r="F11" i="1"/>
  <c r="F32" i="1"/>
  <c r="F81" i="1"/>
</calcChain>
</file>

<file path=xl/sharedStrings.xml><?xml version="1.0" encoding="utf-8"?>
<sst xmlns="http://schemas.openxmlformats.org/spreadsheetml/2006/main" count="269" uniqueCount="168">
  <si>
    <t xml:space="preserve">FEDERAL TRANSIT ADMINISTRATION </t>
  </si>
  <si>
    <t>State</t>
  </si>
  <si>
    <t>Tribe</t>
  </si>
  <si>
    <t xml:space="preserve"> Tier 1</t>
  </si>
  <si>
    <t>Tier 2</t>
  </si>
  <si>
    <t>Tier 3</t>
  </si>
  <si>
    <t>AK</t>
  </si>
  <si>
    <t>Chickaloon Native Village</t>
  </si>
  <si>
    <t>Sitka Tribe of Alaska</t>
  </si>
  <si>
    <t>Gulkana Village Council</t>
  </si>
  <si>
    <t>Manley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</si>
  <si>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</si>
  <si>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</si>
  <si>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</si>
  <si>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</si>
  <si>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</si>
  <si>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</si>
  <si>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</si>
  <si>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</si>
  <si>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</si>
  <si>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</si>
  <si>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</si>
  <si>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</si>
  <si>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</si>
  <si>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</si>
  <si>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</si>
  <si>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</si>
  <si>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</si>
  <si>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</si>
  <si>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</si>
  <si>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</si>
  <si>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</si>
  <si>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</si>
  <si>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</si>
  <si>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</si>
  <si>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</si>
  <si>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</si>
  <si>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</si>
  <si>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</si>
  <si>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</si>
  <si>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</si>
  <si>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</si>
  <si>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</si>
  <si>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</si>
  <si>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</si>
  <si>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</si>
  <si>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</si>
  <si>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</si>
  <si>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</si>
  <si>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</si>
  <si>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</si>
  <si>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</si>
  <si>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</si>
  <si>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</si>
  <si>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</si>
  <si>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</si>
  <si>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</si>
  <si>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</si>
  <si>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</si>
  <si>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</si>
  <si>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</si>
  <si>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</si>
  <si>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</si>
  <si>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</si>
  <si>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</si>
  <si>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</si>
  <si>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</si>
  <si>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</si>
  <si>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</si>
  <si>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</si>
  <si>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</si>
  <si>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</si>
  <si>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</si>
  <si>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</si>
  <si>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</si>
  <si>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</si>
  <si>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</si>
  <si>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</si>
  <si>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</si>
  <si>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</si>
  <si>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</si>
  <si>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</si>
  <si>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</si>
  <si>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</si>
  <si>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</si>
  <si>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</si>
  <si>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</si>
  <si>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</si>
  <si>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</si>
  <si>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</si>
  <si>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</si>
  <si>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</si>
  <si>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</si>
  <si>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</si>
  <si>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</si>
  <si>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</si>
  <si>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</si>
  <si>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</si>
  <si>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</si>
  <si>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</si>
  <si>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</si>
  <si>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</si>
  <si>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</si>
  <si>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</si>
  <si>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Spokane Tribe of Indians</t>
  </si>
  <si>
    <t>Stillaguamish Tribe of Indians</t>
  </si>
  <si>
    <t>Confederated Tribes of the Colville Indian Reservation</t>
  </si>
  <si>
    <t>Cowlitz Indian Tribe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</si>
  <si>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</si>
  <si>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</si>
  <si>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</si>
  <si>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</si>
  <si>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</si>
  <si>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</si>
  <si>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</si>
  <si>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</si>
  <si>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</si>
  <si>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</si>
  <si>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</si>
  <si>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</si>
  <si>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</si>
  <si>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</si>
  <si>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</si>
  <si>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</si>
  <si>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</si>
  <si>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</si>
  <si>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</si>
  <si>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</si>
  <si>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</si>
  <si>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</si>
  <si>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</si>
  <si>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</si>
  <si>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</si>
  <si>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</si>
  <si>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</si>
  <si>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</si>
  <si>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</si>
  <si>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</si>
  <si>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</si>
  <si>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</si>
  <si>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</si>
  <si>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</si>
  <si>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Turtle Mtn. Nutrition &amp; Support Services &amp; Trenton Indian Service Area Aging Program &amp; Turtle Mountain Band of Chippewa Indian</t>
  </si>
  <si>
    <t>Muckleshoot Indian Tribe</t>
  </si>
  <si>
    <t>Nome Eskimo Community</t>
  </si>
  <si>
    <t>TOTALS</t>
  </si>
  <si>
    <t>Ninilchik Village</t>
  </si>
  <si>
    <t>White Mountain Apache Tribe</t>
  </si>
  <si>
    <t>Coeur d'Alene Tribe dba Citylink Transit</t>
  </si>
  <si>
    <t>Aroostook Band of Micmacs</t>
  </si>
  <si>
    <t>Sault Ste Marie Chippewa Indians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</si>
  <si>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</si>
  <si>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</si>
  <si>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</si>
  <si>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</si>
  <si>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</si>
  <si>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</si>
  <si>
    <t>Gila River Indian Community</t>
  </si>
  <si>
    <t>Kenaitze Indian Tribe</t>
  </si>
  <si>
    <t>Samish Indian Nation</t>
  </si>
  <si>
    <t>Pueblo of Isleta</t>
  </si>
  <si>
    <t>Jicarilla Apache Nation</t>
  </si>
  <si>
    <t>Forest County Potawatomi Community</t>
  </si>
  <si>
    <t>Native Village of Unalakleet</t>
  </si>
  <si>
    <t>Total Allocation</t>
  </si>
  <si>
    <t>TABLE 4</t>
  </si>
  <si>
    <t>FY 2021 CRRSAA SECTION 5311(c)  PUBLIC TRANSPORTATION ON INDIAN RESERVATIONS FORMULA APPORTIONMENTS</t>
  </si>
  <si>
    <t>The total available amount for a program is based on the Coronavirus Response and Relief Supplemental Appropriations Act (CRRSAA)                       (Pub. L. 116-260, Dec.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</si>
</sst>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7" fillId="0" borderId="0"/>
    <xf numFmtId="0" fontId="12" fillId="0" borderId="0"/>
    <xf numFmtId="0" fontId="8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7" fillId="0" borderId="0"/>
    <xf numFmtId="3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5" fillId="0" borderId="3" xfId="0" applyFont="1" applyFill="1" applyBorder="1" applyAlignment="1">
      <alignment horizontal="left" wrapText="1"/>
    </xf>
    <xf numFmtId="164" fontId="5" fillId="0" borderId="3" xfId="0" applyNumberFormat="1" applyFont="1" applyFill="1" applyBorder="1" applyAlignment="1">
      <alignment horizontal="left"/>
    </xf>
    <xf numFmtId="0" fontId="5" fillId="0" borderId="3" xfId="0" applyFont="1" applyFill="1" applyBorder="1"/>
    <xf numFmtId="164" fontId="5" fillId="0" borderId="3" xfId="0" applyNumberFormat="1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164" fontId="5" fillId="0" borderId="3" xfId="0" applyNumberFormat="1" applyFont="1" applyFill="1" applyBorder="1" applyAlignment="1">
      <alignment horizontal="right"/>
    </xf>
    <xf numFmtId="164" fontId="5" fillId="0" borderId="15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right"/>
    </xf>
    <xf numFmtId="164" fontId="5" fillId="0" borderId="1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 applyProtection="1">
      <alignment horizontal="center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abSelected="1" zoomScale="90" zoomScaleNormal="90" workbookViewId="0">
      <selection activeCell="J8" sqref="J8"/>
    </sheetView>
  </sheetViews>
  <sheetFormatPr defaultColWidth="10.77734375" defaultRowHeight="13.8" x14ac:dyDescent="0.3"/>
  <cols>
    <col min="1" max="1" width="10.44140625" style="4" bestFit="1" customWidth="1"/>
    <col min="2" max="2" width="63.21875" style="4" customWidth="1"/>
    <col min="3" max="3" width="16.44140625" style="5" customWidth="1"/>
    <col min="4" max="4" width="15.44140625" style="5" customWidth="1"/>
    <col min="5" max="5" width="18.77734375" style="5" customWidth="1"/>
    <col min="6" max="6" width="18.44140625" style="5" customWidth="1"/>
    <col min="7" max="199" width="10.77734375" style="1"/>
    <col min="200" max="200" width="15.77734375" style="1" customWidth="1"/>
    <col min="201" max="201" width="66.21875" style="1" bestFit="1" customWidth="1"/>
    <col min="202" max="202" width="14.21875" style="1" bestFit="1" customWidth="1"/>
    <col min="203" max="203" width="12.77734375" style="1" bestFit="1" customWidth="1"/>
    <col min="204" max="204" width="18.77734375" style="1" customWidth="1"/>
    <col min="205" max="205" width="18.5546875" style="1" customWidth="1"/>
    <col min="206" max="455" width="10.77734375" style="1"/>
    <col min="456" max="456" width="15.77734375" style="1" customWidth="1"/>
    <col min="457" max="457" width="66.21875" style="1" bestFit="1" customWidth="1"/>
    <col min="458" max="458" width="14.21875" style="1" bestFit="1" customWidth="1"/>
    <col min="459" max="459" width="12.77734375" style="1" bestFit="1" customWidth="1"/>
    <col min="460" max="460" width="18.77734375" style="1" customWidth="1"/>
    <col min="461" max="461" width="18.5546875" style="1" customWidth="1"/>
    <col min="462" max="711" width="10.77734375" style="1"/>
    <col min="712" max="712" width="15.77734375" style="1" customWidth="1"/>
    <col min="713" max="713" width="66.21875" style="1" bestFit="1" customWidth="1"/>
    <col min="714" max="714" width="14.21875" style="1" bestFit="1" customWidth="1"/>
    <col min="715" max="715" width="12.77734375" style="1" bestFit="1" customWidth="1"/>
    <col min="716" max="716" width="18.77734375" style="1" customWidth="1"/>
    <col min="717" max="717" width="18.5546875" style="1" customWidth="1"/>
    <col min="718" max="967" width="10.77734375" style="1"/>
    <col min="968" max="968" width="15.77734375" style="1" customWidth="1"/>
    <col min="969" max="969" width="66.21875" style="1" bestFit="1" customWidth="1"/>
    <col min="970" max="970" width="14.21875" style="1" bestFit="1" customWidth="1"/>
    <col min="971" max="971" width="12.77734375" style="1" bestFit="1" customWidth="1"/>
    <col min="972" max="972" width="18.77734375" style="1" customWidth="1"/>
    <col min="973" max="973" width="18.5546875" style="1" customWidth="1"/>
    <col min="974" max="1223" width="10.77734375" style="1"/>
    <col min="1224" max="1224" width="15.77734375" style="1" customWidth="1"/>
    <col min="1225" max="1225" width="66.21875" style="1" bestFit="1" customWidth="1"/>
    <col min="1226" max="1226" width="14.21875" style="1" bestFit="1" customWidth="1"/>
    <col min="1227" max="1227" width="12.77734375" style="1" bestFit="1" customWidth="1"/>
    <col min="1228" max="1228" width="18.77734375" style="1" customWidth="1"/>
    <col min="1229" max="1229" width="18.5546875" style="1" customWidth="1"/>
    <col min="1230" max="1479" width="10.77734375" style="1"/>
    <col min="1480" max="1480" width="15.77734375" style="1" customWidth="1"/>
    <col min="1481" max="1481" width="66.21875" style="1" bestFit="1" customWidth="1"/>
    <col min="1482" max="1482" width="14.21875" style="1" bestFit="1" customWidth="1"/>
    <col min="1483" max="1483" width="12.77734375" style="1" bestFit="1" customWidth="1"/>
    <col min="1484" max="1484" width="18.77734375" style="1" customWidth="1"/>
    <col min="1485" max="1485" width="18.5546875" style="1" customWidth="1"/>
    <col min="1486" max="1735" width="10.77734375" style="1"/>
    <col min="1736" max="1736" width="15.77734375" style="1" customWidth="1"/>
    <col min="1737" max="1737" width="66.21875" style="1" bestFit="1" customWidth="1"/>
    <col min="1738" max="1738" width="14.21875" style="1" bestFit="1" customWidth="1"/>
    <col min="1739" max="1739" width="12.77734375" style="1" bestFit="1" customWidth="1"/>
    <col min="1740" max="1740" width="18.77734375" style="1" customWidth="1"/>
    <col min="1741" max="1741" width="18.5546875" style="1" customWidth="1"/>
    <col min="1742" max="1991" width="10.77734375" style="1"/>
    <col min="1992" max="1992" width="15.77734375" style="1" customWidth="1"/>
    <col min="1993" max="1993" width="66.21875" style="1" bestFit="1" customWidth="1"/>
    <col min="1994" max="1994" width="14.21875" style="1" bestFit="1" customWidth="1"/>
    <col min="1995" max="1995" width="12.77734375" style="1" bestFit="1" customWidth="1"/>
    <col min="1996" max="1996" width="18.77734375" style="1" customWidth="1"/>
    <col min="1997" max="1997" width="18.5546875" style="1" customWidth="1"/>
    <col min="1998" max="2247" width="10.77734375" style="1"/>
    <col min="2248" max="2248" width="15.77734375" style="1" customWidth="1"/>
    <col min="2249" max="2249" width="66.21875" style="1" bestFit="1" customWidth="1"/>
    <col min="2250" max="2250" width="14.21875" style="1" bestFit="1" customWidth="1"/>
    <col min="2251" max="2251" width="12.77734375" style="1" bestFit="1" customWidth="1"/>
    <col min="2252" max="2252" width="18.77734375" style="1" customWidth="1"/>
    <col min="2253" max="2253" width="18.5546875" style="1" customWidth="1"/>
    <col min="2254" max="2503" width="10.77734375" style="1"/>
    <col min="2504" max="2504" width="15.77734375" style="1" customWidth="1"/>
    <col min="2505" max="2505" width="66.21875" style="1" bestFit="1" customWidth="1"/>
    <col min="2506" max="2506" width="14.21875" style="1" bestFit="1" customWidth="1"/>
    <col min="2507" max="2507" width="12.77734375" style="1" bestFit="1" customWidth="1"/>
    <col min="2508" max="2508" width="18.77734375" style="1" customWidth="1"/>
    <col min="2509" max="2509" width="18.5546875" style="1" customWidth="1"/>
    <col min="2510" max="2759" width="10.77734375" style="1"/>
    <col min="2760" max="2760" width="15.77734375" style="1" customWidth="1"/>
    <col min="2761" max="2761" width="66.21875" style="1" bestFit="1" customWidth="1"/>
    <col min="2762" max="2762" width="14.21875" style="1" bestFit="1" customWidth="1"/>
    <col min="2763" max="2763" width="12.77734375" style="1" bestFit="1" customWidth="1"/>
    <col min="2764" max="2764" width="18.77734375" style="1" customWidth="1"/>
    <col min="2765" max="2765" width="18.5546875" style="1" customWidth="1"/>
    <col min="2766" max="3015" width="10.77734375" style="1"/>
    <col min="3016" max="3016" width="15.77734375" style="1" customWidth="1"/>
    <col min="3017" max="3017" width="66.21875" style="1" bestFit="1" customWidth="1"/>
    <col min="3018" max="3018" width="14.21875" style="1" bestFit="1" customWidth="1"/>
    <col min="3019" max="3019" width="12.77734375" style="1" bestFit="1" customWidth="1"/>
    <col min="3020" max="3020" width="18.77734375" style="1" customWidth="1"/>
    <col min="3021" max="3021" width="18.5546875" style="1" customWidth="1"/>
    <col min="3022" max="3271" width="10.77734375" style="1"/>
    <col min="3272" max="3272" width="15.77734375" style="1" customWidth="1"/>
    <col min="3273" max="3273" width="66.21875" style="1" bestFit="1" customWidth="1"/>
    <col min="3274" max="3274" width="14.21875" style="1" bestFit="1" customWidth="1"/>
    <col min="3275" max="3275" width="12.77734375" style="1" bestFit="1" customWidth="1"/>
    <col min="3276" max="3276" width="18.77734375" style="1" customWidth="1"/>
    <col min="3277" max="3277" width="18.5546875" style="1" customWidth="1"/>
    <col min="3278" max="3527" width="10.77734375" style="1"/>
    <col min="3528" max="3528" width="15.77734375" style="1" customWidth="1"/>
    <col min="3529" max="3529" width="66.21875" style="1" bestFit="1" customWidth="1"/>
    <col min="3530" max="3530" width="14.21875" style="1" bestFit="1" customWidth="1"/>
    <col min="3531" max="3531" width="12.77734375" style="1" bestFit="1" customWidth="1"/>
    <col min="3532" max="3532" width="18.77734375" style="1" customWidth="1"/>
    <col min="3533" max="3533" width="18.5546875" style="1" customWidth="1"/>
    <col min="3534" max="3783" width="10.77734375" style="1"/>
    <col min="3784" max="3784" width="15.77734375" style="1" customWidth="1"/>
    <col min="3785" max="3785" width="66.21875" style="1" bestFit="1" customWidth="1"/>
    <col min="3786" max="3786" width="14.21875" style="1" bestFit="1" customWidth="1"/>
    <col min="3787" max="3787" width="12.77734375" style="1" bestFit="1" customWidth="1"/>
    <col min="3788" max="3788" width="18.77734375" style="1" customWidth="1"/>
    <col min="3789" max="3789" width="18.5546875" style="1" customWidth="1"/>
    <col min="3790" max="4039" width="10.77734375" style="1"/>
    <col min="4040" max="4040" width="15.77734375" style="1" customWidth="1"/>
    <col min="4041" max="4041" width="66.21875" style="1" bestFit="1" customWidth="1"/>
    <col min="4042" max="4042" width="14.21875" style="1" bestFit="1" customWidth="1"/>
    <col min="4043" max="4043" width="12.77734375" style="1" bestFit="1" customWidth="1"/>
    <col min="4044" max="4044" width="18.77734375" style="1" customWidth="1"/>
    <col min="4045" max="4045" width="18.5546875" style="1" customWidth="1"/>
    <col min="4046" max="4295" width="10.77734375" style="1"/>
    <col min="4296" max="4296" width="15.77734375" style="1" customWidth="1"/>
    <col min="4297" max="4297" width="66.21875" style="1" bestFit="1" customWidth="1"/>
    <col min="4298" max="4298" width="14.21875" style="1" bestFit="1" customWidth="1"/>
    <col min="4299" max="4299" width="12.77734375" style="1" bestFit="1" customWidth="1"/>
    <col min="4300" max="4300" width="18.77734375" style="1" customWidth="1"/>
    <col min="4301" max="4301" width="18.5546875" style="1" customWidth="1"/>
    <col min="4302" max="4551" width="10.77734375" style="1"/>
    <col min="4552" max="4552" width="15.77734375" style="1" customWidth="1"/>
    <col min="4553" max="4553" width="66.21875" style="1" bestFit="1" customWidth="1"/>
    <col min="4554" max="4554" width="14.21875" style="1" bestFit="1" customWidth="1"/>
    <col min="4555" max="4555" width="12.77734375" style="1" bestFit="1" customWidth="1"/>
    <col min="4556" max="4556" width="18.77734375" style="1" customWidth="1"/>
    <col min="4557" max="4557" width="18.5546875" style="1" customWidth="1"/>
    <col min="4558" max="4807" width="10.77734375" style="1"/>
    <col min="4808" max="4808" width="15.77734375" style="1" customWidth="1"/>
    <col min="4809" max="4809" width="66.21875" style="1" bestFit="1" customWidth="1"/>
    <col min="4810" max="4810" width="14.21875" style="1" bestFit="1" customWidth="1"/>
    <col min="4811" max="4811" width="12.77734375" style="1" bestFit="1" customWidth="1"/>
    <col min="4812" max="4812" width="18.77734375" style="1" customWidth="1"/>
    <col min="4813" max="4813" width="18.5546875" style="1" customWidth="1"/>
    <col min="4814" max="5063" width="10.77734375" style="1"/>
    <col min="5064" max="5064" width="15.77734375" style="1" customWidth="1"/>
    <col min="5065" max="5065" width="66.21875" style="1" bestFit="1" customWidth="1"/>
    <col min="5066" max="5066" width="14.21875" style="1" bestFit="1" customWidth="1"/>
    <col min="5067" max="5067" width="12.77734375" style="1" bestFit="1" customWidth="1"/>
    <col min="5068" max="5068" width="18.77734375" style="1" customWidth="1"/>
    <col min="5069" max="5069" width="18.5546875" style="1" customWidth="1"/>
    <col min="5070" max="5319" width="10.77734375" style="1"/>
    <col min="5320" max="5320" width="15.77734375" style="1" customWidth="1"/>
    <col min="5321" max="5321" width="66.21875" style="1" bestFit="1" customWidth="1"/>
    <col min="5322" max="5322" width="14.21875" style="1" bestFit="1" customWidth="1"/>
    <col min="5323" max="5323" width="12.77734375" style="1" bestFit="1" customWidth="1"/>
    <col min="5324" max="5324" width="18.77734375" style="1" customWidth="1"/>
    <col min="5325" max="5325" width="18.5546875" style="1" customWidth="1"/>
    <col min="5326" max="5575" width="10.77734375" style="1"/>
    <col min="5576" max="5576" width="15.77734375" style="1" customWidth="1"/>
    <col min="5577" max="5577" width="66.21875" style="1" bestFit="1" customWidth="1"/>
    <col min="5578" max="5578" width="14.21875" style="1" bestFit="1" customWidth="1"/>
    <col min="5579" max="5579" width="12.77734375" style="1" bestFit="1" customWidth="1"/>
    <col min="5580" max="5580" width="18.77734375" style="1" customWidth="1"/>
    <col min="5581" max="5581" width="18.5546875" style="1" customWidth="1"/>
    <col min="5582" max="5831" width="10.77734375" style="1"/>
    <col min="5832" max="5832" width="15.77734375" style="1" customWidth="1"/>
    <col min="5833" max="5833" width="66.21875" style="1" bestFit="1" customWidth="1"/>
    <col min="5834" max="5834" width="14.21875" style="1" bestFit="1" customWidth="1"/>
    <col min="5835" max="5835" width="12.77734375" style="1" bestFit="1" customWidth="1"/>
    <col min="5836" max="5836" width="18.77734375" style="1" customWidth="1"/>
    <col min="5837" max="5837" width="18.5546875" style="1" customWidth="1"/>
    <col min="5838" max="6087" width="10.77734375" style="1"/>
    <col min="6088" max="6088" width="15.77734375" style="1" customWidth="1"/>
    <col min="6089" max="6089" width="66.21875" style="1" bestFit="1" customWidth="1"/>
    <col min="6090" max="6090" width="14.21875" style="1" bestFit="1" customWidth="1"/>
    <col min="6091" max="6091" width="12.77734375" style="1" bestFit="1" customWidth="1"/>
    <col min="6092" max="6092" width="18.77734375" style="1" customWidth="1"/>
    <col min="6093" max="6093" width="18.5546875" style="1" customWidth="1"/>
    <col min="6094" max="6343" width="10.77734375" style="1"/>
    <col min="6344" max="6344" width="15.77734375" style="1" customWidth="1"/>
    <col min="6345" max="6345" width="66.21875" style="1" bestFit="1" customWidth="1"/>
    <col min="6346" max="6346" width="14.21875" style="1" bestFit="1" customWidth="1"/>
    <col min="6347" max="6347" width="12.77734375" style="1" bestFit="1" customWidth="1"/>
    <col min="6348" max="6348" width="18.77734375" style="1" customWidth="1"/>
    <col min="6349" max="6349" width="18.5546875" style="1" customWidth="1"/>
    <col min="6350" max="6599" width="10.77734375" style="1"/>
    <col min="6600" max="6600" width="15.77734375" style="1" customWidth="1"/>
    <col min="6601" max="6601" width="66.21875" style="1" bestFit="1" customWidth="1"/>
    <col min="6602" max="6602" width="14.21875" style="1" bestFit="1" customWidth="1"/>
    <col min="6603" max="6603" width="12.77734375" style="1" bestFit="1" customWidth="1"/>
    <col min="6604" max="6604" width="18.77734375" style="1" customWidth="1"/>
    <col min="6605" max="6605" width="18.5546875" style="1" customWidth="1"/>
    <col min="6606" max="6855" width="10.77734375" style="1"/>
    <col min="6856" max="6856" width="15.77734375" style="1" customWidth="1"/>
    <col min="6857" max="6857" width="66.21875" style="1" bestFit="1" customWidth="1"/>
    <col min="6858" max="6858" width="14.21875" style="1" bestFit="1" customWidth="1"/>
    <col min="6859" max="6859" width="12.77734375" style="1" bestFit="1" customWidth="1"/>
    <col min="6860" max="6860" width="18.77734375" style="1" customWidth="1"/>
    <col min="6861" max="6861" width="18.5546875" style="1" customWidth="1"/>
    <col min="6862" max="7111" width="10.77734375" style="1"/>
    <col min="7112" max="7112" width="15.77734375" style="1" customWidth="1"/>
    <col min="7113" max="7113" width="66.21875" style="1" bestFit="1" customWidth="1"/>
    <col min="7114" max="7114" width="14.21875" style="1" bestFit="1" customWidth="1"/>
    <col min="7115" max="7115" width="12.77734375" style="1" bestFit="1" customWidth="1"/>
    <col min="7116" max="7116" width="18.77734375" style="1" customWidth="1"/>
    <col min="7117" max="7117" width="18.5546875" style="1" customWidth="1"/>
    <col min="7118" max="7367" width="10.77734375" style="1"/>
    <col min="7368" max="7368" width="15.77734375" style="1" customWidth="1"/>
    <col min="7369" max="7369" width="66.21875" style="1" bestFit="1" customWidth="1"/>
    <col min="7370" max="7370" width="14.21875" style="1" bestFit="1" customWidth="1"/>
    <col min="7371" max="7371" width="12.77734375" style="1" bestFit="1" customWidth="1"/>
    <col min="7372" max="7372" width="18.77734375" style="1" customWidth="1"/>
    <col min="7373" max="7373" width="18.5546875" style="1" customWidth="1"/>
    <col min="7374" max="7623" width="10.77734375" style="1"/>
    <col min="7624" max="7624" width="15.77734375" style="1" customWidth="1"/>
    <col min="7625" max="7625" width="66.21875" style="1" bestFit="1" customWidth="1"/>
    <col min="7626" max="7626" width="14.21875" style="1" bestFit="1" customWidth="1"/>
    <col min="7627" max="7627" width="12.77734375" style="1" bestFit="1" customWidth="1"/>
    <col min="7628" max="7628" width="18.77734375" style="1" customWidth="1"/>
    <col min="7629" max="7629" width="18.5546875" style="1" customWidth="1"/>
    <col min="7630" max="7879" width="10.77734375" style="1"/>
    <col min="7880" max="7880" width="15.77734375" style="1" customWidth="1"/>
    <col min="7881" max="7881" width="66.21875" style="1" bestFit="1" customWidth="1"/>
    <col min="7882" max="7882" width="14.21875" style="1" bestFit="1" customWidth="1"/>
    <col min="7883" max="7883" width="12.77734375" style="1" bestFit="1" customWidth="1"/>
    <col min="7884" max="7884" width="18.77734375" style="1" customWidth="1"/>
    <col min="7885" max="7885" width="18.5546875" style="1" customWidth="1"/>
    <col min="7886" max="8135" width="10.77734375" style="1"/>
    <col min="8136" max="8136" width="15.77734375" style="1" customWidth="1"/>
    <col min="8137" max="8137" width="66.21875" style="1" bestFit="1" customWidth="1"/>
    <col min="8138" max="8138" width="14.21875" style="1" bestFit="1" customWidth="1"/>
    <col min="8139" max="8139" width="12.77734375" style="1" bestFit="1" customWidth="1"/>
    <col min="8140" max="8140" width="18.77734375" style="1" customWidth="1"/>
    <col min="8141" max="8141" width="18.5546875" style="1" customWidth="1"/>
    <col min="8142" max="8391" width="10.77734375" style="1"/>
    <col min="8392" max="8392" width="15.77734375" style="1" customWidth="1"/>
    <col min="8393" max="8393" width="66.21875" style="1" bestFit="1" customWidth="1"/>
    <col min="8394" max="8394" width="14.21875" style="1" bestFit="1" customWidth="1"/>
    <col min="8395" max="8395" width="12.77734375" style="1" bestFit="1" customWidth="1"/>
    <col min="8396" max="8396" width="18.77734375" style="1" customWidth="1"/>
    <col min="8397" max="8397" width="18.5546875" style="1" customWidth="1"/>
    <col min="8398" max="8647" width="10.77734375" style="1"/>
    <col min="8648" max="8648" width="15.77734375" style="1" customWidth="1"/>
    <col min="8649" max="8649" width="66.21875" style="1" bestFit="1" customWidth="1"/>
    <col min="8650" max="8650" width="14.21875" style="1" bestFit="1" customWidth="1"/>
    <col min="8651" max="8651" width="12.77734375" style="1" bestFit="1" customWidth="1"/>
    <col min="8652" max="8652" width="18.77734375" style="1" customWidth="1"/>
    <col min="8653" max="8653" width="18.5546875" style="1" customWidth="1"/>
    <col min="8654" max="8903" width="10.77734375" style="1"/>
    <col min="8904" max="8904" width="15.77734375" style="1" customWidth="1"/>
    <col min="8905" max="8905" width="66.21875" style="1" bestFit="1" customWidth="1"/>
    <col min="8906" max="8906" width="14.21875" style="1" bestFit="1" customWidth="1"/>
    <col min="8907" max="8907" width="12.77734375" style="1" bestFit="1" customWidth="1"/>
    <col min="8908" max="8908" width="18.77734375" style="1" customWidth="1"/>
    <col min="8909" max="8909" width="18.5546875" style="1" customWidth="1"/>
    <col min="8910" max="9159" width="10.77734375" style="1"/>
    <col min="9160" max="9160" width="15.77734375" style="1" customWidth="1"/>
    <col min="9161" max="9161" width="66.21875" style="1" bestFit="1" customWidth="1"/>
    <col min="9162" max="9162" width="14.21875" style="1" bestFit="1" customWidth="1"/>
    <col min="9163" max="9163" width="12.77734375" style="1" bestFit="1" customWidth="1"/>
    <col min="9164" max="9164" width="18.77734375" style="1" customWidth="1"/>
    <col min="9165" max="9165" width="18.5546875" style="1" customWidth="1"/>
    <col min="9166" max="9415" width="10.77734375" style="1"/>
    <col min="9416" max="9416" width="15.77734375" style="1" customWidth="1"/>
    <col min="9417" max="9417" width="66.21875" style="1" bestFit="1" customWidth="1"/>
    <col min="9418" max="9418" width="14.21875" style="1" bestFit="1" customWidth="1"/>
    <col min="9419" max="9419" width="12.77734375" style="1" bestFit="1" customWidth="1"/>
    <col min="9420" max="9420" width="18.77734375" style="1" customWidth="1"/>
    <col min="9421" max="9421" width="18.5546875" style="1" customWidth="1"/>
    <col min="9422" max="9671" width="10.77734375" style="1"/>
    <col min="9672" max="9672" width="15.77734375" style="1" customWidth="1"/>
    <col min="9673" max="9673" width="66.21875" style="1" bestFit="1" customWidth="1"/>
    <col min="9674" max="9674" width="14.21875" style="1" bestFit="1" customWidth="1"/>
    <col min="9675" max="9675" width="12.77734375" style="1" bestFit="1" customWidth="1"/>
    <col min="9676" max="9676" width="18.77734375" style="1" customWidth="1"/>
    <col min="9677" max="9677" width="18.5546875" style="1" customWidth="1"/>
    <col min="9678" max="9927" width="10.77734375" style="1"/>
    <col min="9928" max="9928" width="15.77734375" style="1" customWidth="1"/>
    <col min="9929" max="9929" width="66.21875" style="1" bestFit="1" customWidth="1"/>
    <col min="9930" max="9930" width="14.21875" style="1" bestFit="1" customWidth="1"/>
    <col min="9931" max="9931" width="12.77734375" style="1" bestFit="1" customWidth="1"/>
    <col min="9932" max="9932" width="18.77734375" style="1" customWidth="1"/>
    <col min="9933" max="9933" width="18.5546875" style="1" customWidth="1"/>
    <col min="9934" max="10183" width="10.77734375" style="1"/>
    <col min="10184" max="10184" width="15.77734375" style="1" customWidth="1"/>
    <col min="10185" max="10185" width="66.21875" style="1" bestFit="1" customWidth="1"/>
    <col min="10186" max="10186" width="14.21875" style="1" bestFit="1" customWidth="1"/>
    <col min="10187" max="10187" width="12.77734375" style="1" bestFit="1" customWidth="1"/>
    <col min="10188" max="10188" width="18.77734375" style="1" customWidth="1"/>
    <col min="10189" max="10189" width="18.5546875" style="1" customWidth="1"/>
    <col min="10190" max="10439" width="10.77734375" style="1"/>
    <col min="10440" max="10440" width="15.77734375" style="1" customWidth="1"/>
    <col min="10441" max="10441" width="66.21875" style="1" bestFit="1" customWidth="1"/>
    <col min="10442" max="10442" width="14.21875" style="1" bestFit="1" customWidth="1"/>
    <col min="10443" max="10443" width="12.77734375" style="1" bestFit="1" customWidth="1"/>
    <col min="10444" max="10444" width="18.77734375" style="1" customWidth="1"/>
    <col min="10445" max="10445" width="18.5546875" style="1" customWidth="1"/>
    <col min="10446" max="10695" width="10.77734375" style="1"/>
    <col min="10696" max="10696" width="15.77734375" style="1" customWidth="1"/>
    <col min="10697" max="10697" width="66.21875" style="1" bestFit="1" customWidth="1"/>
    <col min="10698" max="10698" width="14.21875" style="1" bestFit="1" customWidth="1"/>
    <col min="10699" max="10699" width="12.77734375" style="1" bestFit="1" customWidth="1"/>
    <col min="10700" max="10700" width="18.77734375" style="1" customWidth="1"/>
    <col min="10701" max="10701" width="18.5546875" style="1" customWidth="1"/>
    <col min="10702" max="10951" width="10.77734375" style="1"/>
    <col min="10952" max="10952" width="15.77734375" style="1" customWidth="1"/>
    <col min="10953" max="10953" width="66.21875" style="1" bestFit="1" customWidth="1"/>
    <col min="10954" max="10954" width="14.21875" style="1" bestFit="1" customWidth="1"/>
    <col min="10955" max="10955" width="12.77734375" style="1" bestFit="1" customWidth="1"/>
    <col min="10956" max="10956" width="18.77734375" style="1" customWidth="1"/>
    <col min="10957" max="10957" width="18.5546875" style="1" customWidth="1"/>
    <col min="10958" max="11207" width="10.77734375" style="1"/>
    <col min="11208" max="11208" width="15.77734375" style="1" customWidth="1"/>
    <col min="11209" max="11209" width="66.21875" style="1" bestFit="1" customWidth="1"/>
    <col min="11210" max="11210" width="14.21875" style="1" bestFit="1" customWidth="1"/>
    <col min="11211" max="11211" width="12.77734375" style="1" bestFit="1" customWidth="1"/>
    <col min="11212" max="11212" width="18.77734375" style="1" customWidth="1"/>
    <col min="11213" max="11213" width="18.5546875" style="1" customWidth="1"/>
    <col min="11214" max="11463" width="10.77734375" style="1"/>
    <col min="11464" max="11464" width="15.77734375" style="1" customWidth="1"/>
    <col min="11465" max="11465" width="66.21875" style="1" bestFit="1" customWidth="1"/>
    <col min="11466" max="11466" width="14.21875" style="1" bestFit="1" customWidth="1"/>
    <col min="11467" max="11467" width="12.77734375" style="1" bestFit="1" customWidth="1"/>
    <col min="11468" max="11468" width="18.77734375" style="1" customWidth="1"/>
    <col min="11469" max="11469" width="18.5546875" style="1" customWidth="1"/>
    <col min="11470" max="11719" width="10.77734375" style="1"/>
    <col min="11720" max="11720" width="15.77734375" style="1" customWidth="1"/>
    <col min="11721" max="11721" width="66.21875" style="1" bestFit="1" customWidth="1"/>
    <col min="11722" max="11722" width="14.21875" style="1" bestFit="1" customWidth="1"/>
    <col min="11723" max="11723" width="12.77734375" style="1" bestFit="1" customWidth="1"/>
    <col min="11724" max="11724" width="18.77734375" style="1" customWidth="1"/>
    <col min="11725" max="11725" width="18.5546875" style="1" customWidth="1"/>
    <col min="11726" max="11975" width="10.77734375" style="1"/>
    <col min="11976" max="11976" width="15.77734375" style="1" customWidth="1"/>
    <col min="11977" max="11977" width="66.21875" style="1" bestFit="1" customWidth="1"/>
    <col min="11978" max="11978" width="14.21875" style="1" bestFit="1" customWidth="1"/>
    <col min="11979" max="11979" width="12.77734375" style="1" bestFit="1" customWidth="1"/>
    <col min="11980" max="11980" width="18.77734375" style="1" customWidth="1"/>
    <col min="11981" max="11981" width="18.5546875" style="1" customWidth="1"/>
    <col min="11982" max="12231" width="10.77734375" style="1"/>
    <col min="12232" max="12232" width="15.77734375" style="1" customWidth="1"/>
    <col min="12233" max="12233" width="66.21875" style="1" bestFit="1" customWidth="1"/>
    <col min="12234" max="12234" width="14.21875" style="1" bestFit="1" customWidth="1"/>
    <col min="12235" max="12235" width="12.77734375" style="1" bestFit="1" customWidth="1"/>
    <col min="12236" max="12236" width="18.77734375" style="1" customWidth="1"/>
    <col min="12237" max="12237" width="18.5546875" style="1" customWidth="1"/>
    <col min="12238" max="12487" width="10.77734375" style="1"/>
    <col min="12488" max="12488" width="15.77734375" style="1" customWidth="1"/>
    <col min="12489" max="12489" width="66.21875" style="1" bestFit="1" customWidth="1"/>
    <col min="12490" max="12490" width="14.21875" style="1" bestFit="1" customWidth="1"/>
    <col min="12491" max="12491" width="12.77734375" style="1" bestFit="1" customWidth="1"/>
    <col min="12492" max="12492" width="18.77734375" style="1" customWidth="1"/>
    <col min="12493" max="12493" width="18.5546875" style="1" customWidth="1"/>
    <col min="12494" max="12743" width="10.77734375" style="1"/>
    <col min="12744" max="12744" width="15.77734375" style="1" customWidth="1"/>
    <col min="12745" max="12745" width="66.21875" style="1" bestFit="1" customWidth="1"/>
    <col min="12746" max="12746" width="14.21875" style="1" bestFit="1" customWidth="1"/>
    <col min="12747" max="12747" width="12.77734375" style="1" bestFit="1" customWidth="1"/>
    <col min="12748" max="12748" width="18.77734375" style="1" customWidth="1"/>
    <col min="12749" max="12749" width="18.5546875" style="1" customWidth="1"/>
    <col min="12750" max="12999" width="10.77734375" style="1"/>
    <col min="13000" max="13000" width="15.77734375" style="1" customWidth="1"/>
    <col min="13001" max="13001" width="66.21875" style="1" bestFit="1" customWidth="1"/>
    <col min="13002" max="13002" width="14.21875" style="1" bestFit="1" customWidth="1"/>
    <col min="13003" max="13003" width="12.77734375" style="1" bestFit="1" customWidth="1"/>
    <col min="13004" max="13004" width="18.77734375" style="1" customWidth="1"/>
    <col min="13005" max="13005" width="18.5546875" style="1" customWidth="1"/>
    <col min="13006" max="13255" width="10.77734375" style="1"/>
    <col min="13256" max="13256" width="15.77734375" style="1" customWidth="1"/>
    <col min="13257" max="13257" width="66.21875" style="1" bestFit="1" customWidth="1"/>
    <col min="13258" max="13258" width="14.21875" style="1" bestFit="1" customWidth="1"/>
    <col min="13259" max="13259" width="12.77734375" style="1" bestFit="1" customWidth="1"/>
    <col min="13260" max="13260" width="18.77734375" style="1" customWidth="1"/>
    <col min="13261" max="13261" width="18.5546875" style="1" customWidth="1"/>
    <col min="13262" max="13511" width="10.77734375" style="1"/>
    <col min="13512" max="13512" width="15.77734375" style="1" customWidth="1"/>
    <col min="13513" max="13513" width="66.21875" style="1" bestFit="1" customWidth="1"/>
    <col min="13514" max="13514" width="14.21875" style="1" bestFit="1" customWidth="1"/>
    <col min="13515" max="13515" width="12.77734375" style="1" bestFit="1" customWidth="1"/>
    <col min="13516" max="13516" width="18.77734375" style="1" customWidth="1"/>
    <col min="13517" max="13517" width="18.5546875" style="1" customWidth="1"/>
    <col min="13518" max="13767" width="10.77734375" style="1"/>
    <col min="13768" max="13768" width="15.77734375" style="1" customWidth="1"/>
    <col min="13769" max="13769" width="66.21875" style="1" bestFit="1" customWidth="1"/>
    <col min="13770" max="13770" width="14.21875" style="1" bestFit="1" customWidth="1"/>
    <col min="13771" max="13771" width="12.77734375" style="1" bestFit="1" customWidth="1"/>
    <col min="13772" max="13772" width="18.77734375" style="1" customWidth="1"/>
    <col min="13773" max="13773" width="18.5546875" style="1" customWidth="1"/>
    <col min="13774" max="14023" width="10.77734375" style="1"/>
    <col min="14024" max="14024" width="15.77734375" style="1" customWidth="1"/>
    <col min="14025" max="14025" width="66.21875" style="1" bestFit="1" customWidth="1"/>
    <col min="14026" max="14026" width="14.21875" style="1" bestFit="1" customWidth="1"/>
    <col min="14027" max="14027" width="12.77734375" style="1" bestFit="1" customWidth="1"/>
    <col min="14028" max="14028" width="18.77734375" style="1" customWidth="1"/>
    <col min="14029" max="14029" width="18.5546875" style="1" customWidth="1"/>
    <col min="14030" max="14279" width="10.77734375" style="1"/>
    <col min="14280" max="14280" width="15.77734375" style="1" customWidth="1"/>
    <col min="14281" max="14281" width="66.21875" style="1" bestFit="1" customWidth="1"/>
    <col min="14282" max="14282" width="14.21875" style="1" bestFit="1" customWidth="1"/>
    <col min="14283" max="14283" width="12.77734375" style="1" bestFit="1" customWidth="1"/>
    <col min="14284" max="14284" width="18.77734375" style="1" customWidth="1"/>
    <col min="14285" max="14285" width="18.5546875" style="1" customWidth="1"/>
    <col min="14286" max="14535" width="10.77734375" style="1"/>
    <col min="14536" max="14536" width="15.77734375" style="1" customWidth="1"/>
    <col min="14537" max="14537" width="66.21875" style="1" bestFit="1" customWidth="1"/>
    <col min="14538" max="14538" width="14.21875" style="1" bestFit="1" customWidth="1"/>
    <col min="14539" max="14539" width="12.77734375" style="1" bestFit="1" customWidth="1"/>
    <col min="14540" max="14540" width="18.77734375" style="1" customWidth="1"/>
    <col min="14541" max="14541" width="18.5546875" style="1" customWidth="1"/>
    <col min="14542" max="14791" width="10.77734375" style="1"/>
    <col min="14792" max="14792" width="15.77734375" style="1" customWidth="1"/>
    <col min="14793" max="14793" width="66.21875" style="1" bestFit="1" customWidth="1"/>
    <col min="14794" max="14794" width="14.21875" style="1" bestFit="1" customWidth="1"/>
    <col min="14795" max="14795" width="12.77734375" style="1" bestFit="1" customWidth="1"/>
    <col min="14796" max="14796" width="18.77734375" style="1" customWidth="1"/>
    <col min="14797" max="14797" width="18.5546875" style="1" customWidth="1"/>
    <col min="14798" max="15047" width="10.77734375" style="1"/>
    <col min="15048" max="15048" width="15.77734375" style="1" customWidth="1"/>
    <col min="15049" max="15049" width="66.21875" style="1" bestFit="1" customWidth="1"/>
    <col min="15050" max="15050" width="14.21875" style="1" bestFit="1" customWidth="1"/>
    <col min="15051" max="15051" width="12.77734375" style="1" bestFit="1" customWidth="1"/>
    <col min="15052" max="15052" width="18.77734375" style="1" customWidth="1"/>
    <col min="15053" max="15053" width="18.5546875" style="1" customWidth="1"/>
    <col min="15054" max="15303" width="10.77734375" style="1"/>
    <col min="15304" max="15304" width="15.77734375" style="1" customWidth="1"/>
    <col min="15305" max="15305" width="66.21875" style="1" bestFit="1" customWidth="1"/>
    <col min="15306" max="15306" width="14.21875" style="1" bestFit="1" customWidth="1"/>
    <col min="15307" max="15307" width="12.77734375" style="1" bestFit="1" customWidth="1"/>
    <col min="15308" max="15308" width="18.77734375" style="1" customWidth="1"/>
    <col min="15309" max="15309" width="18.5546875" style="1" customWidth="1"/>
    <col min="15310" max="15559" width="10.77734375" style="1"/>
    <col min="15560" max="15560" width="15.77734375" style="1" customWidth="1"/>
    <col min="15561" max="15561" width="66.21875" style="1" bestFit="1" customWidth="1"/>
    <col min="15562" max="15562" width="14.21875" style="1" bestFit="1" customWidth="1"/>
    <col min="15563" max="15563" width="12.77734375" style="1" bestFit="1" customWidth="1"/>
    <col min="15564" max="15564" width="18.77734375" style="1" customWidth="1"/>
    <col min="15565" max="15565" width="18.5546875" style="1" customWidth="1"/>
    <col min="15566" max="15815" width="10.77734375" style="1"/>
    <col min="15816" max="15816" width="15.77734375" style="1" customWidth="1"/>
    <col min="15817" max="15817" width="66.21875" style="1" bestFit="1" customWidth="1"/>
    <col min="15818" max="15818" width="14.21875" style="1" bestFit="1" customWidth="1"/>
    <col min="15819" max="15819" width="12.77734375" style="1" bestFit="1" customWidth="1"/>
    <col min="15820" max="15820" width="18.77734375" style="1" customWidth="1"/>
    <col min="15821" max="15821" width="18.5546875" style="1" customWidth="1"/>
    <col min="15822" max="16071" width="10.77734375" style="1"/>
    <col min="16072" max="16072" width="15.77734375" style="1" customWidth="1"/>
    <col min="16073" max="16073" width="66.21875" style="1" bestFit="1" customWidth="1"/>
    <col min="16074" max="16074" width="14.21875" style="1" bestFit="1" customWidth="1"/>
    <col min="16075" max="16075" width="12.77734375" style="1" bestFit="1" customWidth="1"/>
    <col min="16076" max="16076" width="18.77734375" style="1" customWidth="1"/>
    <col min="16077" max="16077" width="18.5546875" style="1" customWidth="1"/>
    <col min="16078" max="16384" width="10.77734375" style="1"/>
  </cols>
  <sheetData>
    <row r="1" spans="1:6" ht="21" customHeight="1" x14ac:dyDescent="0.4">
      <c r="A1" s="19" t="s">
        <v>0</v>
      </c>
      <c r="B1" s="20"/>
      <c r="C1" s="20"/>
      <c r="D1" s="20"/>
      <c r="E1" s="20"/>
      <c r="F1" s="21"/>
    </row>
    <row r="2" spans="1:6" ht="21.75" customHeight="1" thickBot="1" x14ac:dyDescent="0.35">
      <c r="A2" s="28" t="s">
        <v>165</v>
      </c>
      <c r="B2" s="29"/>
      <c r="C2" s="29"/>
      <c r="D2" s="29"/>
      <c r="E2" s="29"/>
      <c r="F2" s="30"/>
    </row>
    <row r="3" spans="1:6" ht="28.5" customHeight="1" x14ac:dyDescent="0.3">
      <c r="A3" s="22" t="s">
        <v>166</v>
      </c>
      <c r="B3" s="23"/>
      <c r="C3" s="23"/>
      <c r="D3" s="23"/>
      <c r="E3" s="23"/>
      <c r="F3" s="24"/>
    </row>
    <row r="4" spans="1:6" ht="17.55" customHeight="1" thickBot="1" x14ac:dyDescent="0.35">
      <c r="A4" s="31"/>
      <c r="B4" s="32"/>
      <c r="C4" s="32"/>
      <c r="D4" s="32"/>
      <c r="E4" s="32"/>
      <c r="F4" s="33"/>
    </row>
    <row r="5" spans="1:6" ht="41.25" customHeight="1" thickBot="1" x14ac:dyDescent="0.35">
      <c r="A5" s="25" t="s">
        <v>167</v>
      </c>
      <c r="B5" s="26"/>
      <c r="C5" s="26"/>
      <c r="D5" s="26"/>
      <c r="E5" s="26"/>
      <c r="F5" s="27"/>
    </row>
    <row r="6" spans="1:6" ht="15.6" x14ac:dyDescent="0.3">
      <c r="A6" s="2" t="s">
        <v>1</v>
      </c>
      <c r="B6" s="3" t="s">
        <v>2</v>
      </c>
      <c r="C6" s="34" t="s">
        <v>3</v>
      </c>
      <c r="D6" s="34" t="s">
        <v>4</v>
      </c>
      <c r="E6" s="34" t="s">
        <v>5</v>
      </c>
      <c r="F6" s="11" t="s">
        <v>164</v>
      </c>
    </row>
    <row r="7" spans="1:6" ht="15.6" x14ac:dyDescent="0.3">
      <c r="A7" s="7" t="s">
        <v>6</v>
      </c>
      <c r="B7" s="7" t="s">
        <v>7</v>
      </c>
      <c r="C7" s="15">
        <v>41957</v>
      </c>
      <c r="D7" s="15">
        <v>0</v>
      </c>
      <c r="E7" s="15">
        <v>72021</v>
      </c>
      <c r="F7" s="15">
        <f t="shared" ref="F7:F38" si="0">SUM(C7:E7)</f>
        <v>113978</v>
      </c>
    </row>
    <row r="8" spans="1:6" ht="15.45" x14ac:dyDescent="0.35">
      <c r="A8" s="9" t="s">
        <v>6</v>
      </c>
      <c r="B8" s="7" t="s">
        <v>9</v>
      </c>
      <c r="C8" s="15">
        <v>108918</v>
      </c>
      <c r="D8" s="15">
        <v>0</v>
      </c>
      <c r="E8" s="15">
        <v>0</v>
      </c>
      <c r="F8" s="15">
        <f t="shared" si="0"/>
        <v>108918</v>
      </c>
    </row>
    <row r="9" spans="1:6" ht="15.45" x14ac:dyDescent="0.35">
      <c r="A9" s="7" t="s">
        <v>6</v>
      </c>
      <c r="B9" s="7" t="s">
        <v>134</v>
      </c>
      <c r="C9" s="15">
        <v>8864</v>
      </c>
      <c r="D9" s="15">
        <v>0</v>
      </c>
      <c r="E9" s="15">
        <v>0</v>
      </c>
      <c r="F9" s="15">
        <f t="shared" si="0"/>
        <v>8864</v>
      </c>
    </row>
    <row r="10" spans="1:6" ht="15.45" x14ac:dyDescent="0.35">
      <c r="A10" s="7" t="s">
        <v>6</v>
      </c>
      <c r="B10" s="7" t="s">
        <v>11</v>
      </c>
      <c r="C10" s="15">
        <v>6437</v>
      </c>
      <c r="D10" s="15">
        <v>0</v>
      </c>
      <c r="E10" s="15">
        <v>0</v>
      </c>
      <c r="F10" s="15">
        <f t="shared" si="0"/>
        <v>6437</v>
      </c>
    </row>
    <row r="11" spans="1:6" ht="15.45" x14ac:dyDescent="0.35">
      <c r="A11" s="7" t="s">
        <v>6</v>
      </c>
      <c r="B11" s="7" t="s">
        <v>158</v>
      </c>
      <c r="C11" s="15">
        <v>27021</v>
      </c>
      <c r="D11" s="15">
        <v>0</v>
      </c>
      <c r="E11" s="15">
        <v>113871</v>
      </c>
      <c r="F11" s="15">
        <f t="shared" si="0"/>
        <v>140892</v>
      </c>
    </row>
    <row r="12" spans="1:6" ht="15.45" x14ac:dyDescent="0.35">
      <c r="A12" s="7" t="s">
        <v>6</v>
      </c>
      <c r="B12" s="7" t="s">
        <v>12</v>
      </c>
      <c r="C12" s="15">
        <v>8092</v>
      </c>
      <c r="D12" s="15">
        <v>0</v>
      </c>
      <c r="E12" s="15">
        <v>42186</v>
      </c>
      <c r="F12" s="15">
        <f t="shared" si="0"/>
        <v>50278</v>
      </c>
    </row>
    <row r="13" spans="1:6" ht="15.45" x14ac:dyDescent="0.35">
      <c r="A13" s="7" t="s">
        <v>6</v>
      </c>
      <c r="B13" s="7" t="s">
        <v>10</v>
      </c>
      <c r="C13" s="15">
        <v>3104</v>
      </c>
      <c r="D13" s="15">
        <v>0</v>
      </c>
      <c r="E13" s="15">
        <v>0</v>
      </c>
      <c r="F13" s="15">
        <f t="shared" si="0"/>
        <v>3104</v>
      </c>
    </row>
    <row r="14" spans="1:6" ht="15.45" x14ac:dyDescent="0.35">
      <c r="A14" s="7" t="s">
        <v>6</v>
      </c>
      <c r="B14" s="7" t="s">
        <v>133</v>
      </c>
      <c r="C14" s="15">
        <v>4613</v>
      </c>
      <c r="D14" s="15">
        <v>0</v>
      </c>
      <c r="E14" s="15">
        <v>0</v>
      </c>
      <c r="F14" s="15">
        <f t="shared" si="0"/>
        <v>4613</v>
      </c>
    </row>
    <row r="15" spans="1:6" ht="15.45" x14ac:dyDescent="0.35">
      <c r="A15" s="7" t="s">
        <v>6</v>
      </c>
      <c r="B15" s="7" t="s">
        <v>163</v>
      </c>
      <c r="C15" s="15">
        <v>834</v>
      </c>
      <c r="D15" s="15">
        <v>0</v>
      </c>
      <c r="E15" s="15">
        <v>0</v>
      </c>
      <c r="F15" s="15">
        <f t="shared" si="0"/>
        <v>834</v>
      </c>
    </row>
    <row r="16" spans="1:6" ht="15.45" x14ac:dyDescent="0.35">
      <c r="A16" s="7" t="s">
        <v>6</v>
      </c>
      <c r="B16" s="7" t="s">
        <v>146</v>
      </c>
      <c r="C16" s="15">
        <v>21096</v>
      </c>
      <c r="D16" s="15">
        <v>0</v>
      </c>
      <c r="E16" s="15">
        <v>44968</v>
      </c>
      <c r="F16" s="15">
        <f t="shared" si="0"/>
        <v>66064</v>
      </c>
    </row>
    <row r="17" spans="1:6" ht="15.45" x14ac:dyDescent="0.35">
      <c r="A17" s="7" t="s">
        <v>6</v>
      </c>
      <c r="B17" s="7" t="s">
        <v>144</v>
      </c>
      <c r="C17" s="15">
        <v>3497</v>
      </c>
      <c r="D17" s="15">
        <v>0</v>
      </c>
      <c r="E17" s="15">
        <v>0</v>
      </c>
      <c r="F17" s="15">
        <f t="shared" si="0"/>
        <v>3497</v>
      </c>
    </row>
    <row r="18" spans="1:6" ht="15.45" x14ac:dyDescent="0.35">
      <c r="A18" s="7" t="s">
        <v>6</v>
      </c>
      <c r="B18" s="7" t="s">
        <v>13</v>
      </c>
      <c r="C18" s="15">
        <v>4251</v>
      </c>
      <c r="D18" s="15">
        <v>0</v>
      </c>
      <c r="E18" s="15">
        <v>0</v>
      </c>
      <c r="F18" s="15">
        <f t="shared" si="0"/>
        <v>4251</v>
      </c>
    </row>
    <row r="19" spans="1:6" ht="15.45" x14ac:dyDescent="0.35">
      <c r="A19" s="7" t="s">
        <v>6</v>
      </c>
      <c r="B19" s="7" t="s">
        <v>8</v>
      </c>
      <c r="C19" s="15">
        <v>88840</v>
      </c>
      <c r="D19" s="15">
        <v>0</v>
      </c>
      <c r="E19" s="15">
        <v>0</v>
      </c>
      <c r="F19" s="15">
        <f t="shared" si="0"/>
        <v>88840</v>
      </c>
    </row>
    <row r="20" spans="1:6" ht="15.45" x14ac:dyDescent="0.35">
      <c r="A20" s="7" t="s">
        <v>130</v>
      </c>
      <c r="B20" s="7" t="s">
        <v>131</v>
      </c>
      <c r="C20" s="15">
        <v>21217</v>
      </c>
      <c r="D20" s="15">
        <v>0</v>
      </c>
      <c r="E20" s="15">
        <v>0</v>
      </c>
      <c r="F20" s="15">
        <f t="shared" si="0"/>
        <v>21217</v>
      </c>
    </row>
    <row r="21" spans="1:6" ht="15.45" x14ac:dyDescent="0.35">
      <c r="A21" s="9" t="s">
        <v>14</v>
      </c>
      <c r="B21" s="7" t="s">
        <v>16</v>
      </c>
      <c r="C21" s="15">
        <v>34148</v>
      </c>
      <c r="D21" s="15">
        <v>0</v>
      </c>
      <c r="E21" s="15">
        <v>0</v>
      </c>
      <c r="F21" s="15">
        <f t="shared" si="0"/>
        <v>34148</v>
      </c>
    </row>
    <row r="22" spans="1:6" ht="15.45" x14ac:dyDescent="0.35">
      <c r="A22" s="9" t="s">
        <v>14</v>
      </c>
      <c r="B22" s="7" t="s">
        <v>157</v>
      </c>
      <c r="C22" s="15">
        <v>36103</v>
      </c>
      <c r="D22" s="15">
        <v>0</v>
      </c>
      <c r="E22" s="15">
        <v>174826</v>
      </c>
      <c r="F22" s="15">
        <f t="shared" si="0"/>
        <v>210929</v>
      </c>
    </row>
    <row r="23" spans="1:6" ht="15.45" x14ac:dyDescent="0.35">
      <c r="A23" s="7" t="s">
        <v>14</v>
      </c>
      <c r="B23" s="7" t="s">
        <v>21</v>
      </c>
      <c r="C23" s="15">
        <v>27069</v>
      </c>
      <c r="D23" s="15">
        <v>0</v>
      </c>
      <c r="E23" s="15">
        <v>0</v>
      </c>
      <c r="F23" s="15">
        <f t="shared" si="0"/>
        <v>27069</v>
      </c>
    </row>
    <row r="24" spans="1:6" ht="15.45" x14ac:dyDescent="0.35">
      <c r="A24" s="7" t="s">
        <v>14</v>
      </c>
      <c r="B24" s="7" t="s">
        <v>17</v>
      </c>
      <c r="C24" s="15">
        <v>173340</v>
      </c>
      <c r="D24" s="15">
        <v>178571</v>
      </c>
      <c r="E24" s="15">
        <v>98647</v>
      </c>
      <c r="F24" s="15">
        <f t="shared" si="0"/>
        <v>450558</v>
      </c>
    </row>
    <row r="25" spans="1:6" ht="15.45" x14ac:dyDescent="0.35">
      <c r="A25" s="7" t="s">
        <v>14</v>
      </c>
      <c r="B25" s="7" t="s">
        <v>139</v>
      </c>
      <c r="C25" s="15">
        <v>202434</v>
      </c>
      <c r="D25" s="15">
        <v>178572</v>
      </c>
      <c r="E25" s="15">
        <v>0</v>
      </c>
      <c r="F25" s="15">
        <f t="shared" si="0"/>
        <v>381006</v>
      </c>
    </row>
    <row r="26" spans="1:6" ht="15.45" x14ac:dyDescent="0.35">
      <c r="A26" s="7" t="s">
        <v>14</v>
      </c>
      <c r="B26" s="7" t="s">
        <v>20</v>
      </c>
      <c r="C26" s="15">
        <v>67490</v>
      </c>
      <c r="D26" s="15">
        <v>0</v>
      </c>
      <c r="E26" s="15">
        <v>0</v>
      </c>
      <c r="F26" s="15">
        <f t="shared" si="0"/>
        <v>67490</v>
      </c>
    </row>
    <row r="27" spans="1:6" ht="15.45" x14ac:dyDescent="0.35">
      <c r="A27" s="7" t="s">
        <v>14</v>
      </c>
      <c r="B27" s="7" t="s">
        <v>18</v>
      </c>
      <c r="C27" s="15">
        <v>454899</v>
      </c>
      <c r="D27" s="15">
        <v>178572</v>
      </c>
      <c r="E27" s="15">
        <v>300000</v>
      </c>
      <c r="F27" s="15">
        <f t="shared" si="0"/>
        <v>933471</v>
      </c>
    </row>
    <row r="28" spans="1:6" ht="15.45" x14ac:dyDescent="0.35">
      <c r="A28" s="7" t="s">
        <v>14</v>
      </c>
      <c r="B28" s="7" t="s">
        <v>121</v>
      </c>
      <c r="C28" s="15">
        <v>13312</v>
      </c>
      <c r="D28" s="15">
        <v>0</v>
      </c>
      <c r="E28" s="15">
        <v>50806</v>
      </c>
      <c r="F28" s="15">
        <f t="shared" si="0"/>
        <v>64118</v>
      </c>
    </row>
    <row r="29" spans="1:6" ht="15.6" x14ac:dyDescent="0.3">
      <c r="A29" s="7" t="s">
        <v>14</v>
      </c>
      <c r="B29" s="7" t="s">
        <v>19</v>
      </c>
      <c r="C29" s="15">
        <v>117577</v>
      </c>
      <c r="D29" s="15">
        <v>0</v>
      </c>
      <c r="E29" s="15">
        <v>60833</v>
      </c>
      <c r="F29" s="15">
        <f t="shared" si="0"/>
        <v>178410</v>
      </c>
    </row>
    <row r="30" spans="1:6" ht="15.6" x14ac:dyDescent="0.3">
      <c r="A30" s="7" t="s">
        <v>14</v>
      </c>
      <c r="B30" s="7" t="s">
        <v>15</v>
      </c>
      <c r="C30" s="15">
        <v>289237</v>
      </c>
      <c r="D30" s="15">
        <v>178571</v>
      </c>
      <c r="E30" s="15">
        <v>146366</v>
      </c>
      <c r="F30" s="15">
        <f t="shared" si="0"/>
        <v>614174</v>
      </c>
    </row>
    <row r="31" spans="1:6" ht="15.6" x14ac:dyDescent="0.3">
      <c r="A31" s="7" t="s">
        <v>14</v>
      </c>
      <c r="B31" s="7" t="s">
        <v>147</v>
      </c>
      <c r="C31" s="15">
        <v>74815</v>
      </c>
      <c r="D31" s="15">
        <v>0</v>
      </c>
      <c r="E31" s="15">
        <v>205304</v>
      </c>
      <c r="F31" s="15">
        <f t="shared" si="0"/>
        <v>280119</v>
      </c>
    </row>
    <row r="32" spans="1:6" ht="15.6" x14ac:dyDescent="0.3">
      <c r="A32" s="7" t="s">
        <v>14</v>
      </c>
      <c r="B32" s="7" t="s">
        <v>128</v>
      </c>
      <c r="C32" s="15">
        <v>110447</v>
      </c>
      <c r="D32" s="15">
        <v>0</v>
      </c>
      <c r="E32" s="15">
        <v>0</v>
      </c>
      <c r="F32" s="15">
        <f t="shared" si="0"/>
        <v>110447</v>
      </c>
    </row>
    <row r="33" spans="1:6" ht="15.6" x14ac:dyDescent="0.3">
      <c r="A33" s="7" t="s">
        <v>22</v>
      </c>
      <c r="B33" s="7" t="s">
        <v>27</v>
      </c>
      <c r="C33" s="15">
        <v>28291</v>
      </c>
      <c r="D33" s="15">
        <v>0</v>
      </c>
      <c r="E33" s="15">
        <v>0</v>
      </c>
      <c r="F33" s="15">
        <f t="shared" si="0"/>
        <v>28291</v>
      </c>
    </row>
    <row r="34" spans="1:6" ht="15.6" x14ac:dyDescent="0.3">
      <c r="A34" s="7" t="s">
        <v>22</v>
      </c>
      <c r="B34" s="7" t="s">
        <v>28</v>
      </c>
      <c r="C34" s="15">
        <v>29181</v>
      </c>
      <c r="D34" s="15">
        <v>0</v>
      </c>
      <c r="E34" s="15">
        <v>0</v>
      </c>
      <c r="F34" s="15">
        <f t="shared" si="0"/>
        <v>29181</v>
      </c>
    </row>
    <row r="35" spans="1:6" ht="15.6" x14ac:dyDescent="0.3">
      <c r="A35" s="8" t="s">
        <v>22</v>
      </c>
      <c r="B35" s="8" t="s">
        <v>129</v>
      </c>
      <c r="C35" s="15">
        <v>11286</v>
      </c>
      <c r="D35" s="15">
        <v>0</v>
      </c>
      <c r="E35" s="15">
        <v>0</v>
      </c>
      <c r="F35" s="15">
        <f t="shared" si="0"/>
        <v>11286</v>
      </c>
    </row>
    <row r="36" spans="1:6" ht="15.6" x14ac:dyDescent="0.3">
      <c r="A36" s="7" t="s">
        <v>22</v>
      </c>
      <c r="B36" s="7" t="s">
        <v>29</v>
      </c>
      <c r="C36" s="15">
        <v>18390</v>
      </c>
      <c r="D36" s="15">
        <v>0</v>
      </c>
      <c r="E36" s="15">
        <v>0</v>
      </c>
      <c r="F36" s="15">
        <f t="shared" si="0"/>
        <v>18390</v>
      </c>
    </row>
    <row r="37" spans="1:6" ht="15.6" x14ac:dyDescent="0.3">
      <c r="A37" s="7" t="s">
        <v>22</v>
      </c>
      <c r="B37" s="7" t="s">
        <v>26</v>
      </c>
      <c r="C37" s="15">
        <v>42997</v>
      </c>
      <c r="D37" s="15">
        <v>0</v>
      </c>
      <c r="E37" s="15">
        <v>0</v>
      </c>
      <c r="F37" s="15">
        <f t="shared" si="0"/>
        <v>42997</v>
      </c>
    </row>
    <row r="38" spans="1:6" ht="15.6" x14ac:dyDescent="0.3">
      <c r="A38" s="7" t="s">
        <v>22</v>
      </c>
      <c r="B38" s="7" t="s">
        <v>24</v>
      </c>
      <c r="C38" s="15">
        <v>42974</v>
      </c>
      <c r="D38" s="15">
        <v>0</v>
      </c>
      <c r="E38" s="15">
        <v>0</v>
      </c>
      <c r="F38" s="15">
        <f t="shared" si="0"/>
        <v>42974</v>
      </c>
    </row>
    <row r="39" spans="1:6" ht="15.6" x14ac:dyDescent="0.3">
      <c r="A39" s="7" t="s">
        <v>22</v>
      </c>
      <c r="B39" s="7" t="s">
        <v>23</v>
      </c>
      <c r="C39" s="15">
        <v>25442</v>
      </c>
      <c r="D39" s="15">
        <v>0</v>
      </c>
      <c r="E39" s="15">
        <v>0</v>
      </c>
      <c r="F39" s="15">
        <f t="shared" ref="F39:F70" si="1">SUM(C39:E39)</f>
        <v>25442</v>
      </c>
    </row>
    <row r="40" spans="1:6" ht="15.6" x14ac:dyDescent="0.3">
      <c r="A40" s="7" t="s">
        <v>22</v>
      </c>
      <c r="B40" s="7" t="s">
        <v>25</v>
      </c>
      <c r="C40" s="15">
        <v>70558</v>
      </c>
      <c r="D40" s="15">
        <v>0</v>
      </c>
      <c r="E40" s="15">
        <v>0</v>
      </c>
      <c r="F40" s="15">
        <f t="shared" si="1"/>
        <v>70558</v>
      </c>
    </row>
    <row r="41" spans="1:6" ht="15.6" x14ac:dyDescent="0.3">
      <c r="A41" s="7" t="s">
        <v>30</v>
      </c>
      <c r="B41" s="7" t="s">
        <v>31</v>
      </c>
      <c r="C41" s="15">
        <v>65208</v>
      </c>
      <c r="D41" s="15">
        <v>0</v>
      </c>
      <c r="E41" s="15">
        <v>31486</v>
      </c>
      <c r="F41" s="15">
        <f t="shared" si="1"/>
        <v>96694</v>
      </c>
    </row>
    <row r="42" spans="1:6" ht="15.6" x14ac:dyDescent="0.3">
      <c r="A42" s="7" t="s">
        <v>137</v>
      </c>
      <c r="B42" s="7" t="s">
        <v>138</v>
      </c>
      <c r="C42" s="15">
        <v>87070</v>
      </c>
      <c r="D42" s="15">
        <v>0</v>
      </c>
      <c r="E42" s="15">
        <v>0</v>
      </c>
      <c r="F42" s="15">
        <f t="shared" si="1"/>
        <v>87070</v>
      </c>
    </row>
    <row r="43" spans="1:6" ht="15.6" x14ac:dyDescent="0.3">
      <c r="A43" s="7" t="s">
        <v>32</v>
      </c>
      <c r="B43" s="7" t="s">
        <v>148</v>
      </c>
      <c r="C43" s="15">
        <v>445156</v>
      </c>
      <c r="D43" s="15">
        <v>178571</v>
      </c>
      <c r="E43" s="15">
        <v>42981</v>
      </c>
      <c r="F43" s="15">
        <f t="shared" si="1"/>
        <v>666708</v>
      </c>
    </row>
    <row r="44" spans="1:6" ht="15.6" x14ac:dyDescent="0.3">
      <c r="A44" s="7" t="s">
        <v>32</v>
      </c>
      <c r="B44" s="7" t="s">
        <v>33</v>
      </c>
      <c r="C44" s="15">
        <v>198032</v>
      </c>
      <c r="D44" s="15">
        <v>178571</v>
      </c>
      <c r="E44" s="15">
        <v>87551</v>
      </c>
      <c r="F44" s="15">
        <f t="shared" si="1"/>
        <v>464154</v>
      </c>
    </row>
    <row r="45" spans="1:6" ht="15.6" x14ac:dyDescent="0.3">
      <c r="A45" s="7" t="s">
        <v>32</v>
      </c>
      <c r="B45" s="7" t="s">
        <v>125</v>
      </c>
      <c r="C45" s="15">
        <v>96117</v>
      </c>
      <c r="D45" s="15">
        <v>0</v>
      </c>
      <c r="E45" s="15">
        <v>39893</v>
      </c>
      <c r="F45" s="15">
        <f t="shared" si="1"/>
        <v>136010</v>
      </c>
    </row>
    <row r="46" spans="1:6" ht="15.6" x14ac:dyDescent="0.3">
      <c r="A46" s="7" t="s">
        <v>34</v>
      </c>
      <c r="B46" s="7" t="s">
        <v>35</v>
      </c>
      <c r="C46" s="15">
        <v>136187</v>
      </c>
      <c r="D46" s="15">
        <v>178571</v>
      </c>
      <c r="E46" s="15">
        <v>0</v>
      </c>
      <c r="F46" s="15">
        <f t="shared" si="1"/>
        <v>314758</v>
      </c>
    </row>
    <row r="47" spans="1:6" ht="15.6" x14ac:dyDescent="0.3">
      <c r="A47" s="7" t="s">
        <v>34</v>
      </c>
      <c r="B47" s="7" t="s">
        <v>151</v>
      </c>
      <c r="C47" s="15">
        <v>17073</v>
      </c>
      <c r="D47" s="15">
        <v>0</v>
      </c>
      <c r="E47" s="15">
        <v>0</v>
      </c>
      <c r="F47" s="15">
        <f t="shared" si="1"/>
        <v>17073</v>
      </c>
    </row>
    <row r="48" spans="1:6" ht="15.6" x14ac:dyDescent="0.3">
      <c r="A48" s="7" t="s">
        <v>140</v>
      </c>
      <c r="B48" s="7" t="s">
        <v>141</v>
      </c>
      <c r="C48" s="15">
        <v>63940</v>
      </c>
      <c r="D48" s="15">
        <v>0</v>
      </c>
      <c r="E48" s="15">
        <v>0</v>
      </c>
      <c r="F48" s="15">
        <f t="shared" si="1"/>
        <v>63940</v>
      </c>
    </row>
    <row r="49" spans="1:6" ht="15.6" x14ac:dyDescent="0.3">
      <c r="A49" s="7" t="s">
        <v>36</v>
      </c>
      <c r="B49" s="7" t="s">
        <v>149</v>
      </c>
      <c r="C49" s="15">
        <v>27925</v>
      </c>
      <c r="D49" s="15">
        <v>0</v>
      </c>
      <c r="E49" s="15">
        <v>0</v>
      </c>
      <c r="F49" s="15">
        <f t="shared" si="1"/>
        <v>27925</v>
      </c>
    </row>
    <row r="50" spans="1:6" ht="15.6" x14ac:dyDescent="0.3">
      <c r="A50" s="7" t="s">
        <v>36</v>
      </c>
      <c r="B50" s="7" t="s">
        <v>37</v>
      </c>
      <c r="C50" s="15">
        <v>46828</v>
      </c>
      <c r="D50" s="15">
        <v>0</v>
      </c>
      <c r="E50" s="15">
        <v>0</v>
      </c>
      <c r="F50" s="15">
        <f t="shared" si="1"/>
        <v>46828</v>
      </c>
    </row>
    <row r="51" spans="1:6" ht="15.6" x14ac:dyDescent="0.3">
      <c r="A51" s="7" t="s">
        <v>38</v>
      </c>
      <c r="B51" s="7" t="s">
        <v>39</v>
      </c>
      <c r="C51" s="15">
        <v>36540</v>
      </c>
      <c r="D51" s="15">
        <v>0</v>
      </c>
      <c r="E51" s="15">
        <v>0</v>
      </c>
      <c r="F51" s="15">
        <f t="shared" si="1"/>
        <v>36540</v>
      </c>
    </row>
    <row r="52" spans="1:6" ht="15.6" x14ac:dyDescent="0.3">
      <c r="A52" s="7" t="s">
        <v>38</v>
      </c>
      <c r="B52" s="7" t="s">
        <v>150</v>
      </c>
      <c r="C52" s="15">
        <v>138902</v>
      </c>
      <c r="D52" s="15">
        <v>178571</v>
      </c>
      <c r="E52" s="15">
        <v>33473</v>
      </c>
      <c r="F52" s="15">
        <f t="shared" si="1"/>
        <v>350946</v>
      </c>
    </row>
    <row r="53" spans="1:6" ht="15.6" x14ac:dyDescent="0.3">
      <c r="A53" s="7" t="s">
        <v>40</v>
      </c>
      <c r="B53" s="7" t="s">
        <v>45</v>
      </c>
      <c r="C53" s="15">
        <v>181104</v>
      </c>
      <c r="D53" s="15">
        <v>178571</v>
      </c>
      <c r="E53" s="15">
        <v>0</v>
      </c>
      <c r="F53" s="15">
        <f t="shared" si="1"/>
        <v>359675</v>
      </c>
    </row>
    <row r="54" spans="1:6" ht="15.6" x14ac:dyDescent="0.3">
      <c r="A54" s="7" t="s">
        <v>40</v>
      </c>
      <c r="B54" s="7" t="s">
        <v>42</v>
      </c>
      <c r="C54" s="15">
        <v>190235</v>
      </c>
      <c r="D54" s="15">
        <v>178571</v>
      </c>
      <c r="E54" s="15">
        <v>0</v>
      </c>
      <c r="F54" s="15">
        <f t="shared" si="1"/>
        <v>368806</v>
      </c>
    </row>
    <row r="55" spans="1:6" ht="15.6" x14ac:dyDescent="0.3">
      <c r="A55" s="7" t="s">
        <v>40</v>
      </c>
      <c r="B55" s="7" t="s">
        <v>43</v>
      </c>
      <c r="C55" s="15">
        <v>88645</v>
      </c>
      <c r="D55" s="15">
        <v>0</v>
      </c>
      <c r="E55" s="15">
        <v>0</v>
      </c>
      <c r="F55" s="15">
        <f t="shared" si="1"/>
        <v>88645</v>
      </c>
    </row>
    <row r="56" spans="1:6" ht="15.6" x14ac:dyDescent="0.3">
      <c r="A56" s="7" t="s">
        <v>40</v>
      </c>
      <c r="B56" s="7" t="s">
        <v>46</v>
      </c>
      <c r="C56" s="15">
        <v>33618</v>
      </c>
      <c r="D56" s="15">
        <v>0</v>
      </c>
      <c r="E56" s="15">
        <v>87092</v>
      </c>
      <c r="F56" s="15">
        <f t="shared" si="1"/>
        <v>120710</v>
      </c>
    </row>
    <row r="57" spans="1:6" ht="15.6" x14ac:dyDescent="0.3">
      <c r="A57" s="7" t="s">
        <v>40</v>
      </c>
      <c r="B57" s="7" t="s">
        <v>44</v>
      </c>
      <c r="C57" s="15">
        <v>50704</v>
      </c>
      <c r="D57" s="15">
        <v>0</v>
      </c>
      <c r="E57" s="15">
        <v>63493</v>
      </c>
      <c r="F57" s="15">
        <f t="shared" si="1"/>
        <v>114197</v>
      </c>
    </row>
    <row r="58" spans="1:6" ht="15.6" x14ac:dyDescent="0.3">
      <c r="A58" s="7" t="s">
        <v>40</v>
      </c>
      <c r="B58" s="7" t="s">
        <v>41</v>
      </c>
      <c r="C58" s="15">
        <v>266924</v>
      </c>
      <c r="D58" s="15">
        <v>178572</v>
      </c>
      <c r="E58" s="15">
        <v>73000</v>
      </c>
      <c r="F58" s="15">
        <f t="shared" si="1"/>
        <v>518496</v>
      </c>
    </row>
    <row r="59" spans="1:6" ht="15.6" x14ac:dyDescent="0.3">
      <c r="A59" s="7" t="s">
        <v>47</v>
      </c>
      <c r="B59" s="7" t="s">
        <v>48</v>
      </c>
      <c r="C59" s="15">
        <v>446502</v>
      </c>
      <c r="D59" s="15">
        <v>178572</v>
      </c>
      <c r="E59" s="15">
        <v>82170</v>
      </c>
      <c r="F59" s="15">
        <f t="shared" si="1"/>
        <v>707244</v>
      </c>
    </row>
    <row r="60" spans="1:6" ht="15.6" x14ac:dyDescent="0.3">
      <c r="A60" s="9" t="s">
        <v>49</v>
      </c>
      <c r="B60" s="7" t="s">
        <v>152</v>
      </c>
      <c r="C60" s="15">
        <v>26907</v>
      </c>
      <c r="D60" s="15">
        <v>0</v>
      </c>
      <c r="E60" s="15">
        <v>117539</v>
      </c>
      <c r="F60" s="15">
        <f t="shared" si="1"/>
        <v>144446</v>
      </c>
    </row>
    <row r="61" spans="1:6" ht="15.6" x14ac:dyDescent="0.3">
      <c r="A61" s="7" t="s">
        <v>49</v>
      </c>
      <c r="B61" s="7" t="s">
        <v>52</v>
      </c>
      <c r="C61" s="15">
        <v>82179</v>
      </c>
      <c r="D61" s="15">
        <v>0</v>
      </c>
      <c r="E61" s="15">
        <v>44540</v>
      </c>
      <c r="F61" s="15">
        <f t="shared" si="1"/>
        <v>126719</v>
      </c>
    </row>
    <row r="62" spans="1:6" ht="15.6" x14ac:dyDescent="0.3">
      <c r="A62" s="7" t="s">
        <v>49</v>
      </c>
      <c r="B62" s="7" t="s">
        <v>50</v>
      </c>
      <c r="C62" s="15">
        <v>425948</v>
      </c>
      <c r="D62" s="15">
        <v>178572</v>
      </c>
      <c r="E62" s="15">
        <v>197325</v>
      </c>
      <c r="F62" s="15">
        <f t="shared" si="1"/>
        <v>801845</v>
      </c>
    </row>
    <row r="63" spans="1:6" ht="15.6" x14ac:dyDescent="0.3">
      <c r="A63" s="7" t="s">
        <v>49</v>
      </c>
      <c r="B63" s="7" t="s">
        <v>51</v>
      </c>
      <c r="C63" s="15">
        <v>199762</v>
      </c>
      <c r="D63" s="15">
        <v>178571</v>
      </c>
      <c r="E63" s="15">
        <v>70524</v>
      </c>
      <c r="F63" s="15">
        <f t="shared" si="1"/>
        <v>448857</v>
      </c>
    </row>
    <row r="64" spans="1:6" ht="15.6" x14ac:dyDescent="0.3">
      <c r="A64" s="7" t="s">
        <v>49</v>
      </c>
      <c r="B64" s="7" t="s">
        <v>53</v>
      </c>
      <c r="C64" s="15">
        <v>61211</v>
      </c>
      <c r="D64" s="15">
        <v>0</v>
      </c>
      <c r="E64" s="15">
        <v>46343</v>
      </c>
      <c r="F64" s="15">
        <f t="shared" si="1"/>
        <v>107554</v>
      </c>
    </row>
    <row r="65" spans="1:6" ht="15.6" x14ac:dyDescent="0.3">
      <c r="A65" s="7" t="s">
        <v>49</v>
      </c>
      <c r="B65" s="7" t="s">
        <v>123</v>
      </c>
      <c r="C65" s="15">
        <v>146560</v>
      </c>
      <c r="D65" s="15">
        <v>178571</v>
      </c>
      <c r="E65" s="15">
        <v>97455</v>
      </c>
      <c r="F65" s="15">
        <f t="shared" si="1"/>
        <v>422586</v>
      </c>
    </row>
    <row r="66" spans="1:6" ht="15.6" x14ac:dyDescent="0.3">
      <c r="A66" s="10" t="s">
        <v>49</v>
      </c>
      <c r="B66" s="10" t="s">
        <v>54</v>
      </c>
      <c r="C66" s="15">
        <v>20191</v>
      </c>
      <c r="D66" s="15">
        <v>0</v>
      </c>
      <c r="E66" s="15">
        <v>54750</v>
      </c>
      <c r="F66" s="15">
        <f t="shared" si="1"/>
        <v>74941</v>
      </c>
    </row>
    <row r="67" spans="1:6" ht="15.6" x14ac:dyDescent="0.3">
      <c r="A67" s="7" t="s">
        <v>55</v>
      </c>
      <c r="B67" s="7" t="s">
        <v>56</v>
      </c>
      <c r="C67" s="15">
        <v>346079</v>
      </c>
      <c r="D67" s="15">
        <v>178571</v>
      </c>
      <c r="E67" s="15">
        <v>65510</v>
      </c>
      <c r="F67" s="15">
        <f t="shared" si="1"/>
        <v>590160</v>
      </c>
    </row>
    <row r="68" spans="1:6" ht="15.6" x14ac:dyDescent="0.3">
      <c r="A68" s="7" t="s">
        <v>135</v>
      </c>
      <c r="B68" s="7" t="s">
        <v>57</v>
      </c>
      <c r="C68" s="15">
        <v>134868</v>
      </c>
      <c r="D68" s="15">
        <v>178571</v>
      </c>
      <c r="E68" s="15">
        <v>61414</v>
      </c>
      <c r="F68" s="15">
        <f t="shared" si="1"/>
        <v>374853</v>
      </c>
    </row>
    <row r="69" spans="1:6" ht="15.6" x14ac:dyDescent="0.3">
      <c r="A69" s="9" t="s">
        <v>135</v>
      </c>
      <c r="B69" s="7" t="s">
        <v>58</v>
      </c>
      <c r="C69" s="15">
        <v>147869</v>
      </c>
      <c r="D69" s="15">
        <v>178571</v>
      </c>
      <c r="E69" s="15">
        <v>110080</v>
      </c>
      <c r="F69" s="15">
        <f t="shared" si="1"/>
        <v>436520</v>
      </c>
    </row>
    <row r="70" spans="1:6" ht="46.05" customHeight="1" x14ac:dyDescent="0.3">
      <c r="A70" s="9" t="s">
        <v>135</v>
      </c>
      <c r="B70" s="7" t="s">
        <v>142</v>
      </c>
      <c r="C70" s="15">
        <v>97589</v>
      </c>
      <c r="D70" s="15">
        <v>0</v>
      </c>
      <c r="E70" s="15">
        <v>103477</v>
      </c>
      <c r="F70" s="15">
        <f t="shared" si="1"/>
        <v>201066</v>
      </c>
    </row>
    <row r="71" spans="1:6" ht="15.6" x14ac:dyDescent="0.3">
      <c r="A71" s="7" t="s">
        <v>59</v>
      </c>
      <c r="B71" s="7" t="s">
        <v>124</v>
      </c>
      <c r="C71" s="15">
        <v>132731</v>
      </c>
      <c r="D71" s="15">
        <v>178571</v>
      </c>
      <c r="E71" s="15">
        <v>41911</v>
      </c>
      <c r="F71" s="15">
        <f t="shared" ref="F71:F102" si="2">SUM(C71:E71)</f>
        <v>353213</v>
      </c>
    </row>
    <row r="72" spans="1:6" ht="29.25" customHeight="1" x14ac:dyDescent="0.3">
      <c r="A72" s="7" t="s">
        <v>59</v>
      </c>
      <c r="B72" s="7" t="s">
        <v>61</v>
      </c>
      <c r="C72" s="15">
        <v>197944</v>
      </c>
      <c r="D72" s="15">
        <v>178572</v>
      </c>
      <c r="E72" s="15">
        <v>0</v>
      </c>
      <c r="F72" s="15">
        <f t="shared" si="2"/>
        <v>376516</v>
      </c>
    </row>
    <row r="73" spans="1:6" ht="15.6" x14ac:dyDescent="0.3">
      <c r="A73" s="7" t="s">
        <v>59</v>
      </c>
      <c r="B73" s="7" t="s">
        <v>153</v>
      </c>
      <c r="C73" s="15">
        <v>26783</v>
      </c>
      <c r="D73" s="15">
        <v>0</v>
      </c>
      <c r="E73" s="15">
        <v>0</v>
      </c>
      <c r="F73" s="15">
        <f t="shared" si="2"/>
        <v>26783</v>
      </c>
    </row>
    <row r="74" spans="1:6" ht="15.6" x14ac:dyDescent="0.3">
      <c r="A74" s="10" t="s">
        <v>59</v>
      </c>
      <c r="B74" s="10" t="s">
        <v>60</v>
      </c>
      <c r="C74" s="15">
        <v>138359</v>
      </c>
      <c r="D74" s="15">
        <v>178571</v>
      </c>
      <c r="E74" s="15">
        <v>0</v>
      </c>
      <c r="F74" s="15">
        <f t="shared" si="2"/>
        <v>316930</v>
      </c>
    </row>
    <row r="75" spans="1:6" ht="15.6" x14ac:dyDescent="0.3">
      <c r="A75" s="7" t="s">
        <v>62</v>
      </c>
      <c r="B75" s="7" t="s">
        <v>161</v>
      </c>
      <c r="C75" s="15">
        <v>10269</v>
      </c>
      <c r="D75" s="15">
        <v>0</v>
      </c>
      <c r="E75" s="15">
        <v>0</v>
      </c>
      <c r="F75" s="15">
        <f t="shared" si="2"/>
        <v>10269</v>
      </c>
    </row>
    <row r="76" spans="1:6" ht="15.6" x14ac:dyDescent="0.3">
      <c r="A76" s="7" t="s">
        <v>62</v>
      </c>
      <c r="B76" s="7" t="s">
        <v>69</v>
      </c>
      <c r="C76" s="15">
        <v>34821</v>
      </c>
      <c r="D76" s="15">
        <v>0</v>
      </c>
      <c r="E76" s="15">
        <v>57318</v>
      </c>
      <c r="F76" s="15">
        <f t="shared" si="2"/>
        <v>92139</v>
      </c>
    </row>
    <row r="77" spans="1:6" ht="15.6" x14ac:dyDescent="0.3">
      <c r="A77" s="7" t="s">
        <v>62</v>
      </c>
      <c r="B77" s="7" t="s">
        <v>70</v>
      </c>
      <c r="C77" s="15">
        <v>1512</v>
      </c>
      <c r="D77" s="15">
        <v>0</v>
      </c>
      <c r="E77" s="15">
        <v>0</v>
      </c>
      <c r="F77" s="15">
        <f t="shared" si="2"/>
        <v>1512</v>
      </c>
    </row>
    <row r="78" spans="1:6" ht="15.6" x14ac:dyDescent="0.3">
      <c r="A78" s="7" t="s">
        <v>62</v>
      </c>
      <c r="B78" s="7" t="s">
        <v>160</v>
      </c>
      <c r="C78" s="15">
        <v>10136</v>
      </c>
      <c r="D78" s="15">
        <v>0</v>
      </c>
      <c r="E78" s="15">
        <v>31884</v>
      </c>
      <c r="F78" s="15">
        <f t="shared" si="2"/>
        <v>42020</v>
      </c>
    </row>
    <row r="79" spans="1:6" ht="15.6" x14ac:dyDescent="0.3">
      <c r="A79" s="7" t="s">
        <v>62</v>
      </c>
      <c r="B79" s="7" t="s">
        <v>63</v>
      </c>
      <c r="C79" s="15">
        <v>58208</v>
      </c>
      <c r="D79" s="15">
        <v>0</v>
      </c>
      <c r="E79" s="15">
        <v>33045</v>
      </c>
      <c r="F79" s="15">
        <f t="shared" si="2"/>
        <v>91253</v>
      </c>
    </row>
    <row r="80" spans="1:6" ht="15.6" x14ac:dyDescent="0.3">
      <c r="A80" s="7" t="s">
        <v>62</v>
      </c>
      <c r="B80" s="7" t="s">
        <v>71</v>
      </c>
      <c r="C80" s="15">
        <v>1512</v>
      </c>
      <c r="D80" s="15">
        <v>0</v>
      </c>
      <c r="E80" s="15">
        <v>0</v>
      </c>
      <c r="F80" s="15">
        <f t="shared" si="2"/>
        <v>1512</v>
      </c>
    </row>
    <row r="81" spans="1:6" ht="15.6" x14ac:dyDescent="0.3">
      <c r="A81" s="7" t="s">
        <v>62</v>
      </c>
      <c r="B81" s="7" t="s">
        <v>64</v>
      </c>
      <c r="C81" s="15">
        <v>9232</v>
      </c>
      <c r="D81" s="15">
        <v>0</v>
      </c>
      <c r="E81" s="15">
        <v>0</v>
      </c>
      <c r="F81" s="15">
        <f t="shared" si="2"/>
        <v>9232</v>
      </c>
    </row>
    <row r="82" spans="1:6" ht="15.6" x14ac:dyDescent="0.3">
      <c r="A82" s="7" t="s">
        <v>62</v>
      </c>
      <c r="B82" s="7" t="s">
        <v>68</v>
      </c>
      <c r="C82" s="15">
        <v>52676</v>
      </c>
      <c r="D82" s="15">
        <v>0</v>
      </c>
      <c r="E82" s="15">
        <v>0</v>
      </c>
      <c r="F82" s="15">
        <f t="shared" si="2"/>
        <v>52676</v>
      </c>
    </row>
    <row r="83" spans="1:6" ht="15.6" x14ac:dyDescent="0.3">
      <c r="A83" s="7" t="s">
        <v>62</v>
      </c>
      <c r="B83" s="7" t="s">
        <v>67</v>
      </c>
      <c r="C83" s="15">
        <v>39300</v>
      </c>
      <c r="D83" s="15">
        <v>0</v>
      </c>
      <c r="E83" s="15">
        <v>93328</v>
      </c>
      <c r="F83" s="15">
        <f t="shared" si="2"/>
        <v>132628</v>
      </c>
    </row>
    <row r="84" spans="1:6" ht="15.75" customHeight="1" x14ac:dyDescent="0.3">
      <c r="A84" s="7" t="s">
        <v>62</v>
      </c>
      <c r="B84" s="7" t="s">
        <v>66</v>
      </c>
      <c r="C84" s="15">
        <v>12709</v>
      </c>
      <c r="D84" s="15">
        <v>0</v>
      </c>
      <c r="E84" s="15">
        <v>0</v>
      </c>
      <c r="F84" s="15">
        <f t="shared" si="2"/>
        <v>12709</v>
      </c>
    </row>
    <row r="85" spans="1:6" ht="15.6" x14ac:dyDescent="0.3">
      <c r="A85" s="7" t="s">
        <v>62</v>
      </c>
      <c r="B85" s="7" t="s">
        <v>65</v>
      </c>
      <c r="C85" s="15">
        <v>76385</v>
      </c>
      <c r="D85" s="15">
        <v>0</v>
      </c>
      <c r="E85" s="15">
        <v>115460</v>
      </c>
      <c r="F85" s="15">
        <f t="shared" si="2"/>
        <v>191845</v>
      </c>
    </row>
    <row r="86" spans="1:6" ht="15.6" x14ac:dyDescent="0.3">
      <c r="A86" s="7" t="s">
        <v>72</v>
      </c>
      <c r="B86" s="7" t="s">
        <v>73</v>
      </c>
      <c r="C86" s="15">
        <v>4756</v>
      </c>
      <c r="D86" s="15">
        <v>0</v>
      </c>
      <c r="E86" s="15">
        <v>0</v>
      </c>
      <c r="F86" s="15">
        <f t="shared" si="2"/>
        <v>4756</v>
      </c>
    </row>
    <row r="87" spans="1:6" ht="15.6" x14ac:dyDescent="0.3">
      <c r="A87" s="7" t="s">
        <v>72</v>
      </c>
      <c r="B87" s="7" t="s">
        <v>136</v>
      </c>
      <c r="C87" s="15">
        <v>102884</v>
      </c>
      <c r="D87" s="15">
        <v>0</v>
      </c>
      <c r="E87" s="15">
        <v>0</v>
      </c>
      <c r="F87" s="15">
        <f t="shared" si="2"/>
        <v>102884</v>
      </c>
    </row>
    <row r="88" spans="1:6" ht="15.6" x14ac:dyDescent="0.3">
      <c r="A88" s="7" t="s">
        <v>72</v>
      </c>
      <c r="B88" s="7" t="s">
        <v>74</v>
      </c>
      <c r="C88" s="15">
        <v>85376</v>
      </c>
      <c r="D88" s="15">
        <v>0</v>
      </c>
      <c r="E88" s="15">
        <v>0</v>
      </c>
      <c r="F88" s="15">
        <f t="shared" si="2"/>
        <v>85376</v>
      </c>
    </row>
    <row r="89" spans="1:6" ht="19.5" customHeight="1" x14ac:dyDescent="0.3">
      <c r="A89" s="7" t="s">
        <v>75</v>
      </c>
      <c r="B89" s="7" t="s">
        <v>76</v>
      </c>
      <c r="C89" s="15">
        <v>153694</v>
      </c>
      <c r="D89" s="15">
        <v>178572</v>
      </c>
      <c r="E89" s="15">
        <v>75384</v>
      </c>
      <c r="F89" s="15">
        <f t="shared" si="2"/>
        <v>407650</v>
      </c>
    </row>
    <row r="90" spans="1:6" ht="30.6" x14ac:dyDescent="0.3">
      <c r="A90" s="7" t="s">
        <v>77</v>
      </c>
      <c r="B90" s="7" t="s">
        <v>81</v>
      </c>
      <c r="C90" s="15">
        <v>445990</v>
      </c>
      <c r="D90" s="15">
        <v>178572</v>
      </c>
      <c r="E90" s="15">
        <v>300000</v>
      </c>
      <c r="F90" s="15">
        <f t="shared" si="2"/>
        <v>924562</v>
      </c>
    </row>
    <row r="91" spans="1:6" ht="15.6" x14ac:dyDescent="0.3">
      <c r="A91" s="7" t="s">
        <v>77</v>
      </c>
      <c r="B91" s="7" t="s">
        <v>122</v>
      </c>
      <c r="C91" s="15">
        <v>146135</v>
      </c>
      <c r="D91" s="15">
        <v>178572</v>
      </c>
      <c r="E91" s="15">
        <v>300000</v>
      </c>
      <c r="F91" s="15">
        <f t="shared" si="2"/>
        <v>624707</v>
      </c>
    </row>
    <row r="92" spans="1:6" ht="15.6" x14ac:dyDescent="0.3">
      <c r="A92" s="7" t="s">
        <v>77</v>
      </c>
      <c r="B92" s="7" t="s">
        <v>79</v>
      </c>
      <c r="C92" s="15">
        <v>530497</v>
      </c>
      <c r="D92" s="15">
        <v>178572</v>
      </c>
      <c r="E92" s="15">
        <v>300000</v>
      </c>
      <c r="F92" s="15">
        <f t="shared" si="2"/>
        <v>1009069</v>
      </c>
    </row>
    <row r="93" spans="1:6" ht="15.6" x14ac:dyDescent="0.3">
      <c r="A93" s="7" t="s">
        <v>77</v>
      </c>
      <c r="B93" s="7" t="s">
        <v>80</v>
      </c>
      <c r="C93" s="15">
        <v>674246</v>
      </c>
      <c r="D93" s="15">
        <v>178572</v>
      </c>
      <c r="E93" s="15">
        <v>300000</v>
      </c>
      <c r="F93" s="15">
        <f t="shared" si="2"/>
        <v>1152818</v>
      </c>
    </row>
    <row r="94" spans="1:6" ht="15.6" x14ac:dyDescent="0.3">
      <c r="A94" s="7" t="s">
        <v>77</v>
      </c>
      <c r="B94" s="7" t="s">
        <v>84</v>
      </c>
      <c r="C94" s="15">
        <v>131958</v>
      </c>
      <c r="D94" s="15">
        <v>178572</v>
      </c>
      <c r="E94" s="15">
        <v>300000</v>
      </c>
      <c r="F94" s="15">
        <f t="shared" si="2"/>
        <v>610530</v>
      </c>
    </row>
    <row r="95" spans="1:6" ht="15.6" x14ac:dyDescent="0.3">
      <c r="A95" s="7" t="s">
        <v>77</v>
      </c>
      <c r="B95" s="7" t="s">
        <v>154</v>
      </c>
      <c r="C95" s="15">
        <v>177516</v>
      </c>
      <c r="D95" s="15">
        <v>178572</v>
      </c>
      <c r="E95" s="15">
        <v>300000</v>
      </c>
      <c r="F95" s="15">
        <f t="shared" si="2"/>
        <v>656088</v>
      </c>
    </row>
    <row r="96" spans="1:6" ht="15.6" x14ac:dyDescent="0.3">
      <c r="A96" s="7" t="s">
        <v>77</v>
      </c>
      <c r="B96" s="7" t="s">
        <v>82</v>
      </c>
      <c r="C96" s="15">
        <v>421403</v>
      </c>
      <c r="D96" s="15">
        <v>178572</v>
      </c>
      <c r="E96" s="15">
        <v>300000</v>
      </c>
      <c r="F96" s="15">
        <f t="shared" si="2"/>
        <v>899975</v>
      </c>
    </row>
    <row r="97" spans="1:6" ht="15.6" x14ac:dyDescent="0.3">
      <c r="A97" s="7" t="s">
        <v>77</v>
      </c>
      <c r="B97" s="7" t="s">
        <v>78</v>
      </c>
      <c r="C97" s="15">
        <v>93822</v>
      </c>
      <c r="D97" s="15">
        <v>0</v>
      </c>
      <c r="E97" s="15">
        <v>178678</v>
      </c>
      <c r="F97" s="15">
        <f t="shared" si="2"/>
        <v>272500</v>
      </c>
    </row>
    <row r="98" spans="1:6" ht="15.6" x14ac:dyDescent="0.3">
      <c r="A98" s="7" t="s">
        <v>77</v>
      </c>
      <c r="B98" s="7" t="s">
        <v>85</v>
      </c>
      <c r="C98" s="15">
        <v>71630</v>
      </c>
      <c r="D98" s="15">
        <v>0</v>
      </c>
      <c r="E98" s="15">
        <v>197661</v>
      </c>
      <c r="F98" s="15">
        <f t="shared" si="2"/>
        <v>269291</v>
      </c>
    </row>
    <row r="99" spans="1:6" ht="17.25" customHeight="1" x14ac:dyDescent="0.3">
      <c r="A99" s="7" t="s">
        <v>77</v>
      </c>
      <c r="B99" s="7" t="s">
        <v>83</v>
      </c>
      <c r="C99" s="15">
        <v>152826</v>
      </c>
      <c r="D99" s="15">
        <v>178571</v>
      </c>
      <c r="E99" s="15">
        <v>169599</v>
      </c>
      <c r="F99" s="15">
        <f t="shared" si="2"/>
        <v>500996</v>
      </c>
    </row>
    <row r="100" spans="1:6" ht="15.6" x14ac:dyDescent="0.3">
      <c r="A100" s="7" t="s">
        <v>86</v>
      </c>
      <c r="B100" s="7" t="s">
        <v>127</v>
      </c>
      <c r="C100" s="15">
        <v>60326</v>
      </c>
      <c r="D100" s="15">
        <v>0</v>
      </c>
      <c r="E100" s="15">
        <v>0</v>
      </c>
      <c r="F100" s="15">
        <f t="shared" si="2"/>
        <v>60326</v>
      </c>
    </row>
    <row r="101" spans="1:6" ht="30.6" x14ac:dyDescent="0.3">
      <c r="A101" s="7" t="s">
        <v>86</v>
      </c>
      <c r="B101" s="7" t="s">
        <v>89</v>
      </c>
      <c r="C101" s="15">
        <v>99998</v>
      </c>
      <c r="D101" s="15">
        <v>0</v>
      </c>
      <c r="E101" s="15">
        <v>0</v>
      </c>
      <c r="F101" s="15">
        <f t="shared" si="2"/>
        <v>99998</v>
      </c>
    </row>
    <row r="102" spans="1:6" ht="15.6" x14ac:dyDescent="0.3">
      <c r="A102" s="7" t="s">
        <v>86</v>
      </c>
      <c r="B102" s="7" t="s">
        <v>87</v>
      </c>
      <c r="C102" s="15">
        <v>276105</v>
      </c>
      <c r="D102" s="15">
        <v>178571</v>
      </c>
      <c r="E102" s="15">
        <v>0</v>
      </c>
      <c r="F102" s="15">
        <f t="shared" si="2"/>
        <v>454676</v>
      </c>
    </row>
    <row r="103" spans="1:6" ht="15.6" x14ac:dyDescent="0.3">
      <c r="A103" s="7" t="s">
        <v>86</v>
      </c>
      <c r="B103" s="7" t="s">
        <v>90</v>
      </c>
      <c r="C103" s="15">
        <v>24366</v>
      </c>
      <c r="D103" s="15">
        <v>0</v>
      </c>
      <c r="E103" s="15">
        <v>49583</v>
      </c>
      <c r="F103" s="15">
        <f t="shared" ref="F103:F110" si="3">SUM(C103:E103)</f>
        <v>73949</v>
      </c>
    </row>
    <row r="104" spans="1:6" ht="15.6" x14ac:dyDescent="0.3">
      <c r="A104" s="7" t="s">
        <v>86</v>
      </c>
      <c r="B104" s="7" t="s">
        <v>88</v>
      </c>
      <c r="C104" s="15">
        <v>98856</v>
      </c>
      <c r="D104" s="15">
        <v>0</v>
      </c>
      <c r="E104" s="15">
        <v>0</v>
      </c>
      <c r="F104" s="15">
        <f t="shared" si="3"/>
        <v>98856</v>
      </c>
    </row>
    <row r="105" spans="1:6" ht="15.6" x14ac:dyDescent="0.3">
      <c r="A105" s="7" t="s">
        <v>91</v>
      </c>
      <c r="B105" s="7" t="s">
        <v>92</v>
      </c>
      <c r="C105" s="15">
        <v>226397</v>
      </c>
      <c r="D105" s="15">
        <v>178571</v>
      </c>
      <c r="E105" s="15">
        <v>0</v>
      </c>
      <c r="F105" s="15">
        <f t="shared" si="3"/>
        <v>404968</v>
      </c>
    </row>
    <row r="106" spans="1:6" ht="15.6" x14ac:dyDescent="0.3">
      <c r="A106" s="7" t="s">
        <v>93</v>
      </c>
      <c r="B106" s="7" t="s">
        <v>97</v>
      </c>
      <c r="C106" s="15">
        <v>146895</v>
      </c>
      <c r="D106" s="15">
        <v>178571</v>
      </c>
      <c r="E106" s="15">
        <v>91464</v>
      </c>
      <c r="F106" s="15">
        <f t="shared" si="3"/>
        <v>416930</v>
      </c>
    </row>
    <row r="107" spans="1:6" ht="15.6" x14ac:dyDescent="0.3">
      <c r="A107" s="7" t="s">
        <v>93</v>
      </c>
      <c r="B107" s="7" t="s">
        <v>96</v>
      </c>
      <c r="C107" s="15">
        <v>209398</v>
      </c>
      <c r="D107" s="15">
        <v>178571</v>
      </c>
      <c r="E107" s="15">
        <v>0</v>
      </c>
      <c r="F107" s="15">
        <f t="shared" si="3"/>
        <v>387969</v>
      </c>
    </row>
    <row r="108" spans="1:6" ht="15.6" x14ac:dyDescent="0.3">
      <c r="A108" s="7" t="s">
        <v>93</v>
      </c>
      <c r="B108" s="7" t="s">
        <v>94</v>
      </c>
      <c r="C108" s="15">
        <v>287227</v>
      </c>
      <c r="D108" s="15">
        <v>178572</v>
      </c>
      <c r="E108" s="15">
        <v>300000</v>
      </c>
      <c r="F108" s="15">
        <f t="shared" si="3"/>
        <v>765799</v>
      </c>
    </row>
    <row r="109" spans="1:6" ht="15.6" x14ac:dyDescent="0.3">
      <c r="A109" s="9" t="s">
        <v>93</v>
      </c>
      <c r="B109" s="7" t="s">
        <v>98</v>
      </c>
      <c r="C109" s="15">
        <v>204508</v>
      </c>
      <c r="D109" s="15">
        <v>178572</v>
      </c>
      <c r="E109" s="15">
        <v>184486</v>
      </c>
      <c r="F109" s="15">
        <f t="shared" si="3"/>
        <v>567566</v>
      </c>
    </row>
    <row r="110" spans="1:6" ht="15.6" x14ac:dyDescent="0.3">
      <c r="A110" s="7" t="s">
        <v>93</v>
      </c>
      <c r="B110" s="7" t="s">
        <v>95</v>
      </c>
      <c r="C110" s="15">
        <v>134132</v>
      </c>
      <c r="D110" s="15">
        <v>178571</v>
      </c>
      <c r="E110" s="15">
        <v>53863</v>
      </c>
      <c r="F110" s="15">
        <f t="shared" si="3"/>
        <v>366566</v>
      </c>
    </row>
    <row r="111" spans="1:6" ht="15.6" x14ac:dyDescent="0.3">
      <c r="A111" s="7" t="s">
        <v>99</v>
      </c>
      <c r="B111" s="7" t="s">
        <v>100</v>
      </c>
      <c r="C111" s="15">
        <v>37205</v>
      </c>
      <c r="D111" s="15">
        <v>0</v>
      </c>
      <c r="E111" s="15">
        <v>103538</v>
      </c>
      <c r="F111" s="15">
        <f t="shared" ref="F111:F135" si="4">SUM(C111:E111)</f>
        <v>140743</v>
      </c>
    </row>
    <row r="112" spans="1:6" ht="15.6" x14ac:dyDescent="0.3">
      <c r="A112" s="7" t="s">
        <v>101</v>
      </c>
      <c r="B112" s="7" t="s">
        <v>103</v>
      </c>
      <c r="C112" s="15">
        <v>102175</v>
      </c>
      <c r="D112" s="15">
        <v>0</v>
      </c>
      <c r="E112" s="15">
        <v>258066</v>
      </c>
      <c r="F112" s="15">
        <f t="shared" si="4"/>
        <v>360241</v>
      </c>
    </row>
    <row r="113" spans="1:6" ht="15.6" x14ac:dyDescent="0.3">
      <c r="A113" s="7" t="s">
        <v>101</v>
      </c>
      <c r="B113" s="7" t="s">
        <v>106</v>
      </c>
      <c r="C113" s="15">
        <v>87793</v>
      </c>
      <c r="D113" s="15">
        <v>0</v>
      </c>
      <c r="E113" s="15">
        <v>64838</v>
      </c>
      <c r="F113" s="15">
        <f t="shared" si="4"/>
        <v>152631</v>
      </c>
    </row>
    <row r="114" spans="1:6" ht="15.6" x14ac:dyDescent="0.3">
      <c r="A114" s="7" t="s">
        <v>101</v>
      </c>
      <c r="B114" s="7" t="s">
        <v>107</v>
      </c>
      <c r="C114" s="15">
        <v>78429</v>
      </c>
      <c r="D114" s="15">
        <v>0</v>
      </c>
      <c r="E114" s="15">
        <v>0</v>
      </c>
      <c r="F114" s="15">
        <f t="shared" si="4"/>
        <v>78429</v>
      </c>
    </row>
    <row r="115" spans="1:6" ht="15.6" x14ac:dyDescent="0.3">
      <c r="A115" s="7" t="s">
        <v>101</v>
      </c>
      <c r="B115" s="7" t="s">
        <v>112</v>
      </c>
      <c r="C115" s="15">
        <v>11197</v>
      </c>
      <c r="D115" s="15">
        <v>0</v>
      </c>
      <c r="E115" s="15">
        <v>0</v>
      </c>
      <c r="F115" s="15">
        <f t="shared" si="4"/>
        <v>11197</v>
      </c>
    </row>
    <row r="116" spans="1:6" ht="17.25" customHeight="1" x14ac:dyDescent="0.3">
      <c r="A116" s="7" t="s">
        <v>101</v>
      </c>
      <c r="B116" s="7" t="s">
        <v>109</v>
      </c>
      <c r="C116" s="15">
        <v>136606</v>
      </c>
      <c r="D116" s="15">
        <v>178572</v>
      </c>
      <c r="E116" s="15">
        <v>0</v>
      </c>
      <c r="F116" s="15">
        <f t="shared" si="4"/>
        <v>315178</v>
      </c>
    </row>
    <row r="117" spans="1:6" ht="16.5" customHeight="1" x14ac:dyDescent="0.3">
      <c r="A117" s="7" t="s">
        <v>101</v>
      </c>
      <c r="B117" s="7" t="s">
        <v>132</v>
      </c>
      <c r="C117" s="15">
        <v>10371</v>
      </c>
      <c r="D117" s="15">
        <v>0</v>
      </c>
      <c r="E117" s="15">
        <v>0</v>
      </c>
      <c r="F117" s="15">
        <f t="shared" si="4"/>
        <v>10371</v>
      </c>
    </row>
    <row r="118" spans="1:6" ht="15.6" x14ac:dyDescent="0.3">
      <c r="A118" s="7" t="s">
        <v>101</v>
      </c>
      <c r="B118" s="7" t="s">
        <v>108</v>
      </c>
      <c r="C118" s="15">
        <v>26484</v>
      </c>
      <c r="D118" s="15">
        <v>0</v>
      </c>
      <c r="E118" s="15">
        <v>35399</v>
      </c>
      <c r="F118" s="15">
        <f t="shared" si="4"/>
        <v>61883</v>
      </c>
    </row>
    <row r="119" spans="1:6" ht="15.6" x14ac:dyDescent="0.3">
      <c r="A119" s="7" t="s">
        <v>101</v>
      </c>
      <c r="B119" s="7" t="s">
        <v>110</v>
      </c>
      <c r="C119" s="15">
        <v>28507</v>
      </c>
      <c r="D119" s="15">
        <v>0</v>
      </c>
      <c r="E119" s="15">
        <v>0</v>
      </c>
      <c r="F119" s="15">
        <f t="shared" si="4"/>
        <v>28507</v>
      </c>
    </row>
    <row r="120" spans="1:6" ht="15.6" x14ac:dyDescent="0.3">
      <c r="A120" s="7" t="s">
        <v>101</v>
      </c>
      <c r="B120" s="7" t="s">
        <v>143</v>
      </c>
      <c r="C120" s="15">
        <v>126638</v>
      </c>
      <c r="D120" s="15">
        <v>0</v>
      </c>
      <c r="E120" s="15">
        <v>0</v>
      </c>
      <c r="F120" s="15">
        <f t="shared" si="4"/>
        <v>126638</v>
      </c>
    </row>
    <row r="121" spans="1:6" ht="15.6" x14ac:dyDescent="0.3">
      <c r="A121" s="7" t="s">
        <v>101</v>
      </c>
      <c r="B121" s="7" t="s">
        <v>155</v>
      </c>
      <c r="C121" s="15">
        <v>25039</v>
      </c>
      <c r="D121" s="15">
        <v>0</v>
      </c>
      <c r="E121" s="15">
        <v>0</v>
      </c>
      <c r="F121" s="15">
        <f t="shared" si="4"/>
        <v>25039</v>
      </c>
    </row>
    <row r="122" spans="1:6" ht="15.6" x14ac:dyDescent="0.3">
      <c r="A122" s="7" t="s">
        <v>101</v>
      </c>
      <c r="B122" s="7" t="s">
        <v>159</v>
      </c>
      <c r="C122" s="15">
        <v>688</v>
      </c>
      <c r="D122" s="15">
        <v>0</v>
      </c>
      <c r="E122" s="15">
        <v>111945</v>
      </c>
      <c r="F122" s="15">
        <f t="shared" si="4"/>
        <v>112633</v>
      </c>
    </row>
    <row r="123" spans="1:6" ht="15.6" x14ac:dyDescent="0.3">
      <c r="A123" s="7" t="s">
        <v>101</v>
      </c>
      <c r="B123" s="7" t="s">
        <v>111</v>
      </c>
      <c r="C123" s="15">
        <v>60160</v>
      </c>
      <c r="D123" s="15">
        <v>0</v>
      </c>
      <c r="E123" s="15">
        <v>0</v>
      </c>
      <c r="F123" s="15">
        <f t="shared" si="4"/>
        <v>60160</v>
      </c>
    </row>
    <row r="124" spans="1:6" ht="15.6" x14ac:dyDescent="0.3">
      <c r="A124" s="7" t="s">
        <v>101</v>
      </c>
      <c r="B124" s="7" t="s">
        <v>104</v>
      </c>
      <c r="C124" s="15">
        <v>252089</v>
      </c>
      <c r="D124" s="15">
        <v>178571</v>
      </c>
      <c r="E124" s="15">
        <v>0</v>
      </c>
      <c r="F124" s="15">
        <f t="shared" si="4"/>
        <v>430660</v>
      </c>
    </row>
    <row r="125" spans="1:6" ht="15.6" x14ac:dyDescent="0.3">
      <c r="A125" s="7" t="s">
        <v>101</v>
      </c>
      <c r="B125" s="7" t="s">
        <v>102</v>
      </c>
      <c r="C125" s="15">
        <v>29476</v>
      </c>
      <c r="D125" s="15">
        <v>0</v>
      </c>
      <c r="E125" s="15">
        <v>0</v>
      </c>
      <c r="F125" s="15">
        <f t="shared" si="4"/>
        <v>29476</v>
      </c>
    </row>
    <row r="126" spans="1:6" ht="15.6" x14ac:dyDescent="0.3">
      <c r="A126" s="7" t="s">
        <v>101</v>
      </c>
      <c r="B126" s="7" t="s">
        <v>105</v>
      </c>
      <c r="C126" s="15">
        <v>72650</v>
      </c>
      <c r="D126" s="15">
        <v>0</v>
      </c>
      <c r="E126" s="15">
        <v>0</v>
      </c>
      <c r="F126" s="15">
        <f t="shared" si="4"/>
        <v>72650</v>
      </c>
    </row>
    <row r="127" spans="1:6" ht="15.6" x14ac:dyDescent="0.3">
      <c r="A127" s="7" t="s">
        <v>101</v>
      </c>
      <c r="B127" s="7" t="s">
        <v>156</v>
      </c>
      <c r="C127" s="15">
        <v>19796</v>
      </c>
      <c r="D127" s="15">
        <v>0</v>
      </c>
      <c r="E127" s="15">
        <v>33687</v>
      </c>
      <c r="F127" s="15">
        <f t="shared" si="4"/>
        <v>53483</v>
      </c>
    </row>
    <row r="128" spans="1:6" ht="15.6" x14ac:dyDescent="0.3">
      <c r="A128" s="7" t="s">
        <v>113</v>
      </c>
      <c r="B128" s="7" t="s">
        <v>116</v>
      </c>
      <c r="C128" s="15">
        <v>162789</v>
      </c>
      <c r="D128" s="15">
        <v>178572</v>
      </c>
      <c r="E128" s="15">
        <v>0</v>
      </c>
      <c r="F128" s="15">
        <f t="shared" si="4"/>
        <v>341361</v>
      </c>
    </row>
    <row r="129" spans="1:6" ht="15.6" x14ac:dyDescent="0.3">
      <c r="A129" s="8" t="s">
        <v>113</v>
      </c>
      <c r="B129" s="8" t="s">
        <v>162</v>
      </c>
      <c r="C129" s="15">
        <v>33565</v>
      </c>
      <c r="D129" s="15">
        <v>0</v>
      </c>
      <c r="E129" s="15">
        <v>0</v>
      </c>
      <c r="F129" s="15">
        <f t="shared" si="4"/>
        <v>33565</v>
      </c>
    </row>
    <row r="130" spans="1:6" ht="15.6" x14ac:dyDescent="0.3">
      <c r="A130" s="7" t="s">
        <v>113</v>
      </c>
      <c r="B130" s="7" t="s">
        <v>114</v>
      </c>
      <c r="C130" s="15">
        <v>89006</v>
      </c>
      <c r="D130" s="15">
        <v>0</v>
      </c>
      <c r="E130" s="15">
        <v>32220</v>
      </c>
      <c r="F130" s="15">
        <f t="shared" si="4"/>
        <v>121226</v>
      </c>
    </row>
    <row r="131" spans="1:6" ht="15.6" x14ac:dyDescent="0.3">
      <c r="A131" s="7" t="s">
        <v>113</v>
      </c>
      <c r="B131" s="7" t="s">
        <v>126</v>
      </c>
      <c r="C131" s="15">
        <v>117425</v>
      </c>
      <c r="D131" s="15">
        <v>0</v>
      </c>
      <c r="E131" s="15">
        <v>31090</v>
      </c>
      <c r="F131" s="15">
        <f t="shared" si="4"/>
        <v>148515</v>
      </c>
    </row>
    <row r="132" spans="1:6" ht="15.6" x14ac:dyDescent="0.3">
      <c r="A132" s="7" t="s">
        <v>113</v>
      </c>
      <c r="B132" s="7" t="s">
        <v>118</v>
      </c>
      <c r="C132" s="15">
        <v>990447</v>
      </c>
      <c r="D132" s="15">
        <v>178571</v>
      </c>
      <c r="E132" s="15">
        <v>39924</v>
      </c>
      <c r="F132" s="15">
        <f t="shared" si="4"/>
        <v>1208942</v>
      </c>
    </row>
    <row r="133" spans="1:6" ht="15.6" x14ac:dyDescent="0.3">
      <c r="A133" s="7" t="s">
        <v>113</v>
      </c>
      <c r="B133" s="7" t="s">
        <v>115</v>
      </c>
      <c r="C133" s="15">
        <v>148201</v>
      </c>
      <c r="D133" s="15">
        <v>178571</v>
      </c>
      <c r="E133" s="15">
        <v>71777</v>
      </c>
      <c r="F133" s="15">
        <f t="shared" si="4"/>
        <v>398549</v>
      </c>
    </row>
    <row r="134" spans="1:6" ht="15.6" x14ac:dyDescent="0.3">
      <c r="A134" s="13" t="s">
        <v>113</v>
      </c>
      <c r="B134" s="13" t="s">
        <v>117</v>
      </c>
      <c r="C134" s="16">
        <v>49866</v>
      </c>
      <c r="D134" s="16">
        <v>0</v>
      </c>
      <c r="E134" s="16">
        <v>0</v>
      </c>
      <c r="F134" s="16">
        <f t="shared" si="4"/>
        <v>49866</v>
      </c>
    </row>
    <row r="135" spans="1:6" ht="16.2" thickBot="1" x14ac:dyDescent="0.35">
      <c r="A135" s="14" t="s">
        <v>119</v>
      </c>
      <c r="B135" s="14" t="s">
        <v>120</v>
      </c>
      <c r="C135" s="17">
        <v>15276</v>
      </c>
      <c r="D135" s="17">
        <v>0</v>
      </c>
      <c r="E135" s="17">
        <v>123928</v>
      </c>
      <c r="F135" s="18">
        <f t="shared" si="4"/>
        <v>139204</v>
      </c>
    </row>
    <row r="136" spans="1:6" ht="16.2" thickTop="1" x14ac:dyDescent="0.3">
      <c r="A136" s="12" t="s">
        <v>145</v>
      </c>
      <c r="B136" s="7"/>
      <c r="C136" s="15">
        <f>SUM(C1:C135)</f>
        <v>15000000</v>
      </c>
      <c r="D136" s="15">
        <f t="shared" ref="D136:F136" si="5">SUM(D1:D135)</f>
        <v>7500000</v>
      </c>
      <c r="E136" s="15">
        <f t="shared" si="5"/>
        <v>7500000</v>
      </c>
      <c r="F136" s="15">
        <f t="shared" si="5"/>
        <v>30000000</v>
      </c>
    </row>
    <row r="151" spans="1:6" s="6" customFormat="1" ht="15.6" x14ac:dyDescent="0.3">
      <c r="A151" s="4"/>
      <c r="B151" s="4"/>
      <c r="C151" s="5"/>
      <c r="D151" s="5"/>
      <c r="E151" s="5"/>
      <c r="F151" s="5"/>
    </row>
  </sheetData>
  <mergeCells count="5">
    <mergeCell ref="A1:F1"/>
    <mergeCell ref="A3:F3"/>
    <mergeCell ref="A5:F5"/>
    <mergeCell ref="A2:F2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4 CRRSAA</vt:lpstr>
      <vt:lpstr>'Table 4 CRRSAA'!Print_Area</vt:lpstr>
      <vt:lpstr>'Table 4 CRRSAA'!Print_Titles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10 Public Transportation on Indian Reservations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Sledge, Kimberly (FTA)</cp:lastModifiedBy>
  <cp:lastPrinted>2020-03-29T21:45:32Z</cp:lastPrinted>
  <dcterms:created xsi:type="dcterms:W3CDTF">2015-02-06T21:32:03Z</dcterms:created>
  <dcterms:modified xsi:type="dcterms:W3CDTF">2021-01-08T19:23:06Z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