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New folder\"/>
    </mc:Choice>
  </mc:AlternateContent>
  <bookViews>
    <workbookView xWindow="0" yWindow="450" windowWidth="23040" windowHeight="9210"/>
  </bookViews>
  <sheets>
    <sheet name="Table 11" sheetId="1" r:id="rId1"/>
  </sheets>
  <externalReferences>
    <externalReference r:id="rId2"/>
  </externalReferences>
  <definedNames>
    <definedName name="_xlnm._FilterDatabase" localSheetId="0" hidden="1">'Table 11'!$A$5:$D$5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11'!$A$1:$D$91</definedName>
    <definedName name="Print_Area_MI" localSheetId="0">'Table 11'!$C$5:$C$5</definedName>
    <definedName name="_xlnm.Print_Titles" localSheetId="0">'Table 11'!$1:$3</definedName>
  </definedNames>
  <calcPr calcId="171027"/>
</workbook>
</file>

<file path=xl/calcChain.xml><?xml version="1.0" encoding="utf-8"?>
<calcChain xmlns="http://schemas.openxmlformats.org/spreadsheetml/2006/main">
  <c r="A4" i="1" l="1"/>
  <c r="D91" i="1" l="1"/>
  <c r="C91" i="1"/>
</calcChain>
</file>

<file path=xl/sharedStrings.xml><?xml version="1.0" encoding="utf-8"?>
<sst xmlns="http://schemas.openxmlformats.org/spreadsheetml/2006/main" count="177" uniqueCount="129">
  <si>
    <t>FEDERAL TRANSIT ADMINISTRATION</t>
  </si>
  <si>
    <t>TABLE 11</t>
  </si>
  <si>
    <t>STATE</t>
  </si>
  <si>
    <t>URBANIZED AREA</t>
  </si>
  <si>
    <t>High Intensity Fixed Guideway State of Good Repair</t>
  </si>
  <si>
    <t>High Intensity Motorbus State of Good Repair</t>
  </si>
  <si>
    <t>Alaska</t>
  </si>
  <si>
    <t>Fairbanks, AK</t>
  </si>
  <si>
    <t>Arizona</t>
  </si>
  <si>
    <t>Arkansas</t>
  </si>
  <si>
    <t>Little Rock, AR</t>
  </si>
  <si>
    <t>California</t>
  </si>
  <si>
    <t>Antioch, CA</t>
  </si>
  <si>
    <t>Concord, CA</t>
  </si>
  <si>
    <t>Oxnard, CA</t>
  </si>
  <si>
    <t>Sacramento, CA</t>
  </si>
  <si>
    <t>San Diego, CA</t>
  </si>
  <si>
    <t>San Jose, CA</t>
  </si>
  <si>
    <t>Stockton, CA</t>
  </si>
  <si>
    <t>Thousand Oaks, CA</t>
  </si>
  <si>
    <t>Colorado</t>
  </si>
  <si>
    <t>Connecticut</t>
  </si>
  <si>
    <t>Hartford, CT</t>
  </si>
  <si>
    <t>Southwestern Connecticut</t>
  </si>
  <si>
    <t>District of Columbia</t>
  </si>
  <si>
    <t>Florida</t>
  </si>
  <si>
    <t>Jacksonville, FL</t>
  </si>
  <si>
    <t>Miami, FL</t>
  </si>
  <si>
    <t>Orlando, FL</t>
  </si>
  <si>
    <t>Georgia</t>
  </si>
  <si>
    <t>Atlanta, GA</t>
  </si>
  <si>
    <t>Savannah, GA</t>
  </si>
  <si>
    <t>Hawaii</t>
  </si>
  <si>
    <t>Illinois</t>
  </si>
  <si>
    <t>Round Lake Beach-McHenry-Grayslake, IL-WI</t>
  </si>
  <si>
    <t>Indiana</t>
  </si>
  <si>
    <t>Louisiana</t>
  </si>
  <si>
    <t>New Orleans, LA</t>
  </si>
  <si>
    <t>Maine</t>
  </si>
  <si>
    <t>Portland, ME</t>
  </si>
  <si>
    <t>Maryland</t>
  </si>
  <si>
    <t>Baltimore Commuter Rail</t>
  </si>
  <si>
    <t>Baltimore, MD</t>
  </si>
  <si>
    <t>Massachusetts</t>
  </si>
  <si>
    <t>Michigan</t>
  </si>
  <si>
    <t>Detroit, MI</t>
  </si>
  <si>
    <t>Minnesota</t>
  </si>
  <si>
    <t>Missouri</t>
  </si>
  <si>
    <t>Nevada</t>
  </si>
  <si>
    <t>New Jersey</t>
  </si>
  <si>
    <t>Atlantic City, NJ</t>
  </si>
  <si>
    <t>Northeastern New Jersey</t>
  </si>
  <si>
    <t>Trenton, NJ</t>
  </si>
  <si>
    <t>New Mexico</t>
  </si>
  <si>
    <t>Albuquerque, NM</t>
  </si>
  <si>
    <t>New York</t>
  </si>
  <si>
    <t>Buffalo, NY</t>
  </si>
  <si>
    <t>Charlotte, NC-SC</t>
  </si>
  <si>
    <t>Ohio</t>
  </si>
  <si>
    <t>Cincinnati, OH-KY-IN</t>
  </si>
  <si>
    <t>Dayton, OH</t>
  </si>
  <si>
    <t>Toledo, OH-MI</t>
  </si>
  <si>
    <t>Oregon</t>
  </si>
  <si>
    <t>Pennsylvania</t>
  </si>
  <si>
    <t>Harrisburg, PA</t>
  </si>
  <si>
    <t>Johnstown, PA</t>
  </si>
  <si>
    <t>Lancaster, PA</t>
  </si>
  <si>
    <t>Pittsburgh, PA</t>
  </si>
  <si>
    <t>Puerto Rico</t>
  </si>
  <si>
    <t>San Juan, PR</t>
  </si>
  <si>
    <t>Rhode Island</t>
  </si>
  <si>
    <t>Tennessee</t>
  </si>
  <si>
    <t>Nashville-Davidson, TN</t>
  </si>
  <si>
    <t>Texas</t>
  </si>
  <si>
    <t>Houston, TX</t>
  </si>
  <si>
    <t>Utah</t>
  </si>
  <si>
    <t>Virginia</t>
  </si>
  <si>
    <t>Virginia Beach, VA</t>
  </si>
  <si>
    <t>Washington</t>
  </si>
  <si>
    <t>Bremerton, WA</t>
  </si>
  <si>
    <t>Seattle, WA</t>
  </si>
  <si>
    <t>West Virginia</t>
  </si>
  <si>
    <t>Wisconsin</t>
  </si>
  <si>
    <t>Kenosha, WI-IL</t>
  </si>
  <si>
    <t>Madison, WI</t>
  </si>
  <si>
    <t>Milwaukee, WI</t>
  </si>
  <si>
    <t>Cleveland, OH</t>
  </si>
  <si>
    <t>Philadelphia, PA-NJ-DE-MD</t>
  </si>
  <si>
    <t>Boston, MA</t>
  </si>
  <si>
    <t>Anchorage, AK</t>
  </si>
  <si>
    <t>Ogden-Layton, UT</t>
  </si>
  <si>
    <t>Oklahoma</t>
  </si>
  <si>
    <t>Oklahoma City, OK</t>
  </si>
  <si>
    <t>Phoenix--Mesa, AZ</t>
  </si>
  <si>
    <t>Lancaster--Palmdale, CA</t>
  </si>
  <si>
    <t>Los Angeles--Long Beach--Santa Ana, CA</t>
  </si>
  <si>
    <t>Mission Viejo, CA</t>
  </si>
  <si>
    <t>Riverside--San Bernardino, CA</t>
  </si>
  <si>
    <t>San Francisco--Oakland, CA</t>
  </si>
  <si>
    <t>Denver--Aurora, CO</t>
  </si>
  <si>
    <t>Washington, DC--VA--MD</t>
  </si>
  <si>
    <t>Tampa--St. Petersburg, FL</t>
  </si>
  <si>
    <t>Honolulu, HI</t>
  </si>
  <si>
    <t>South Bend, IN--MI</t>
  </si>
  <si>
    <t>Minneapolis--St. Paul, MN</t>
  </si>
  <si>
    <t>Kansas City, MO--KS</t>
  </si>
  <si>
    <t>St. Louis, MO--IL</t>
  </si>
  <si>
    <t>Poughkeepsie-Newburgh, NY</t>
  </si>
  <si>
    <t>Portland, OR--WA</t>
  </si>
  <si>
    <t>Providence, RI--MA</t>
  </si>
  <si>
    <t>Chattanooga, TN--GA</t>
  </si>
  <si>
    <t>Memphis, TN--MS--AR</t>
  </si>
  <si>
    <t>Dallas--Fort Worth--Arlington, TX</t>
  </si>
  <si>
    <t>Salt Lake City, UT</t>
  </si>
  <si>
    <t>Eugene, Oregon</t>
  </si>
  <si>
    <t>Austin, TX</t>
  </si>
  <si>
    <t>Chicago, IL</t>
  </si>
  <si>
    <t>Worcester, MA--CT</t>
  </si>
  <si>
    <t>Morgantown, WV</t>
  </si>
  <si>
    <t>Las Vegas--Henderson, NV</t>
  </si>
  <si>
    <t>Santa Clarita, CA</t>
  </si>
  <si>
    <t>Denton-Lewisville, TX</t>
  </si>
  <si>
    <t>Reno, NV</t>
  </si>
  <si>
    <t>Avondale-Goodyear, AZ</t>
  </si>
  <si>
    <t>Iowa</t>
  </si>
  <si>
    <t>Davenport</t>
  </si>
  <si>
    <t>FY 2021 FULL YEAR SECTION 5337 STATE OF GOOD REPAIR FORMULA APPORTIONMENTS</t>
  </si>
  <si>
    <t>Provo-Orem, UT</t>
  </si>
  <si>
    <t>North Carolina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</si>
</sst>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/>
      </right>
      <top/>
      <bottom style="hair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thin">
        <color theme="1"/>
      </right>
      <top style="hair">
        <color theme="1" tint="0.499984740745262"/>
      </top>
      <bottom/>
      <diagonal/>
    </border>
    <border>
      <left style="thin">
        <color theme="1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1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1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thin">
        <color theme="1"/>
      </right>
      <top style="hair">
        <color theme="0" tint="-0.499984740745262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theme="1"/>
      </right>
      <top/>
      <bottom style="double">
        <color auto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double">
        <color auto="1"/>
      </top>
      <bottom style="double">
        <color auto="1"/>
      </bottom>
      <diagonal/>
    </border>
  </borders>
  <cellStyleXfs count="25">
    <xf numFmtId="0" fontId="0" fillId="0" borderId="0"/>
    <xf numFmtId="0" fontId="2" fillId="0" borderId="0"/>
    <xf numFmtId="0" fontId="4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" fillId="0" borderId="0"/>
    <xf numFmtId="0" fontId="8" fillId="0" borderId="0"/>
    <xf numFmtId="0" fontId="12" fillId="0" borderId="0"/>
    <xf numFmtId="0" fontId="10" fillId="0" borderId="0"/>
    <xf numFmtId="0" fontId="12" fillId="0" borderId="0"/>
    <xf numFmtId="0" fontId="11" fillId="0" borderId="0"/>
    <xf numFmtId="3" fontId="12" fillId="0" borderId="0"/>
    <xf numFmtId="0" fontId="1" fillId="0" borderId="0"/>
    <xf numFmtId="0" fontId="1" fillId="0" borderId="0"/>
    <xf numFmtId="0" fontId="10" fillId="0" borderId="0"/>
    <xf numFmtId="3" fontId="11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vertical="center"/>
    </xf>
    <xf numFmtId="164" fontId="2" fillId="0" borderId="0" xfId="3" applyNumberFormat="1" applyFont="1" applyFill="1"/>
    <xf numFmtId="0" fontId="2" fillId="0" borderId="0" xfId="1" applyFont="1" applyFill="1" applyAlignment="1">
      <alignment horizontal="center"/>
    </xf>
    <xf numFmtId="0" fontId="8" fillId="0" borderId="13" xfId="1" applyFont="1" applyFill="1" applyBorder="1"/>
    <xf numFmtId="0" fontId="8" fillId="0" borderId="14" xfId="1" applyFont="1" applyFill="1" applyBorder="1"/>
    <xf numFmtId="3" fontId="8" fillId="0" borderId="14" xfId="1" applyNumberFormat="1" applyFont="1" applyFill="1" applyBorder="1"/>
    <xf numFmtId="3" fontId="8" fillId="0" borderId="15" xfId="1" applyNumberFormat="1" applyFont="1" applyFill="1" applyBorder="1"/>
    <xf numFmtId="0" fontId="8" fillId="0" borderId="16" xfId="1" applyFont="1" applyFill="1" applyBorder="1"/>
    <xf numFmtId="0" fontId="8" fillId="0" borderId="17" xfId="1" applyFont="1" applyFill="1" applyBorder="1"/>
    <xf numFmtId="3" fontId="8" fillId="0" borderId="17" xfId="1" applyNumberFormat="1" applyFont="1" applyFill="1" applyBorder="1"/>
    <xf numFmtId="3" fontId="8" fillId="0" borderId="18" xfId="1" applyNumberFormat="1" applyFont="1" applyFill="1" applyBorder="1"/>
    <xf numFmtId="0" fontId="6" fillId="0" borderId="19" xfId="1" applyFont="1" applyFill="1" applyBorder="1" applyAlignment="1">
      <alignment horizontal="center"/>
    </xf>
    <xf numFmtId="164" fontId="6" fillId="0" borderId="19" xfId="3" applyNumberFormat="1" applyFont="1" applyFill="1" applyBorder="1" applyAlignment="1">
      <alignment horizontal="center" wrapText="1"/>
    </xf>
    <xf numFmtId="3" fontId="8" fillId="0" borderId="22" xfId="1" applyNumberFormat="1" applyFont="1" applyFill="1" applyBorder="1"/>
    <xf numFmtId="0" fontId="8" fillId="0" borderId="23" xfId="1" applyFont="1" applyFill="1" applyBorder="1"/>
    <xf numFmtId="0" fontId="8" fillId="0" borderId="24" xfId="1" applyFont="1" applyFill="1" applyBorder="1"/>
    <xf numFmtId="3" fontId="8" fillId="0" borderId="24" xfId="1" applyNumberFormat="1" applyFont="1" applyFill="1" applyBorder="1"/>
    <xf numFmtId="3" fontId="8" fillId="0" borderId="25" xfId="1" applyNumberFormat="1" applyFont="1" applyFill="1" applyBorder="1"/>
    <xf numFmtId="0" fontId="8" fillId="0" borderId="20" xfId="1" applyFont="1" applyFill="1" applyBorder="1"/>
    <xf numFmtId="0" fontId="8" fillId="0" borderId="21" xfId="1" applyFont="1" applyFill="1" applyBorder="1"/>
    <xf numFmtId="3" fontId="8" fillId="0" borderId="21" xfId="1" applyNumberFormat="1" applyFont="1" applyFill="1" applyBorder="1"/>
    <xf numFmtId="0" fontId="8" fillId="0" borderId="13" xfId="1" applyFont="1" applyFill="1" applyBorder="1" applyAlignment="1">
      <alignment vertical="center"/>
    </xf>
    <xf numFmtId="0" fontId="8" fillId="0" borderId="14" xfId="1" applyFont="1" applyFill="1" applyBorder="1" applyAlignment="1">
      <alignment vertical="center"/>
    </xf>
    <xf numFmtId="3" fontId="8" fillId="0" borderId="14" xfId="1" applyNumberFormat="1" applyFont="1" applyFill="1" applyBorder="1" applyAlignment="1">
      <alignment vertical="center"/>
    </xf>
    <xf numFmtId="0" fontId="8" fillId="0" borderId="26" xfId="1" applyFont="1" applyFill="1" applyBorder="1"/>
    <xf numFmtId="0" fontId="8" fillId="0" borderId="27" xfId="1" applyFont="1" applyFill="1" applyBorder="1"/>
    <xf numFmtId="3" fontId="8" fillId="0" borderId="27" xfId="1" applyNumberFormat="1" applyFont="1" applyFill="1" applyBorder="1"/>
    <xf numFmtId="3" fontId="8" fillId="0" borderId="28" xfId="1" applyNumberFormat="1" applyFont="1" applyFill="1" applyBorder="1"/>
    <xf numFmtId="0" fontId="8" fillId="0" borderId="0" xfId="1" applyFont="1" applyFill="1" applyBorder="1"/>
    <xf numFmtId="3" fontId="8" fillId="0" borderId="0" xfId="1" applyNumberFormat="1" applyFont="1" applyFill="1" applyBorder="1"/>
    <xf numFmtId="0" fontId="2" fillId="0" borderId="29" xfId="1" applyFont="1" applyFill="1" applyBorder="1" applyAlignment="1">
      <alignment horizontal="center"/>
    </xf>
    <xf numFmtId="164" fontId="2" fillId="0" borderId="29" xfId="3" applyNumberFormat="1" applyFont="1" applyFill="1" applyBorder="1"/>
    <xf numFmtId="3" fontId="8" fillId="0" borderId="31" xfId="1" applyNumberFormat="1" applyFont="1" applyFill="1" applyBorder="1"/>
    <xf numFmtId="3" fontId="8" fillId="0" borderId="30" xfId="1" applyNumberFormat="1" applyFont="1" applyFill="1" applyBorder="1"/>
    <xf numFmtId="164" fontId="2" fillId="0" borderId="32" xfId="3" applyNumberFormat="1" applyFont="1" applyFill="1" applyBorder="1"/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25">
    <cellStyle name="Comma 2" xfId="4"/>
    <cellStyle name="Comma 3" xfId="5"/>
    <cellStyle name="Comma 4" xfId="6"/>
    <cellStyle name="Comma 5" xfId="3"/>
    <cellStyle name="Currency 2" xfId="7"/>
    <cellStyle name="Currency 3" xfId="8"/>
    <cellStyle name="Currency 4" xfId="9"/>
    <cellStyle name="Currency 5" xfId="10"/>
    <cellStyle name="Normal" xfId="0" builtinId="0"/>
    <cellStyle name="Normal 2" xfId="11"/>
    <cellStyle name="Normal 2 2" xfId="12"/>
    <cellStyle name="Normal 2 3" xfId="13"/>
    <cellStyle name="Normal 3" xfId="14"/>
    <cellStyle name="Normal 3 2" xfId="15"/>
    <cellStyle name="Normal 4" xfId="16"/>
    <cellStyle name="Normal 4 2" xfId="17"/>
    <cellStyle name="Normal 5" xfId="18"/>
    <cellStyle name="Normal 6" xfId="19"/>
    <cellStyle name="Normal 7" xfId="2"/>
    <cellStyle name="Normal 8" xfId="20"/>
    <cellStyle name="Normal 9" xfId="21"/>
    <cellStyle name="Normal_Table 7 - 2003 Fixed Guideway" xfId="1"/>
    <cellStyle name="Percent 2" xfId="22"/>
    <cellStyle name="Percent 3" xfId="23"/>
    <cellStyle name="Title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berly.Sledge/AppData/Local/Microsoft/Windows/INetCache/Content.Outlook/LWXBAK5W/fy-2021-full-year-apportionment-table-1-FTA-appropriations-and-apportionments-grant-progra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>
        <row r="4">
          <cell r="A4" t="str">
            <v>The total available amount for a program is based on funding authorized under The Fixing America's Surface Transportation Act (FAST) and The Consolidated Appropriations Act, 2021 (Pub. L. 116-260, Dec. 27, 2020).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D92"/>
  <sheetViews>
    <sheetView tabSelected="1" defaultGridColor="0" topLeftCell="A33" colorId="22" zoomScale="80" zoomScaleNormal="80" workbookViewId="0">
      <selection activeCell="A59" sqref="A59"/>
    </sheetView>
  </sheetViews>
  <sheetFormatPr defaultColWidth="12.42578125" defaultRowHeight="15.75" x14ac:dyDescent="0.25"/>
  <cols>
    <col min="1" max="1" width="25.7109375" style="4" customWidth="1"/>
    <col min="2" max="2" width="52.7109375" style="4" customWidth="1"/>
    <col min="3" max="3" width="27.28515625" style="3" customWidth="1"/>
    <col min="4" max="4" width="26.28515625" style="3" customWidth="1"/>
    <col min="5" max="140" width="12.42578125" style="1"/>
    <col min="141" max="141" width="25.7109375" style="1" customWidth="1"/>
    <col min="142" max="142" width="52.7109375" style="1" customWidth="1"/>
    <col min="143" max="143" width="25.7109375" style="1" customWidth="1"/>
    <col min="144" max="144" width="26" style="1" customWidth="1"/>
    <col min="145" max="145" width="12.42578125" style="1" customWidth="1"/>
    <col min="146" max="396" width="12.42578125" style="1"/>
    <col min="397" max="397" width="25.7109375" style="1" customWidth="1"/>
    <col min="398" max="398" width="52.7109375" style="1" customWidth="1"/>
    <col min="399" max="399" width="25.7109375" style="1" customWidth="1"/>
    <col min="400" max="400" width="26" style="1" customWidth="1"/>
    <col min="401" max="401" width="12.42578125" style="1" customWidth="1"/>
    <col min="402" max="652" width="12.42578125" style="1"/>
    <col min="653" max="653" width="25.7109375" style="1" customWidth="1"/>
    <col min="654" max="654" width="52.7109375" style="1" customWidth="1"/>
    <col min="655" max="655" width="25.7109375" style="1" customWidth="1"/>
    <col min="656" max="656" width="26" style="1" customWidth="1"/>
    <col min="657" max="657" width="12.42578125" style="1" customWidth="1"/>
    <col min="658" max="908" width="12.42578125" style="1"/>
    <col min="909" max="909" width="25.7109375" style="1" customWidth="1"/>
    <col min="910" max="910" width="52.7109375" style="1" customWidth="1"/>
    <col min="911" max="911" width="25.7109375" style="1" customWidth="1"/>
    <col min="912" max="912" width="26" style="1" customWidth="1"/>
    <col min="913" max="913" width="12.42578125" style="1" customWidth="1"/>
    <col min="914" max="1164" width="12.42578125" style="1"/>
    <col min="1165" max="1165" width="25.7109375" style="1" customWidth="1"/>
    <col min="1166" max="1166" width="52.7109375" style="1" customWidth="1"/>
    <col min="1167" max="1167" width="25.7109375" style="1" customWidth="1"/>
    <col min="1168" max="1168" width="26" style="1" customWidth="1"/>
    <col min="1169" max="1169" width="12.42578125" style="1" customWidth="1"/>
    <col min="1170" max="1420" width="12.42578125" style="1"/>
    <col min="1421" max="1421" width="25.7109375" style="1" customWidth="1"/>
    <col min="1422" max="1422" width="52.7109375" style="1" customWidth="1"/>
    <col min="1423" max="1423" width="25.7109375" style="1" customWidth="1"/>
    <col min="1424" max="1424" width="26" style="1" customWidth="1"/>
    <col min="1425" max="1425" width="12.42578125" style="1" customWidth="1"/>
    <col min="1426" max="1676" width="12.42578125" style="1"/>
    <col min="1677" max="1677" width="25.7109375" style="1" customWidth="1"/>
    <col min="1678" max="1678" width="52.7109375" style="1" customWidth="1"/>
    <col min="1679" max="1679" width="25.7109375" style="1" customWidth="1"/>
    <col min="1680" max="1680" width="26" style="1" customWidth="1"/>
    <col min="1681" max="1681" width="12.42578125" style="1" customWidth="1"/>
    <col min="1682" max="1932" width="12.42578125" style="1"/>
    <col min="1933" max="1933" width="25.7109375" style="1" customWidth="1"/>
    <col min="1934" max="1934" width="52.7109375" style="1" customWidth="1"/>
    <col min="1935" max="1935" width="25.7109375" style="1" customWidth="1"/>
    <col min="1936" max="1936" width="26" style="1" customWidth="1"/>
    <col min="1937" max="1937" width="12.42578125" style="1" customWidth="1"/>
    <col min="1938" max="2188" width="12.42578125" style="1"/>
    <col min="2189" max="2189" width="25.7109375" style="1" customWidth="1"/>
    <col min="2190" max="2190" width="52.7109375" style="1" customWidth="1"/>
    <col min="2191" max="2191" width="25.7109375" style="1" customWidth="1"/>
    <col min="2192" max="2192" width="26" style="1" customWidth="1"/>
    <col min="2193" max="2193" width="12.42578125" style="1" customWidth="1"/>
    <col min="2194" max="2444" width="12.42578125" style="1"/>
    <col min="2445" max="2445" width="25.7109375" style="1" customWidth="1"/>
    <col min="2446" max="2446" width="52.7109375" style="1" customWidth="1"/>
    <col min="2447" max="2447" width="25.7109375" style="1" customWidth="1"/>
    <col min="2448" max="2448" width="26" style="1" customWidth="1"/>
    <col min="2449" max="2449" width="12.42578125" style="1" customWidth="1"/>
    <col min="2450" max="2700" width="12.42578125" style="1"/>
    <col min="2701" max="2701" width="25.7109375" style="1" customWidth="1"/>
    <col min="2702" max="2702" width="52.7109375" style="1" customWidth="1"/>
    <col min="2703" max="2703" width="25.7109375" style="1" customWidth="1"/>
    <col min="2704" max="2704" width="26" style="1" customWidth="1"/>
    <col min="2705" max="2705" width="12.42578125" style="1" customWidth="1"/>
    <col min="2706" max="2956" width="12.42578125" style="1"/>
    <col min="2957" max="2957" width="25.7109375" style="1" customWidth="1"/>
    <col min="2958" max="2958" width="52.7109375" style="1" customWidth="1"/>
    <col min="2959" max="2959" width="25.7109375" style="1" customWidth="1"/>
    <col min="2960" max="2960" width="26" style="1" customWidth="1"/>
    <col min="2961" max="2961" width="12.42578125" style="1" customWidth="1"/>
    <col min="2962" max="3212" width="12.42578125" style="1"/>
    <col min="3213" max="3213" width="25.7109375" style="1" customWidth="1"/>
    <col min="3214" max="3214" width="52.7109375" style="1" customWidth="1"/>
    <col min="3215" max="3215" width="25.7109375" style="1" customWidth="1"/>
    <col min="3216" max="3216" width="26" style="1" customWidth="1"/>
    <col min="3217" max="3217" width="12.42578125" style="1" customWidth="1"/>
    <col min="3218" max="3468" width="12.42578125" style="1"/>
    <col min="3469" max="3469" width="25.7109375" style="1" customWidth="1"/>
    <col min="3470" max="3470" width="52.7109375" style="1" customWidth="1"/>
    <col min="3471" max="3471" width="25.7109375" style="1" customWidth="1"/>
    <col min="3472" max="3472" width="26" style="1" customWidth="1"/>
    <col min="3473" max="3473" width="12.42578125" style="1" customWidth="1"/>
    <col min="3474" max="3724" width="12.42578125" style="1"/>
    <col min="3725" max="3725" width="25.7109375" style="1" customWidth="1"/>
    <col min="3726" max="3726" width="52.7109375" style="1" customWidth="1"/>
    <col min="3727" max="3727" width="25.7109375" style="1" customWidth="1"/>
    <col min="3728" max="3728" width="26" style="1" customWidth="1"/>
    <col min="3729" max="3729" width="12.42578125" style="1" customWidth="1"/>
    <col min="3730" max="3980" width="12.42578125" style="1"/>
    <col min="3981" max="3981" width="25.7109375" style="1" customWidth="1"/>
    <col min="3982" max="3982" width="52.7109375" style="1" customWidth="1"/>
    <col min="3983" max="3983" width="25.7109375" style="1" customWidth="1"/>
    <col min="3984" max="3984" width="26" style="1" customWidth="1"/>
    <col min="3985" max="3985" width="12.42578125" style="1" customWidth="1"/>
    <col min="3986" max="4236" width="12.42578125" style="1"/>
    <col min="4237" max="4237" width="25.7109375" style="1" customWidth="1"/>
    <col min="4238" max="4238" width="52.7109375" style="1" customWidth="1"/>
    <col min="4239" max="4239" width="25.7109375" style="1" customWidth="1"/>
    <col min="4240" max="4240" width="26" style="1" customWidth="1"/>
    <col min="4241" max="4241" width="12.42578125" style="1" customWidth="1"/>
    <col min="4242" max="4492" width="12.42578125" style="1"/>
    <col min="4493" max="4493" width="25.7109375" style="1" customWidth="1"/>
    <col min="4494" max="4494" width="52.7109375" style="1" customWidth="1"/>
    <col min="4495" max="4495" width="25.7109375" style="1" customWidth="1"/>
    <col min="4496" max="4496" width="26" style="1" customWidth="1"/>
    <col min="4497" max="4497" width="12.42578125" style="1" customWidth="1"/>
    <col min="4498" max="4748" width="12.42578125" style="1"/>
    <col min="4749" max="4749" width="25.7109375" style="1" customWidth="1"/>
    <col min="4750" max="4750" width="52.7109375" style="1" customWidth="1"/>
    <col min="4751" max="4751" width="25.7109375" style="1" customWidth="1"/>
    <col min="4752" max="4752" width="26" style="1" customWidth="1"/>
    <col min="4753" max="4753" width="12.42578125" style="1" customWidth="1"/>
    <col min="4754" max="5004" width="12.42578125" style="1"/>
    <col min="5005" max="5005" width="25.7109375" style="1" customWidth="1"/>
    <col min="5006" max="5006" width="52.7109375" style="1" customWidth="1"/>
    <col min="5007" max="5007" width="25.7109375" style="1" customWidth="1"/>
    <col min="5008" max="5008" width="26" style="1" customWidth="1"/>
    <col min="5009" max="5009" width="12.42578125" style="1" customWidth="1"/>
    <col min="5010" max="5260" width="12.42578125" style="1"/>
    <col min="5261" max="5261" width="25.7109375" style="1" customWidth="1"/>
    <col min="5262" max="5262" width="52.7109375" style="1" customWidth="1"/>
    <col min="5263" max="5263" width="25.7109375" style="1" customWidth="1"/>
    <col min="5264" max="5264" width="26" style="1" customWidth="1"/>
    <col min="5265" max="5265" width="12.42578125" style="1" customWidth="1"/>
    <col min="5266" max="5516" width="12.42578125" style="1"/>
    <col min="5517" max="5517" width="25.7109375" style="1" customWidth="1"/>
    <col min="5518" max="5518" width="52.7109375" style="1" customWidth="1"/>
    <col min="5519" max="5519" width="25.7109375" style="1" customWidth="1"/>
    <col min="5520" max="5520" width="26" style="1" customWidth="1"/>
    <col min="5521" max="5521" width="12.42578125" style="1" customWidth="1"/>
    <col min="5522" max="5772" width="12.42578125" style="1"/>
    <col min="5773" max="5773" width="25.7109375" style="1" customWidth="1"/>
    <col min="5774" max="5774" width="52.7109375" style="1" customWidth="1"/>
    <col min="5775" max="5775" width="25.7109375" style="1" customWidth="1"/>
    <col min="5776" max="5776" width="26" style="1" customWidth="1"/>
    <col min="5777" max="5777" width="12.42578125" style="1" customWidth="1"/>
    <col min="5778" max="6028" width="12.42578125" style="1"/>
    <col min="6029" max="6029" width="25.7109375" style="1" customWidth="1"/>
    <col min="6030" max="6030" width="52.7109375" style="1" customWidth="1"/>
    <col min="6031" max="6031" width="25.7109375" style="1" customWidth="1"/>
    <col min="6032" max="6032" width="26" style="1" customWidth="1"/>
    <col min="6033" max="6033" width="12.42578125" style="1" customWidth="1"/>
    <col min="6034" max="6284" width="12.42578125" style="1"/>
    <col min="6285" max="6285" width="25.7109375" style="1" customWidth="1"/>
    <col min="6286" max="6286" width="52.7109375" style="1" customWidth="1"/>
    <col min="6287" max="6287" width="25.7109375" style="1" customWidth="1"/>
    <col min="6288" max="6288" width="26" style="1" customWidth="1"/>
    <col min="6289" max="6289" width="12.42578125" style="1" customWidth="1"/>
    <col min="6290" max="6540" width="12.42578125" style="1"/>
    <col min="6541" max="6541" width="25.7109375" style="1" customWidth="1"/>
    <col min="6542" max="6542" width="52.7109375" style="1" customWidth="1"/>
    <col min="6543" max="6543" width="25.7109375" style="1" customWidth="1"/>
    <col min="6544" max="6544" width="26" style="1" customWidth="1"/>
    <col min="6545" max="6545" width="12.42578125" style="1" customWidth="1"/>
    <col min="6546" max="6796" width="12.42578125" style="1"/>
    <col min="6797" max="6797" width="25.7109375" style="1" customWidth="1"/>
    <col min="6798" max="6798" width="52.7109375" style="1" customWidth="1"/>
    <col min="6799" max="6799" width="25.7109375" style="1" customWidth="1"/>
    <col min="6800" max="6800" width="26" style="1" customWidth="1"/>
    <col min="6801" max="6801" width="12.42578125" style="1" customWidth="1"/>
    <col min="6802" max="7052" width="12.42578125" style="1"/>
    <col min="7053" max="7053" width="25.7109375" style="1" customWidth="1"/>
    <col min="7054" max="7054" width="52.7109375" style="1" customWidth="1"/>
    <col min="7055" max="7055" width="25.7109375" style="1" customWidth="1"/>
    <col min="7056" max="7056" width="26" style="1" customWidth="1"/>
    <col min="7057" max="7057" width="12.42578125" style="1" customWidth="1"/>
    <col min="7058" max="7308" width="12.42578125" style="1"/>
    <col min="7309" max="7309" width="25.7109375" style="1" customWidth="1"/>
    <col min="7310" max="7310" width="52.7109375" style="1" customWidth="1"/>
    <col min="7311" max="7311" width="25.7109375" style="1" customWidth="1"/>
    <col min="7312" max="7312" width="26" style="1" customWidth="1"/>
    <col min="7313" max="7313" width="12.42578125" style="1" customWidth="1"/>
    <col min="7314" max="7564" width="12.42578125" style="1"/>
    <col min="7565" max="7565" width="25.7109375" style="1" customWidth="1"/>
    <col min="7566" max="7566" width="52.7109375" style="1" customWidth="1"/>
    <col min="7567" max="7567" width="25.7109375" style="1" customWidth="1"/>
    <col min="7568" max="7568" width="26" style="1" customWidth="1"/>
    <col min="7569" max="7569" width="12.42578125" style="1" customWidth="1"/>
    <col min="7570" max="7820" width="12.42578125" style="1"/>
    <col min="7821" max="7821" width="25.7109375" style="1" customWidth="1"/>
    <col min="7822" max="7822" width="52.7109375" style="1" customWidth="1"/>
    <col min="7823" max="7823" width="25.7109375" style="1" customWidth="1"/>
    <col min="7824" max="7824" width="26" style="1" customWidth="1"/>
    <col min="7825" max="7825" width="12.42578125" style="1" customWidth="1"/>
    <col min="7826" max="8076" width="12.42578125" style="1"/>
    <col min="8077" max="8077" width="25.7109375" style="1" customWidth="1"/>
    <col min="8078" max="8078" width="52.7109375" style="1" customWidth="1"/>
    <col min="8079" max="8079" width="25.7109375" style="1" customWidth="1"/>
    <col min="8080" max="8080" width="26" style="1" customWidth="1"/>
    <col min="8081" max="8081" width="12.42578125" style="1" customWidth="1"/>
    <col min="8082" max="8332" width="12.42578125" style="1"/>
    <col min="8333" max="8333" width="25.7109375" style="1" customWidth="1"/>
    <col min="8334" max="8334" width="52.7109375" style="1" customWidth="1"/>
    <col min="8335" max="8335" width="25.7109375" style="1" customWidth="1"/>
    <col min="8336" max="8336" width="26" style="1" customWidth="1"/>
    <col min="8337" max="8337" width="12.42578125" style="1" customWidth="1"/>
    <col min="8338" max="8588" width="12.42578125" style="1"/>
    <col min="8589" max="8589" width="25.7109375" style="1" customWidth="1"/>
    <col min="8590" max="8590" width="52.7109375" style="1" customWidth="1"/>
    <col min="8591" max="8591" width="25.7109375" style="1" customWidth="1"/>
    <col min="8592" max="8592" width="26" style="1" customWidth="1"/>
    <col min="8593" max="8593" width="12.42578125" style="1" customWidth="1"/>
    <col min="8594" max="8844" width="12.42578125" style="1"/>
    <col min="8845" max="8845" width="25.7109375" style="1" customWidth="1"/>
    <col min="8846" max="8846" width="52.7109375" style="1" customWidth="1"/>
    <col min="8847" max="8847" width="25.7109375" style="1" customWidth="1"/>
    <col min="8848" max="8848" width="26" style="1" customWidth="1"/>
    <col min="8849" max="8849" width="12.42578125" style="1" customWidth="1"/>
    <col min="8850" max="9100" width="12.42578125" style="1"/>
    <col min="9101" max="9101" width="25.7109375" style="1" customWidth="1"/>
    <col min="9102" max="9102" width="52.7109375" style="1" customWidth="1"/>
    <col min="9103" max="9103" width="25.7109375" style="1" customWidth="1"/>
    <col min="9104" max="9104" width="26" style="1" customWidth="1"/>
    <col min="9105" max="9105" width="12.42578125" style="1" customWidth="1"/>
    <col min="9106" max="9356" width="12.42578125" style="1"/>
    <col min="9357" max="9357" width="25.7109375" style="1" customWidth="1"/>
    <col min="9358" max="9358" width="52.7109375" style="1" customWidth="1"/>
    <col min="9359" max="9359" width="25.7109375" style="1" customWidth="1"/>
    <col min="9360" max="9360" width="26" style="1" customWidth="1"/>
    <col min="9361" max="9361" width="12.42578125" style="1" customWidth="1"/>
    <col min="9362" max="9612" width="12.42578125" style="1"/>
    <col min="9613" max="9613" width="25.7109375" style="1" customWidth="1"/>
    <col min="9614" max="9614" width="52.7109375" style="1" customWidth="1"/>
    <col min="9615" max="9615" width="25.7109375" style="1" customWidth="1"/>
    <col min="9616" max="9616" width="26" style="1" customWidth="1"/>
    <col min="9617" max="9617" width="12.42578125" style="1" customWidth="1"/>
    <col min="9618" max="9868" width="12.42578125" style="1"/>
    <col min="9869" max="9869" width="25.7109375" style="1" customWidth="1"/>
    <col min="9870" max="9870" width="52.7109375" style="1" customWidth="1"/>
    <col min="9871" max="9871" width="25.7109375" style="1" customWidth="1"/>
    <col min="9872" max="9872" width="26" style="1" customWidth="1"/>
    <col min="9873" max="9873" width="12.42578125" style="1" customWidth="1"/>
    <col min="9874" max="10124" width="12.42578125" style="1"/>
    <col min="10125" max="10125" width="25.7109375" style="1" customWidth="1"/>
    <col min="10126" max="10126" width="52.7109375" style="1" customWidth="1"/>
    <col min="10127" max="10127" width="25.7109375" style="1" customWidth="1"/>
    <col min="10128" max="10128" width="26" style="1" customWidth="1"/>
    <col min="10129" max="10129" width="12.42578125" style="1" customWidth="1"/>
    <col min="10130" max="10380" width="12.42578125" style="1"/>
    <col min="10381" max="10381" width="25.7109375" style="1" customWidth="1"/>
    <col min="10382" max="10382" width="52.7109375" style="1" customWidth="1"/>
    <col min="10383" max="10383" width="25.7109375" style="1" customWidth="1"/>
    <col min="10384" max="10384" width="26" style="1" customWidth="1"/>
    <col min="10385" max="10385" width="12.42578125" style="1" customWidth="1"/>
    <col min="10386" max="10636" width="12.42578125" style="1"/>
    <col min="10637" max="10637" width="25.7109375" style="1" customWidth="1"/>
    <col min="10638" max="10638" width="52.7109375" style="1" customWidth="1"/>
    <col min="10639" max="10639" width="25.7109375" style="1" customWidth="1"/>
    <col min="10640" max="10640" width="26" style="1" customWidth="1"/>
    <col min="10641" max="10641" width="12.42578125" style="1" customWidth="1"/>
    <col min="10642" max="10892" width="12.42578125" style="1"/>
    <col min="10893" max="10893" width="25.7109375" style="1" customWidth="1"/>
    <col min="10894" max="10894" width="52.7109375" style="1" customWidth="1"/>
    <col min="10895" max="10895" width="25.7109375" style="1" customWidth="1"/>
    <col min="10896" max="10896" width="26" style="1" customWidth="1"/>
    <col min="10897" max="10897" width="12.42578125" style="1" customWidth="1"/>
    <col min="10898" max="11148" width="12.42578125" style="1"/>
    <col min="11149" max="11149" width="25.7109375" style="1" customWidth="1"/>
    <col min="11150" max="11150" width="52.7109375" style="1" customWidth="1"/>
    <col min="11151" max="11151" width="25.7109375" style="1" customWidth="1"/>
    <col min="11152" max="11152" width="26" style="1" customWidth="1"/>
    <col min="11153" max="11153" width="12.42578125" style="1" customWidth="1"/>
    <col min="11154" max="11404" width="12.42578125" style="1"/>
    <col min="11405" max="11405" width="25.7109375" style="1" customWidth="1"/>
    <col min="11406" max="11406" width="52.7109375" style="1" customWidth="1"/>
    <col min="11407" max="11407" width="25.7109375" style="1" customWidth="1"/>
    <col min="11408" max="11408" width="26" style="1" customWidth="1"/>
    <col min="11409" max="11409" width="12.42578125" style="1" customWidth="1"/>
    <col min="11410" max="11660" width="12.42578125" style="1"/>
    <col min="11661" max="11661" width="25.7109375" style="1" customWidth="1"/>
    <col min="11662" max="11662" width="52.7109375" style="1" customWidth="1"/>
    <col min="11663" max="11663" width="25.7109375" style="1" customWidth="1"/>
    <col min="11664" max="11664" width="26" style="1" customWidth="1"/>
    <col min="11665" max="11665" width="12.42578125" style="1" customWidth="1"/>
    <col min="11666" max="11916" width="12.42578125" style="1"/>
    <col min="11917" max="11917" width="25.7109375" style="1" customWidth="1"/>
    <col min="11918" max="11918" width="52.7109375" style="1" customWidth="1"/>
    <col min="11919" max="11919" width="25.7109375" style="1" customWidth="1"/>
    <col min="11920" max="11920" width="26" style="1" customWidth="1"/>
    <col min="11921" max="11921" width="12.42578125" style="1" customWidth="1"/>
    <col min="11922" max="12172" width="12.42578125" style="1"/>
    <col min="12173" max="12173" width="25.7109375" style="1" customWidth="1"/>
    <col min="12174" max="12174" width="52.7109375" style="1" customWidth="1"/>
    <col min="12175" max="12175" width="25.7109375" style="1" customWidth="1"/>
    <col min="12176" max="12176" width="26" style="1" customWidth="1"/>
    <col min="12177" max="12177" width="12.42578125" style="1" customWidth="1"/>
    <col min="12178" max="12428" width="12.42578125" style="1"/>
    <col min="12429" max="12429" width="25.7109375" style="1" customWidth="1"/>
    <col min="12430" max="12430" width="52.7109375" style="1" customWidth="1"/>
    <col min="12431" max="12431" width="25.7109375" style="1" customWidth="1"/>
    <col min="12432" max="12432" width="26" style="1" customWidth="1"/>
    <col min="12433" max="12433" width="12.42578125" style="1" customWidth="1"/>
    <col min="12434" max="12684" width="12.42578125" style="1"/>
    <col min="12685" max="12685" width="25.7109375" style="1" customWidth="1"/>
    <col min="12686" max="12686" width="52.7109375" style="1" customWidth="1"/>
    <col min="12687" max="12687" width="25.7109375" style="1" customWidth="1"/>
    <col min="12688" max="12688" width="26" style="1" customWidth="1"/>
    <col min="12689" max="12689" width="12.42578125" style="1" customWidth="1"/>
    <col min="12690" max="12940" width="12.42578125" style="1"/>
    <col min="12941" max="12941" width="25.7109375" style="1" customWidth="1"/>
    <col min="12942" max="12942" width="52.7109375" style="1" customWidth="1"/>
    <col min="12943" max="12943" width="25.7109375" style="1" customWidth="1"/>
    <col min="12944" max="12944" width="26" style="1" customWidth="1"/>
    <col min="12945" max="12945" width="12.42578125" style="1" customWidth="1"/>
    <col min="12946" max="13196" width="12.42578125" style="1"/>
    <col min="13197" max="13197" width="25.7109375" style="1" customWidth="1"/>
    <col min="13198" max="13198" width="52.7109375" style="1" customWidth="1"/>
    <col min="13199" max="13199" width="25.7109375" style="1" customWidth="1"/>
    <col min="13200" max="13200" width="26" style="1" customWidth="1"/>
    <col min="13201" max="13201" width="12.42578125" style="1" customWidth="1"/>
    <col min="13202" max="13452" width="12.42578125" style="1"/>
    <col min="13453" max="13453" width="25.7109375" style="1" customWidth="1"/>
    <col min="13454" max="13454" width="52.7109375" style="1" customWidth="1"/>
    <col min="13455" max="13455" width="25.7109375" style="1" customWidth="1"/>
    <col min="13456" max="13456" width="26" style="1" customWidth="1"/>
    <col min="13457" max="13457" width="12.42578125" style="1" customWidth="1"/>
    <col min="13458" max="13708" width="12.42578125" style="1"/>
    <col min="13709" max="13709" width="25.7109375" style="1" customWidth="1"/>
    <col min="13710" max="13710" width="52.7109375" style="1" customWidth="1"/>
    <col min="13711" max="13711" width="25.7109375" style="1" customWidth="1"/>
    <col min="13712" max="13712" width="26" style="1" customWidth="1"/>
    <col min="13713" max="13713" width="12.42578125" style="1" customWidth="1"/>
    <col min="13714" max="13964" width="12.42578125" style="1"/>
    <col min="13965" max="13965" width="25.7109375" style="1" customWidth="1"/>
    <col min="13966" max="13966" width="52.7109375" style="1" customWidth="1"/>
    <col min="13967" max="13967" width="25.7109375" style="1" customWidth="1"/>
    <col min="13968" max="13968" width="26" style="1" customWidth="1"/>
    <col min="13969" max="13969" width="12.42578125" style="1" customWidth="1"/>
    <col min="13970" max="14220" width="12.42578125" style="1"/>
    <col min="14221" max="14221" width="25.7109375" style="1" customWidth="1"/>
    <col min="14222" max="14222" width="52.7109375" style="1" customWidth="1"/>
    <col min="14223" max="14223" width="25.7109375" style="1" customWidth="1"/>
    <col min="14224" max="14224" width="26" style="1" customWidth="1"/>
    <col min="14225" max="14225" width="12.42578125" style="1" customWidth="1"/>
    <col min="14226" max="14476" width="12.42578125" style="1"/>
    <col min="14477" max="14477" width="25.7109375" style="1" customWidth="1"/>
    <col min="14478" max="14478" width="52.7109375" style="1" customWidth="1"/>
    <col min="14479" max="14479" width="25.7109375" style="1" customWidth="1"/>
    <col min="14480" max="14480" width="26" style="1" customWidth="1"/>
    <col min="14481" max="14481" width="12.42578125" style="1" customWidth="1"/>
    <col min="14482" max="14732" width="12.42578125" style="1"/>
    <col min="14733" max="14733" width="25.7109375" style="1" customWidth="1"/>
    <col min="14734" max="14734" width="52.7109375" style="1" customWidth="1"/>
    <col min="14735" max="14735" width="25.7109375" style="1" customWidth="1"/>
    <col min="14736" max="14736" width="26" style="1" customWidth="1"/>
    <col min="14737" max="14737" width="12.42578125" style="1" customWidth="1"/>
    <col min="14738" max="14988" width="12.42578125" style="1"/>
    <col min="14989" max="14989" width="25.7109375" style="1" customWidth="1"/>
    <col min="14990" max="14990" width="52.7109375" style="1" customWidth="1"/>
    <col min="14991" max="14991" width="25.7109375" style="1" customWidth="1"/>
    <col min="14992" max="14992" width="26" style="1" customWidth="1"/>
    <col min="14993" max="14993" width="12.42578125" style="1" customWidth="1"/>
    <col min="14994" max="15244" width="12.42578125" style="1"/>
    <col min="15245" max="15245" width="25.7109375" style="1" customWidth="1"/>
    <col min="15246" max="15246" width="52.7109375" style="1" customWidth="1"/>
    <col min="15247" max="15247" width="25.7109375" style="1" customWidth="1"/>
    <col min="15248" max="15248" width="26" style="1" customWidth="1"/>
    <col min="15249" max="15249" width="12.42578125" style="1" customWidth="1"/>
    <col min="15250" max="15500" width="12.42578125" style="1"/>
    <col min="15501" max="15501" width="25.7109375" style="1" customWidth="1"/>
    <col min="15502" max="15502" width="52.7109375" style="1" customWidth="1"/>
    <col min="15503" max="15503" width="25.7109375" style="1" customWidth="1"/>
    <col min="15504" max="15504" width="26" style="1" customWidth="1"/>
    <col min="15505" max="15505" width="12.42578125" style="1" customWidth="1"/>
    <col min="15506" max="15756" width="12.42578125" style="1"/>
    <col min="15757" max="15757" width="25.7109375" style="1" customWidth="1"/>
    <col min="15758" max="15758" width="52.7109375" style="1" customWidth="1"/>
    <col min="15759" max="15759" width="25.7109375" style="1" customWidth="1"/>
    <col min="15760" max="15760" width="26" style="1" customWidth="1"/>
    <col min="15761" max="15761" width="12.42578125" style="1" customWidth="1"/>
    <col min="15762" max="16012" width="12.42578125" style="1"/>
    <col min="16013" max="16013" width="25.7109375" style="1" customWidth="1"/>
    <col min="16014" max="16014" width="52.7109375" style="1" customWidth="1"/>
    <col min="16015" max="16015" width="25.7109375" style="1" customWidth="1"/>
    <col min="16016" max="16016" width="26" style="1" customWidth="1"/>
    <col min="16017" max="16017" width="12.42578125" style="1" customWidth="1"/>
    <col min="16018" max="16384" width="12.42578125" style="1"/>
  </cols>
  <sheetData>
    <row r="1" spans="1:4" ht="23.25" customHeight="1" x14ac:dyDescent="0.25">
      <c r="A1" s="37" t="s">
        <v>0</v>
      </c>
      <c r="B1" s="38"/>
      <c r="C1" s="38"/>
      <c r="D1" s="39"/>
    </row>
    <row r="2" spans="1:4" s="2" customFormat="1" ht="21" customHeight="1" thickBot="1" x14ac:dyDescent="0.3">
      <c r="A2" s="40" t="s">
        <v>1</v>
      </c>
      <c r="B2" s="41"/>
      <c r="C2" s="41"/>
      <c r="D2" s="42"/>
    </row>
    <row r="3" spans="1:4" s="2" customFormat="1" ht="24.75" customHeight="1" thickBot="1" x14ac:dyDescent="0.3">
      <c r="A3" s="43" t="s">
        <v>126</v>
      </c>
      <c r="B3" s="44"/>
      <c r="C3" s="44"/>
      <c r="D3" s="45"/>
    </row>
    <row r="4" spans="1:4" s="2" customFormat="1" ht="49.5" customHeight="1" x14ac:dyDescent="0.25">
      <c r="A4" s="46" t="str">
        <f>'[1]Table 1'!$A$4</f>
        <v>The total available amount for a program is based on funding authorized under The Fixing America's Surface Transportation Act (FAST) and The Consolidated Appropriations Act, 2021 (Pub. L. 116-260, Dec. 27, 2020).</v>
      </c>
      <c r="B4" s="47"/>
      <c r="C4" s="47"/>
      <c r="D4" s="48"/>
    </row>
    <row r="5" spans="1:4" ht="66.75" customHeight="1" x14ac:dyDescent="0.25">
      <c r="A5" s="13" t="s">
        <v>2</v>
      </c>
      <c r="B5" s="13" t="s">
        <v>3</v>
      </c>
      <c r="C5" s="14" t="s">
        <v>4</v>
      </c>
      <c r="D5" s="14" t="s">
        <v>5</v>
      </c>
    </row>
    <row r="6" spans="1:4" ht="18.399999999999999" customHeight="1" x14ac:dyDescent="0.25">
      <c r="A6" s="9" t="s">
        <v>6</v>
      </c>
      <c r="B6" s="10" t="s">
        <v>89</v>
      </c>
      <c r="C6" s="11">
        <v>23650553</v>
      </c>
      <c r="D6" s="12">
        <v>0</v>
      </c>
    </row>
    <row r="7" spans="1:4" ht="18.399999999999999" customHeight="1" x14ac:dyDescent="0.25">
      <c r="A7" s="5" t="s">
        <v>6</v>
      </c>
      <c r="B7" s="6" t="s">
        <v>7</v>
      </c>
      <c r="C7" s="7">
        <v>365776</v>
      </c>
      <c r="D7" s="8">
        <v>0</v>
      </c>
    </row>
    <row r="8" spans="1:4" ht="18.399999999999999" customHeight="1" x14ac:dyDescent="0.25">
      <c r="A8" s="5" t="s">
        <v>8</v>
      </c>
      <c r="B8" s="6" t="s">
        <v>123</v>
      </c>
      <c r="C8" s="7">
        <v>0</v>
      </c>
      <c r="D8" s="8">
        <v>73755</v>
      </c>
    </row>
    <row r="9" spans="1:4" ht="18.399999999999999" customHeight="1" x14ac:dyDescent="0.25">
      <c r="A9" s="5" t="s">
        <v>8</v>
      </c>
      <c r="B9" s="6" t="s">
        <v>93</v>
      </c>
      <c r="C9" s="7">
        <v>3624386</v>
      </c>
      <c r="D9" s="8">
        <v>3818518</v>
      </c>
    </row>
    <row r="10" spans="1:4" ht="18.399999999999999" customHeight="1" x14ac:dyDescent="0.25">
      <c r="A10" s="5" t="s">
        <v>9</v>
      </c>
      <c r="B10" s="6" t="s">
        <v>10</v>
      </c>
      <c r="C10" s="7">
        <v>332874</v>
      </c>
      <c r="D10" s="8">
        <v>0</v>
      </c>
    </row>
    <row r="11" spans="1:4" ht="18.399999999999999" customHeight="1" x14ac:dyDescent="0.25">
      <c r="A11" s="5" t="s">
        <v>11</v>
      </c>
      <c r="B11" s="6" t="s">
        <v>12</v>
      </c>
      <c r="C11" s="7">
        <v>5637133</v>
      </c>
      <c r="D11" s="8">
        <v>79804</v>
      </c>
    </row>
    <row r="12" spans="1:4" ht="18.399999999999999" customHeight="1" x14ac:dyDescent="0.25">
      <c r="A12" s="5" t="s">
        <v>11</v>
      </c>
      <c r="B12" s="6" t="s">
        <v>13</v>
      </c>
      <c r="C12" s="7">
        <v>34261237</v>
      </c>
      <c r="D12" s="8">
        <v>0</v>
      </c>
    </row>
    <row r="13" spans="1:4" ht="18.399999999999999" customHeight="1" x14ac:dyDescent="0.25">
      <c r="A13" s="5" t="s">
        <v>11</v>
      </c>
      <c r="B13" s="6" t="s">
        <v>94</v>
      </c>
      <c r="C13" s="7">
        <v>7250857</v>
      </c>
      <c r="D13" s="8">
        <v>1089535</v>
      </c>
    </row>
    <row r="14" spans="1:4" ht="18.399999999999999" customHeight="1" x14ac:dyDescent="0.25">
      <c r="A14" s="5" t="s">
        <v>11</v>
      </c>
      <c r="B14" s="6" t="s">
        <v>95</v>
      </c>
      <c r="C14" s="7">
        <v>103479985</v>
      </c>
      <c r="D14" s="8">
        <v>7812915</v>
      </c>
    </row>
    <row r="15" spans="1:4" ht="18.399999999999999" customHeight="1" x14ac:dyDescent="0.25">
      <c r="A15" s="5" t="s">
        <v>11</v>
      </c>
      <c r="B15" s="6" t="s">
        <v>96</v>
      </c>
      <c r="C15" s="7">
        <v>5158577</v>
      </c>
      <c r="D15" s="8">
        <v>0</v>
      </c>
    </row>
    <row r="16" spans="1:4" ht="18.399999999999999" customHeight="1" x14ac:dyDescent="0.25">
      <c r="A16" s="5" t="s">
        <v>11</v>
      </c>
      <c r="B16" s="6" t="s">
        <v>14</v>
      </c>
      <c r="C16" s="7">
        <v>5086919</v>
      </c>
      <c r="D16" s="8">
        <v>0</v>
      </c>
    </row>
    <row r="17" spans="1:4" ht="18.399999999999999" customHeight="1" x14ac:dyDescent="0.25">
      <c r="A17" s="5" t="s">
        <v>11</v>
      </c>
      <c r="B17" s="6" t="s">
        <v>97</v>
      </c>
      <c r="C17" s="7">
        <v>13061004</v>
      </c>
      <c r="D17" s="8">
        <v>433151</v>
      </c>
    </row>
    <row r="18" spans="1:4" ht="18.399999999999999" customHeight="1" x14ac:dyDescent="0.25">
      <c r="A18" s="5" t="s">
        <v>11</v>
      </c>
      <c r="B18" s="6" t="s">
        <v>15</v>
      </c>
      <c r="C18" s="7">
        <v>12557615</v>
      </c>
      <c r="D18" s="8">
        <v>0</v>
      </c>
    </row>
    <row r="19" spans="1:4" ht="18.399999999999999" customHeight="1" x14ac:dyDescent="0.25">
      <c r="A19" s="5" t="s">
        <v>11</v>
      </c>
      <c r="B19" s="6" t="s">
        <v>16</v>
      </c>
      <c r="C19" s="7">
        <v>40454094</v>
      </c>
      <c r="D19" s="8">
        <v>4833</v>
      </c>
    </row>
    <row r="20" spans="1:4" ht="18.399999999999999" customHeight="1" x14ac:dyDescent="0.25">
      <c r="A20" s="5" t="s">
        <v>11</v>
      </c>
      <c r="B20" s="6" t="s">
        <v>98</v>
      </c>
      <c r="C20" s="7">
        <v>144725960</v>
      </c>
      <c r="D20" s="8">
        <v>1572096</v>
      </c>
    </row>
    <row r="21" spans="1:4" ht="18.399999999999999" customHeight="1" x14ac:dyDescent="0.25">
      <c r="A21" s="5" t="s">
        <v>11</v>
      </c>
      <c r="B21" s="6" t="s">
        <v>17</v>
      </c>
      <c r="C21" s="7">
        <v>27432241</v>
      </c>
      <c r="D21" s="8">
        <v>3969881</v>
      </c>
    </row>
    <row r="22" spans="1:4" ht="18.399999999999999" customHeight="1" x14ac:dyDescent="0.25">
      <c r="A22" s="5" t="s">
        <v>11</v>
      </c>
      <c r="B22" s="6" t="s">
        <v>120</v>
      </c>
      <c r="C22" s="7">
        <v>1250779</v>
      </c>
      <c r="D22" s="8">
        <v>922376</v>
      </c>
    </row>
    <row r="23" spans="1:4" ht="18.399999999999999" customHeight="1" x14ac:dyDescent="0.25">
      <c r="A23" s="5" t="s">
        <v>11</v>
      </c>
      <c r="B23" s="6" t="s">
        <v>18</v>
      </c>
      <c r="C23" s="7">
        <v>3914882</v>
      </c>
      <c r="D23" s="8">
        <v>0</v>
      </c>
    </row>
    <row r="24" spans="1:4" ht="18.399999999999999" customHeight="1" x14ac:dyDescent="0.25">
      <c r="A24" s="5" t="s">
        <v>11</v>
      </c>
      <c r="B24" s="6" t="s">
        <v>19</v>
      </c>
      <c r="C24" s="7">
        <v>3509270</v>
      </c>
      <c r="D24" s="8">
        <v>0</v>
      </c>
    </row>
    <row r="25" spans="1:4" ht="18.399999999999999" customHeight="1" x14ac:dyDescent="0.25">
      <c r="A25" s="5" t="s">
        <v>20</v>
      </c>
      <c r="B25" s="6" t="s">
        <v>99</v>
      </c>
      <c r="C25" s="7">
        <v>17379449</v>
      </c>
      <c r="D25" s="8">
        <v>95009</v>
      </c>
    </row>
    <row r="26" spans="1:4" ht="18.399999999999999" customHeight="1" x14ac:dyDescent="0.25">
      <c r="A26" s="5" t="s">
        <v>21</v>
      </c>
      <c r="B26" s="6" t="s">
        <v>22</v>
      </c>
      <c r="C26" s="7">
        <v>334118</v>
      </c>
      <c r="D26" s="8">
        <v>1109658</v>
      </c>
    </row>
    <row r="27" spans="1:4" ht="18.399999999999999" customHeight="1" x14ac:dyDescent="0.25">
      <c r="A27" s="5" t="s">
        <v>21</v>
      </c>
      <c r="B27" s="6" t="s">
        <v>23</v>
      </c>
      <c r="C27" s="7">
        <v>61542265</v>
      </c>
      <c r="D27" s="8">
        <v>0</v>
      </c>
    </row>
    <row r="28" spans="1:4" ht="18.399999999999999" customHeight="1" x14ac:dyDescent="0.25">
      <c r="A28" s="5" t="s">
        <v>24</v>
      </c>
      <c r="B28" s="6" t="s">
        <v>100</v>
      </c>
      <c r="C28" s="7">
        <v>166985632</v>
      </c>
      <c r="D28" s="8">
        <v>4064872</v>
      </c>
    </row>
    <row r="29" spans="1:4" ht="18.399999999999999" customHeight="1" x14ac:dyDescent="0.25">
      <c r="A29" s="5" t="s">
        <v>25</v>
      </c>
      <c r="B29" s="6" t="s">
        <v>26</v>
      </c>
      <c r="C29" s="7">
        <v>740870</v>
      </c>
      <c r="D29" s="8">
        <v>0</v>
      </c>
    </row>
    <row r="30" spans="1:4" ht="18.399999999999999" customHeight="1" x14ac:dyDescent="0.25">
      <c r="A30" s="5" t="s">
        <v>25</v>
      </c>
      <c r="B30" s="6" t="s">
        <v>27</v>
      </c>
      <c r="C30" s="7">
        <v>45953965</v>
      </c>
      <c r="D30" s="8">
        <v>0</v>
      </c>
    </row>
    <row r="31" spans="1:4" ht="18.399999999999999" customHeight="1" x14ac:dyDescent="0.25">
      <c r="A31" s="5" t="s">
        <v>25</v>
      </c>
      <c r="B31" s="6" t="s">
        <v>28</v>
      </c>
      <c r="C31" s="7">
        <v>195087</v>
      </c>
      <c r="D31" s="8">
        <v>0</v>
      </c>
    </row>
    <row r="32" spans="1:4" ht="18.399999999999999" customHeight="1" x14ac:dyDescent="0.25">
      <c r="A32" s="5" t="s">
        <v>25</v>
      </c>
      <c r="B32" s="6" t="s">
        <v>101</v>
      </c>
      <c r="C32" s="7">
        <v>596160</v>
      </c>
      <c r="D32" s="8">
        <v>53647</v>
      </c>
    </row>
    <row r="33" spans="1:4" ht="18.399999999999999" customHeight="1" x14ac:dyDescent="0.25">
      <c r="A33" s="5" t="s">
        <v>29</v>
      </c>
      <c r="B33" s="6" t="s">
        <v>30</v>
      </c>
      <c r="C33" s="7">
        <v>52106716</v>
      </c>
      <c r="D33" s="8">
        <v>3313442</v>
      </c>
    </row>
    <row r="34" spans="1:4" ht="18.399999999999999" customHeight="1" x14ac:dyDescent="0.25">
      <c r="A34" s="5" t="s">
        <v>29</v>
      </c>
      <c r="B34" s="6" t="s">
        <v>31</v>
      </c>
      <c r="C34" s="7">
        <v>142311</v>
      </c>
      <c r="D34" s="8">
        <v>0</v>
      </c>
    </row>
    <row r="35" spans="1:4" ht="18.399999999999999" customHeight="1" x14ac:dyDescent="0.25">
      <c r="A35" s="5" t="s">
        <v>32</v>
      </c>
      <c r="B35" s="6" t="s">
        <v>102</v>
      </c>
      <c r="C35" s="7">
        <v>298354</v>
      </c>
      <c r="D35" s="8">
        <v>646344</v>
      </c>
    </row>
    <row r="36" spans="1:4" ht="18.399999999999999" customHeight="1" x14ac:dyDescent="0.25">
      <c r="A36" s="5" t="s">
        <v>33</v>
      </c>
      <c r="B36" s="6" t="s">
        <v>116</v>
      </c>
      <c r="C36" s="7">
        <v>264532875</v>
      </c>
      <c r="D36" s="8">
        <v>0</v>
      </c>
    </row>
    <row r="37" spans="1:4" ht="18.399999999999999" customHeight="1" x14ac:dyDescent="0.25">
      <c r="A37" s="5" t="s">
        <v>33</v>
      </c>
      <c r="B37" s="6" t="s">
        <v>34</v>
      </c>
      <c r="C37" s="7">
        <v>6272339</v>
      </c>
      <c r="D37" s="8">
        <v>0</v>
      </c>
    </row>
    <row r="38" spans="1:4" ht="18.399999999999999" customHeight="1" x14ac:dyDescent="0.25">
      <c r="A38" s="5" t="s">
        <v>35</v>
      </c>
      <c r="B38" s="6" t="s">
        <v>103</v>
      </c>
      <c r="C38" s="7">
        <v>2912465</v>
      </c>
      <c r="D38" s="8">
        <v>0</v>
      </c>
    </row>
    <row r="39" spans="1:4" ht="18.399999999999999" customHeight="1" x14ac:dyDescent="0.25">
      <c r="A39" s="5" t="s">
        <v>124</v>
      </c>
      <c r="B39" s="6" t="s">
        <v>125</v>
      </c>
      <c r="C39" s="7">
        <v>181245</v>
      </c>
      <c r="D39" s="8">
        <v>0</v>
      </c>
    </row>
    <row r="40" spans="1:4" ht="18.399999999999999" customHeight="1" x14ac:dyDescent="0.25">
      <c r="A40" s="5" t="s">
        <v>36</v>
      </c>
      <c r="B40" s="6" t="s">
        <v>37</v>
      </c>
      <c r="C40" s="7">
        <v>4504401</v>
      </c>
      <c r="D40" s="8">
        <v>359693</v>
      </c>
    </row>
    <row r="41" spans="1:4" ht="18.399999999999999" customHeight="1" x14ac:dyDescent="0.25">
      <c r="A41" s="5" t="s">
        <v>38</v>
      </c>
      <c r="B41" s="6" t="s">
        <v>39</v>
      </c>
      <c r="C41" s="7">
        <v>8821926</v>
      </c>
      <c r="D41" s="8">
        <v>0</v>
      </c>
    </row>
    <row r="42" spans="1:4" ht="18.399999999999999" customHeight="1" x14ac:dyDescent="0.25">
      <c r="A42" s="5" t="s">
        <v>40</v>
      </c>
      <c r="B42" s="6" t="s">
        <v>41</v>
      </c>
      <c r="C42" s="7">
        <v>40785126</v>
      </c>
      <c r="D42" s="8">
        <v>0</v>
      </c>
    </row>
    <row r="43" spans="1:4" ht="18.399999999999999" customHeight="1" x14ac:dyDescent="0.25">
      <c r="A43" s="5" t="s">
        <v>40</v>
      </c>
      <c r="B43" s="6" t="s">
        <v>42</v>
      </c>
      <c r="C43" s="7">
        <v>22360433</v>
      </c>
      <c r="D43" s="8">
        <v>0</v>
      </c>
    </row>
    <row r="44" spans="1:4" ht="18.399999999999999" customHeight="1" x14ac:dyDescent="0.25">
      <c r="A44" s="5" t="s">
        <v>43</v>
      </c>
      <c r="B44" s="6" t="s">
        <v>88</v>
      </c>
      <c r="C44" s="7">
        <v>148495773</v>
      </c>
      <c r="D44" s="8">
        <v>48137</v>
      </c>
    </row>
    <row r="45" spans="1:4" ht="18.399999999999999" customHeight="1" x14ac:dyDescent="0.25">
      <c r="A45" s="5" t="s">
        <v>43</v>
      </c>
      <c r="B45" s="6" t="s">
        <v>117</v>
      </c>
      <c r="C45" s="7">
        <v>2948722</v>
      </c>
      <c r="D45" s="8">
        <v>0</v>
      </c>
    </row>
    <row r="46" spans="1:4" ht="18.399999999999999" customHeight="1" x14ac:dyDescent="0.25">
      <c r="A46" s="5" t="s">
        <v>44</v>
      </c>
      <c r="B46" s="6" t="s">
        <v>45</v>
      </c>
      <c r="C46" s="7">
        <v>1263884</v>
      </c>
      <c r="D46" s="8">
        <v>0</v>
      </c>
    </row>
    <row r="47" spans="1:4" ht="18.399999999999999" customHeight="1" x14ac:dyDescent="0.25">
      <c r="A47" s="5" t="s">
        <v>46</v>
      </c>
      <c r="B47" s="6" t="s">
        <v>104</v>
      </c>
      <c r="C47" s="7">
        <v>11630055</v>
      </c>
      <c r="D47" s="8">
        <v>8268851</v>
      </c>
    </row>
    <row r="48" spans="1:4" ht="18.399999999999999" customHeight="1" x14ac:dyDescent="0.25">
      <c r="A48" s="5" t="s">
        <v>47</v>
      </c>
      <c r="B48" s="6" t="s">
        <v>105</v>
      </c>
      <c r="C48" s="7">
        <v>289814</v>
      </c>
      <c r="D48" s="8">
        <v>272316</v>
      </c>
    </row>
    <row r="49" spans="1:4" ht="18.399999999999999" customHeight="1" x14ac:dyDescent="0.25">
      <c r="A49" s="5" t="s">
        <v>47</v>
      </c>
      <c r="B49" s="6" t="s">
        <v>106</v>
      </c>
      <c r="C49" s="7">
        <v>17016965</v>
      </c>
      <c r="D49" s="8">
        <v>0</v>
      </c>
    </row>
    <row r="50" spans="1:4" ht="18.399999999999999" customHeight="1" x14ac:dyDescent="0.25">
      <c r="A50" s="5" t="s">
        <v>48</v>
      </c>
      <c r="B50" s="6" t="s">
        <v>119</v>
      </c>
      <c r="C50" s="7">
        <v>2214665</v>
      </c>
      <c r="D50" s="8">
        <v>557115</v>
      </c>
    </row>
    <row r="51" spans="1:4" ht="18.399999999999999" customHeight="1" x14ac:dyDescent="0.25">
      <c r="A51" s="5" t="s">
        <v>48</v>
      </c>
      <c r="B51" s="6" t="s">
        <v>122</v>
      </c>
      <c r="C51" s="7">
        <v>47736</v>
      </c>
      <c r="D51" s="8">
        <v>0</v>
      </c>
    </row>
    <row r="52" spans="1:4" ht="18.399999999999999" customHeight="1" x14ac:dyDescent="0.25">
      <c r="A52" s="5" t="s">
        <v>49</v>
      </c>
      <c r="B52" s="6" t="s">
        <v>50</v>
      </c>
      <c r="C52" s="7">
        <v>3673659</v>
      </c>
      <c r="D52" s="8">
        <v>0</v>
      </c>
    </row>
    <row r="53" spans="1:4" ht="18.399999999999999" customHeight="1" x14ac:dyDescent="0.25">
      <c r="A53" s="5" t="s">
        <v>49</v>
      </c>
      <c r="B53" s="6" t="s">
        <v>51</v>
      </c>
      <c r="C53" s="7">
        <v>168700093</v>
      </c>
      <c r="D53" s="8">
        <v>0</v>
      </c>
    </row>
    <row r="54" spans="1:4" ht="18.399999999999999" customHeight="1" x14ac:dyDescent="0.25">
      <c r="A54" s="5" t="s">
        <v>49</v>
      </c>
      <c r="B54" s="6" t="s">
        <v>52</v>
      </c>
      <c r="C54" s="7">
        <v>12246908</v>
      </c>
      <c r="D54" s="8">
        <v>0</v>
      </c>
    </row>
    <row r="55" spans="1:4" ht="18.399999999999999" customHeight="1" x14ac:dyDescent="0.25">
      <c r="A55" s="5" t="s">
        <v>53</v>
      </c>
      <c r="B55" s="6" t="s">
        <v>54</v>
      </c>
      <c r="C55" s="7">
        <v>8969515</v>
      </c>
      <c r="D55" s="8">
        <v>0</v>
      </c>
    </row>
    <row r="56" spans="1:4" ht="18.399999999999999" customHeight="1" x14ac:dyDescent="0.25">
      <c r="A56" s="5" t="s">
        <v>55</v>
      </c>
      <c r="B56" s="6" t="s">
        <v>56</v>
      </c>
      <c r="C56" s="7">
        <v>2946657</v>
      </c>
      <c r="D56" s="8">
        <v>0</v>
      </c>
    </row>
    <row r="57" spans="1:4" ht="18.399999999999999" customHeight="1" x14ac:dyDescent="0.25">
      <c r="A57" s="5" t="s">
        <v>55</v>
      </c>
      <c r="B57" s="6" t="s">
        <v>55</v>
      </c>
      <c r="C57" s="7">
        <v>733794543</v>
      </c>
      <c r="D57" s="8">
        <v>9532734</v>
      </c>
    </row>
    <row r="58" spans="1:4" ht="18.399999999999999" customHeight="1" x14ac:dyDescent="0.25">
      <c r="A58" s="5" t="s">
        <v>55</v>
      </c>
      <c r="B58" s="6" t="s">
        <v>107</v>
      </c>
      <c r="C58" s="7">
        <v>6607973</v>
      </c>
      <c r="D58" s="8">
        <v>0</v>
      </c>
    </row>
    <row r="59" spans="1:4" ht="18.399999999999999" customHeight="1" x14ac:dyDescent="0.25">
      <c r="A59" s="5" t="s">
        <v>128</v>
      </c>
      <c r="B59" s="6" t="s">
        <v>57</v>
      </c>
      <c r="C59" s="7">
        <v>2247659</v>
      </c>
      <c r="D59" s="8">
        <v>484795</v>
      </c>
    </row>
    <row r="60" spans="1:4" ht="18.399999999999999" customHeight="1" x14ac:dyDescent="0.25">
      <c r="A60" s="5" t="s">
        <v>58</v>
      </c>
      <c r="B60" s="6" t="s">
        <v>59</v>
      </c>
      <c r="C60" s="7">
        <v>11653</v>
      </c>
      <c r="D60" s="8">
        <v>0</v>
      </c>
    </row>
    <row r="61" spans="1:4" ht="18.399999999999999" customHeight="1" x14ac:dyDescent="0.25">
      <c r="A61" s="5" t="s">
        <v>58</v>
      </c>
      <c r="B61" s="6" t="s">
        <v>86</v>
      </c>
      <c r="C61" s="7">
        <v>15508614</v>
      </c>
      <c r="D61" s="8">
        <v>317898</v>
      </c>
    </row>
    <row r="62" spans="1:4" ht="18.399999999999999" customHeight="1" x14ac:dyDescent="0.25">
      <c r="A62" s="5" t="s">
        <v>58</v>
      </c>
      <c r="B62" s="6" t="s">
        <v>60</v>
      </c>
      <c r="C62" s="7">
        <v>12824870</v>
      </c>
      <c r="D62" s="8">
        <v>0</v>
      </c>
    </row>
    <row r="63" spans="1:4" ht="18.399999999999999" customHeight="1" x14ac:dyDescent="0.25">
      <c r="A63" s="23" t="s">
        <v>58</v>
      </c>
      <c r="B63" s="24" t="s">
        <v>61</v>
      </c>
      <c r="C63" s="25">
        <v>43580</v>
      </c>
      <c r="D63" s="8">
        <v>0</v>
      </c>
    </row>
    <row r="64" spans="1:4" ht="18.399999999999999" customHeight="1" x14ac:dyDescent="0.25">
      <c r="A64" s="5" t="s">
        <v>91</v>
      </c>
      <c r="B64" s="6" t="s">
        <v>92</v>
      </c>
      <c r="C64" s="7">
        <v>356624</v>
      </c>
      <c r="D64" s="8">
        <v>0</v>
      </c>
    </row>
    <row r="65" spans="1:4" ht="18.399999999999999" customHeight="1" x14ac:dyDescent="0.25">
      <c r="A65" s="5" t="s">
        <v>62</v>
      </c>
      <c r="B65" s="6" t="s">
        <v>114</v>
      </c>
      <c r="C65" s="7">
        <v>1097750</v>
      </c>
      <c r="D65" s="8">
        <v>0</v>
      </c>
    </row>
    <row r="66" spans="1:4" ht="18.399999999999999" customHeight="1" x14ac:dyDescent="0.25">
      <c r="A66" s="5" t="s">
        <v>62</v>
      </c>
      <c r="B66" s="6" t="s">
        <v>108</v>
      </c>
      <c r="C66" s="7">
        <v>25274281</v>
      </c>
      <c r="D66" s="8">
        <v>127078</v>
      </c>
    </row>
    <row r="67" spans="1:4" ht="18.399999999999999" customHeight="1" x14ac:dyDescent="0.25">
      <c r="A67" s="5" t="s">
        <v>63</v>
      </c>
      <c r="B67" s="6" t="s">
        <v>64</v>
      </c>
      <c r="C67" s="7">
        <v>3117981</v>
      </c>
      <c r="D67" s="8">
        <v>0</v>
      </c>
    </row>
    <row r="68" spans="1:4" ht="18.399999999999999" customHeight="1" x14ac:dyDescent="0.25">
      <c r="A68" s="5" t="s">
        <v>63</v>
      </c>
      <c r="B68" s="6" t="s">
        <v>65</v>
      </c>
      <c r="C68" s="7">
        <v>14308</v>
      </c>
      <c r="D68" s="8">
        <v>0</v>
      </c>
    </row>
    <row r="69" spans="1:4" ht="18.399999999999999" customHeight="1" x14ac:dyDescent="0.25">
      <c r="A69" s="5" t="s">
        <v>63</v>
      </c>
      <c r="B69" s="6" t="s">
        <v>66</v>
      </c>
      <c r="C69" s="7">
        <v>8667334</v>
      </c>
      <c r="D69" s="8">
        <v>0</v>
      </c>
    </row>
    <row r="70" spans="1:4" ht="18.399999999999999" customHeight="1" x14ac:dyDescent="0.25">
      <c r="A70" s="5" t="s">
        <v>63</v>
      </c>
      <c r="B70" s="6" t="s">
        <v>87</v>
      </c>
      <c r="C70" s="7">
        <v>147931698</v>
      </c>
      <c r="D70" s="8">
        <v>0</v>
      </c>
    </row>
    <row r="71" spans="1:4" ht="18.399999999999999" customHeight="1" x14ac:dyDescent="0.25">
      <c r="A71" s="5" t="s">
        <v>63</v>
      </c>
      <c r="B71" s="6" t="s">
        <v>67</v>
      </c>
      <c r="C71" s="7">
        <v>22434271</v>
      </c>
      <c r="D71" s="8">
        <v>284073</v>
      </c>
    </row>
    <row r="72" spans="1:4" ht="17.25" customHeight="1" x14ac:dyDescent="0.25">
      <c r="A72" s="5" t="s">
        <v>68</v>
      </c>
      <c r="B72" s="6" t="s">
        <v>69</v>
      </c>
      <c r="C72" s="7">
        <v>7130366</v>
      </c>
      <c r="D72" s="8">
        <v>0</v>
      </c>
    </row>
    <row r="73" spans="1:4" ht="18.399999999999999" customHeight="1" x14ac:dyDescent="0.25">
      <c r="A73" s="5" t="s">
        <v>70</v>
      </c>
      <c r="B73" s="6" t="s">
        <v>109</v>
      </c>
      <c r="C73" s="7">
        <v>6176038</v>
      </c>
      <c r="D73" s="8">
        <v>0</v>
      </c>
    </row>
    <row r="74" spans="1:4" ht="18.399999999999999" customHeight="1" x14ac:dyDescent="0.25">
      <c r="A74" s="5" t="s">
        <v>71</v>
      </c>
      <c r="B74" s="6" t="s">
        <v>110</v>
      </c>
      <c r="C74" s="7">
        <v>203935</v>
      </c>
      <c r="D74" s="8">
        <v>0</v>
      </c>
    </row>
    <row r="75" spans="1:4" ht="18.399999999999999" customHeight="1" x14ac:dyDescent="0.25">
      <c r="A75" s="5" t="s">
        <v>71</v>
      </c>
      <c r="B75" s="6" t="s">
        <v>111</v>
      </c>
      <c r="C75" s="7">
        <v>1235183</v>
      </c>
      <c r="D75" s="8">
        <v>0</v>
      </c>
    </row>
    <row r="76" spans="1:4" ht="18.399999999999999" customHeight="1" x14ac:dyDescent="0.25">
      <c r="A76" s="5" t="s">
        <v>71</v>
      </c>
      <c r="B76" s="6" t="s">
        <v>72</v>
      </c>
      <c r="C76" s="7">
        <v>2756721</v>
      </c>
      <c r="D76" s="8">
        <v>0</v>
      </c>
    </row>
    <row r="77" spans="1:4" s="2" customFormat="1" x14ac:dyDescent="0.2">
      <c r="A77" s="5" t="s">
        <v>73</v>
      </c>
      <c r="B77" s="6" t="s">
        <v>115</v>
      </c>
      <c r="C77" s="7">
        <v>3074341</v>
      </c>
      <c r="D77" s="8">
        <v>0</v>
      </c>
    </row>
    <row r="78" spans="1:4" x14ac:dyDescent="0.25">
      <c r="A78" s="5" t="s">
        <v>73</v>
      </c>
      <c r="B78" s="6" t="s">
        <v>112</v>
      </c>
      <c r="C78" s="7">
        <v>31073910</v>
      </c>
      <c r="D78" s="8">
        <v>904836</v>
      </c>
    </row>
    <row r="79" spans="1:4" x14ac:dyDescent="0.25">
      <c r="A79" s="20" t="s">
        <v>73</v>
      </c>
      <c r="B79" s="21" t="s">
        <v>121</v>
      </c>
      <c r="C79" s="22">
        <v>2232774</v>
      </c>
      <c r="D79" s="15">
        <v>0</v>
      </c>
    </row>
    <row r="80" spans="1:4" x14ac:dyDescent="0.25">
      <c r="A80" s="16" t="s">
        <v>73</v>
      </c>
      <c r="B80" s="17" t="s">
        <v>74</v>
      </c>
      <c r="C80" s="18">
        <v>4817193</v>
      </c>
      <c r="D80" s="19">
        <v>7589998</v>
      </c>
    </row>
    <row r="81" spans="1:4" x14ac:dyDescent="0.25">
      <c r="A81" s="16" t="s">
        <v>75</v>
      </c>
      <c r="B81" s="17" t="s">
        <v>90</v>
      </c>
      <c r="C81" s="18">
        <v>4564703</v>
      </c>
      <c r="D81" s="19">
        <v>0</v>
      </c>
    </row>
    <row r="82" spans="1:4" x14ac:dyDescent="0.25">
      <c r="A82" s="16" t="s">
        <v>75</v>
      </c>
      <c r="B82" s="17" t="s">
        <v>127</v>
      </c>
      <c r="C82" s="18">
        <v>2512723</v>
      </c>
      <c r="D82" s="19">
        <v>0</v>
      </c>
    </row>
    <row r="83" spans="1:4" x14ac:dyDescent="0.25">
      <c r="A83" s="16" t="s">
        <v>75</v>
      </c>
      <c r="B83" s="17" t="s">
        <v>113</v>
      </c>
      <c r="C83" s="18">
        <v>16447303</v>
      </c>
      <c r="D83" s="19">
        <v>0</v>
      </c>
    </row>
    <row r="84" spans="1:4" x14ac:dyDescent="0.25">
      <c r="A84" s="16" t="s">
        <v>76</v>
      </c>
      <c r="B84" s="17" t="s">
        <v>77</v>
      </c>
      <c r="C84" s="18">
        <v>1319708</v>
      </c>
      <c r="D84" s="19">
        <v>1900695</v>
      </c>
    </row>
    <row r="85" spans="1:4" x14ac:dyDescent="0.25">
      <c r="A85" s="16" t="s">
        <v>78</v>
      </c>
      <c r="B85" s="17" t="s">
        <v>79</v>
      </c>
      <c r="C85" s="18">
        <v>290761</v>
      </c>
      <c r="D85" s="19">
        <v>0</v>
      </c>
    </row>
    <row r="86" spans="1:4" x14ac:dyDescent="0.25">
      <c r="A86" s="16" t="s">
        <v>78</v>
      </c>
      <c r="B86" s="17" t="s">
        <v>80</v>
      </c>
      <c r="C86" s="18">
        <v>53793978</v>
      </c>
      <c r="D86" s="19">
        <v>17523197</v>
      </c>
    </row>
    <row r="87" spans="1:4" x14ac:dyDescent="0.25">
      <c r="A87" s="16" t="s">
        <v>81</v>
      </c>
      <c r="B87" s="17" t="s">
        <v>118</v>
      </c>
      <c r="C87" s="18">
        <v>786748</v>
      </c>
      <c r="D87" s="19">
        <v>0</v>
      </c>
    </row>
    <row r="88" spans="1:4" x14ac:dyDescent="0.25">
      <c r="A88" s="26" t="s">
        <v>82</v>
      </c>
      <c r="B88" s="27" t="s">
        <v>83</v>
      </c>
      <c r="C88" s="28">
        <v>82571</v>
      </c>
      <c r="D88" s="29">
        <v>0</v>
      </c>
    </row>
    <row r="89" spans="1:4" x14ac:dyDescent="0.25">
      <c r="A89" s="30" t="s">
        <v>82</v>
      </c>
      <c r="B89" s="30" t="s">
        <v>84</v>
      </c>
      <c r="C89" s="31">
        <v>880994</v>
      </c>
      <c r="D89" s="34">
        <v>0</v>
      </c>
    </row>
    <row r="90" spans="1:4" ht="16.5" thickBot="1" x14ac:dyDescent="0.3">
      <c r="A90" s="30" t="s">
        <v>82</v>
      </c>
      <c r="B90" s="30" t="s">
        <v>85</v>
      </c>
      <c r="C90" s="31">
        <v>479818</v>
      </c>
      <c r="D90" s="35">
        <v>0</v>
      </c>
    </row>
    <row r="91" spans="1:4" ht="17.25" thickTop="1" thickBot="1" x14ac:dyDescent="0.3">
      <c r="A91" s="32"/>
      <c r="B91" s="32"/>
      <c r="C91" s="33">
        <f>SUM(C6:C90)</f>
        <v>2632637232</v>
      </c>
      <c r="D91" s="36">
        <f>SUM(D6:D90)</f>
        <v>77231252</v>
      </c>
    </row>
    <row r="92" spans="1:4" ht="16.5" thickTop="1" x14ac:dyDescent="0.25"/>
  </sheetData>
  <mergeCells count="4">
    <mergeCell ref="A1:D1"/>
    <mergeCell ref="A2:D2"/>
    <mergeCell ref="A3:D3"/>
    <mergeCell ref="A4:D4"/>
  </mergeCells>
  <printOptions horizontalCentered="1"/>
  <pageMargins left="0.5" right="0.25" top="0.25" bottom="0" header="0.5" footer="0.5"/>
  <pageSetup scale="66" orientation="portrait" horizontalDpi="300" verticalDpi="300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Table 11</vt:lpstr>
      <vt:lpstr>'Table 11'!Print_Area</vt:lpstr>
      <vt:lpstr>'Table 11'!Print_Area_MI</vt:lpstr>
      <vt:lpstr>'Table 11'!Print_Titles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11 - Fiscal Year 2021 Section 5337 State Of Good Repair Formula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Ullah, Waseem CTR (FTA)</cp:lastModifiedBy>
  <cp:lastPrinted>2020-01-22T21:15:59Z</cp:lastPrinted>
  <dcterms:created xsi:type="dcterms:W3CDTF">2015-02-06T21:32:46Z</dcterms:created>
  <dcterms:modified xsi:type="dcterms:W3CDTF">2021-01-19T14:33:55Z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