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autoCompressPictures="0"/>
  <mc:AlternateContent xmlns:mc="http://schemas.openxmlformats.org/markup-compatibility/2006">
    <mc:Choice Requires="x15">
      <x15ac:absPath xmlns:x15ac="http://schemas.microsoft.com/office/spreadsheetml/2010/11/ac" url="C:\Users\bkrou\Downloads\"/>
    </mc:Choice>
  </mc:AlternateContent>
  <xr:revisionPtr revIDLastSave="0" documentId="8_{EA0289BF-0BF7-4357-BD82-BDDAF88049FA}" xr6:coauthVersionLast="45" xr6:coauthVersionMax="45" xr10:uidLastSave="{00000000-0000-0000-0000-000000000000}"/>
  <workbookProtection workbookAlgorithmName="SHA-512" workbookHashValue="YzyWIcRBFuP4nCQ7EskUsMJBZNmc30QcykhY179NEz4bWcbE3kGNjiM5vQMlhhCjCIAcOpjE8b+ujVAr+ptQJg==" workbookSaltValue="0q3uu8P0QFKBmrHvElv8AQ==" workbookSpinCount="100000" lockStructure="1"/>
  <bookViews>
    <workbookView xWindow="28680" yWindow="-120" windowWidth="29040" windowHeight="15840" tabRatio="931" xr2:uid="{00000000-000D-0000-FFFF-FFFF00000000}"/>
  </bookViews>
  <sheets>
    <sheet name="Instructions" sheetId="14" r:id="rId1"/>
    <sheet name="New ID Request Letter Template" sheetId="9" r:id="rId2"/>
    <sheet name="User Manager Designation" sheetId="15" r:id="rId3"/>
    <sheet name="Agency Information" sheetId="16" r:id="rId4"/>
    <sheet name="Vanpool Certification" sheetId="10" r:id="rId5"/>
    <sheet name="Required Data for Form Menus" sheetId="8" state="hidden" r:id="rId6"/>
  </sheets>
  <externalReferences>
    <externalReference r:id="rId7"/>
  </externalReferences>
  <definedNames>
    <definedName name="capital">[1]Links!$A$541:$A$582</definedName>
    <definedName name="Organization_Type">[1]Links!$A$58:$A$71</definedName>
    <definedName name="_xlnm.Print_Area" localSheetId="1">'New ID Request Letter Template'!$A$1:$C$33</definedName>
    <definedName name="RY">'Required Data for Form Menus'!$D$1:$D$4</definedName>
    <definedName name="ST">[1]Links!$A$3:$A$56</definedName>
    <definedName name="State">[1]Links!$A$4:$A$56</definedName>
    <definedName name="UZA">[1]Links!$A$74:$A$538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K89" i="16" l="1"/>
  <c r="C89" i="16"/>
  <c r="O3" i="8"/>
  <c r="P3" i="8" s="1"/>
  <c r="O4" i="8"/>
  <c r="P4" i="8" s="1"/>
  <c r="O5" i="8"/>
  <c r="P5" i="8" s="1"/>
  <c r="O6" i="8"/>
  <c r="P6" i="8" s="1"/>
  <c r="O7" i="8"/>
  <c r="P7" i="8" s="1"/>
  <c r="O8" i="8"/>
  <c r="P8" i="8" s="1"/>
  <c r="O9" i="8"/>
  <c r="P9" i="8" s="1"/>
  <c r="O10" i="8"/>
  <c r="P10" i="8" s="1"/>
  <c r="O11" i="8"/>
  <c r="P11" i="8" s="1"/>
  <c r="O12" i="8"/>
  <c r="P12" i="8" s="1"/>
  <c r="O13" i="8"/>
  <c r="P13" i="8"/>
  <c r="O14" i="8"/>
  <c r="P14" i="8" s="1"/>
  <c r="O15" i="8"/>
  <c r="P15" i="8" s="1"/>
  <c r="O16" i="8"/>
  <c r="P16" i="8" s="1"/>
  <c r="O17" i="8"/>
  <c r="P17" i="8" s="1"/>
  <c r="O18" i="8"/>
  <c r="P18" i="8" s="1"/>
  <c r="O19" i="8"/>
  <c r="P19" i="8" s="1"/>
  <c r="O20" i="8"/>
  <c r="P20" i="8" s="1"/>
  <c r="O21" i="8"/>
  <c r="P21" i="8" s="1"/>
  <c r="O22" i="8"/>
  <c r="P22" i="8" s="1"/>
  <c r="O23" i="8"/>
  <c r="P23" i="8" s="1"/>
  <c r="O24" i="8"/>
  <c r="P24" i="8" s="1"/>
  <c r="O25" i="8"/>
  <c r="P25" i="8" s="1"/>
  <c r="O26" i="8"/>
  <c r="P26" i="8" s="1"/>
  <c r="O27" i="8"/>
  <c r="P27" i="8" s="1"/>
  <c r="O28" i="8"/>
  <c r="P28" i="8" s="1"/>
  <c r="O29" i="8"/>
  <c r="P29" i="8" s="1"/>
  <c r="O30" i="8"/>
  <c r="P30" i="8" s="1"/>
  <c r="O31" i="8"/>
  <c r="P31" i="8" s="1"/>
  <c r="O32" i="8"/>
  <c r="P32" i="8" s="1"/>
  <c r="O33" i="8"/>
  <c r="P33" i="8" s="1"/>
  <c r="O34" i="8"/>
  <c r="P34" i="8" s="1"/>
  <c r="O35" i="8"/>
  <c r="P35" i="8" s="1"/>
  <c r="O36" i="8"/>
  <c r="P36" i="8" s="1"/>
  <c r="O37" i="8"/>
  <c r="P37" i="8" s="1"/>
  <c r="O38" i="8"/>
  <c r="P38" i="8" s="1"/>
  <c r="O39" i="8"/>
  <c r="P39" i="8" s="1"/>
  <c r="O40" i="8"/>
  <c r="P40" i="8" s="1"/>
  <c r="O41" i="8"/>
  <c r="P41" i="8" s="1"/>
  <c r="O42" i="8"/>
  <c r="P42" i="8" s="1"/>
  <c r="O43" i="8"/>
  <c r="P43" i="8" s="1"/>
  <c r="O44" i="8"/>
  <c r="P44" i="8" s="1"/>
  <c r="O45" i="8"/>
  <c r="P45" i="8" s="1"/>
  <c r="O46" i="8"/>
  <c r="P46" i="8" s="1"/>
  <c r="O47" i="8"/>
  <c r="P47" i="8" s="1"/>
  <c r="O48" i="8"/>
  <c r="P48" i="8" s="1"/>
  <c r="O49" i="8"/>
  <c r="P49" i="8" s="1"/>
  <c r="O50" i="8"/>
  <c r="P50" i="8" s="1"/>
  <c r="O51" i="8"/>
  <c r="P51" i="8" s="1"/>
  <c r="O52" i="8"/>
  <c r="P52" i="8" s="1"/>
  <c r="O53" i="8"/>
  <c r="P53" i="8" s="1"/>
  <c r="O54" i="8"/>
  <c r="P54" i="8" s="1"/>
  <c r="O55" i="8"/>
  <c r="P55" i="8" s="1"/>
  <c r="O56" i="8"/>
  <c r="P56" i="8" s="1"/>
  <c r="O57" i="8"/>
  <c r="P57" i="8" s="1"/>
  <c r="O58" i="8"/>
  <c r="P58" i="8" s="1"/>
  <c r="O59" i="8"/>
  <c r="P59" i="8" s="1"/>
  <c r="O60" i="8"/>
  <c r="P60" i="8" s="1"/>
  <c r="O61" i="8"/>
  <c r="P61" i="8" s="1"/>
  <c r="O62" i="8"/>
  <c r="P62" i="8" s="1"/>
  <c r="O63" i="8"/>
  <c r="P63" i="8" s="1"/>
  <c r="O64" i="8"/>
  <c r="P64" i="8" s="1"/>
  <c r="O65" i="8"/>
  <c r="P65" i="8" s="1"/>
  <c r="O66" i="8"/>
  <c r="P66" i="8" s="1"/>
  <c r="O67" i="8"/>
  <c r="P67" i="8" s="1"/>
  <c r="O68" i="8"/>
  <c r="P68" i="8" s="1"/>
  <c r="O69" i="8"/>
  <c r="P69" i="8" s="1"/>
  <c r="O70" i="8"/>
  <c r="P70" i="8" s="1"/>
  <c r="O71" i="8"/>
  <c r="P71" i="8" s="1"/>
  <c r="O72" i="8"/>
  <c r="P72" i="8" s="1"/>
  <c r="O73" i="8"/>
  <c r="P73" i="8" s="1"/>
  <c r="O74" i="8"/>
  <c r="P74" i="8" s="1"/>
  <c r="O75" i="8"/>
  <c r="P75" i="8" s="1"/>
  <c r="O76" i="8"/>
  <c r="P76" i="8" s="1"/>
  <c r="O77" i="8"/>
  <c r="P77" i="8" s="1"/>
  <c r="O78" i="8"/>
  <c r="P78" i="8" s="1"/>
  <c r="O79" i="8"/>
  <c r="P79" i="8" s="1"/>
  <c r="O80" i="8"/>
  <c r="P80" i="8" s="1"/>
  <c r="O81" i="8"/>
  <c r="P81" i="8" s="1"/>
  <c r="O82" i="8"/>
  <c r="P82" i="8" s="1"/>
  <c r="O83" i="8"/>
  <c r="P83" i="8" s="1"/>
  <c r="O84" i="8"/>
  <c r="P84" i="8" s="1"/>
  <c r="O85" i="8"/>
  <c r="P85" i="8" s="1"/>
  <c r="O86" i="8"/>
  <c r="P86" i="8" s="1"/>
  <c r="O87" i="8"/>
  <c r="P87" i="8" s="1"/>
  <c r="O88" i="8"/>
  <c r="P88" i="8" s="1"/>
  <c r="O89" i="8"/>
  <c r="P89" i="8" s="1"/>
  <c r="O90" i="8"/>
  <c r="P90" i="8" s="1"/>
  <c r="O91" i="8"/>
  <c r="P91" i="8" s="1"/>
  <c r="O92" i="8"/>
  <c r="P92" i="8" s="1"/>
  <c r="O93" i="8"/>
  <c r="P93" i="8" s="1"/>
  <c r="O94" i="8"/>
  <c r="P94" i="8" s="1"/>
  <c r="O95" i="8"/>
  <c r="P95" i="8" s="1"/>
  <c r="O96" i="8"/>
  <c r="P96" i="8" s="1"/>
  <c r="O97" i="8"/>
  <c r="P97" i="8" s="1"/>
  <c r="O98" i="8"/>
  <c r="P98" i="8" s="1"/>
  <c r="O99" i="8"/>
  <c r="P99" i="8" s="1"/>
  <c r="O100" i="8"/>
  <c r="P100" i="8" s="1"/>
  <c r="O101" i="8"/>
  <c r="P101" i="8" s="1"/>
  <c r="O102" i="8"/>
  <c r="P102" i="8" s="1"/>
  <c r="O103" i="8"/>
  <c r="P103" i="8" s="1"/>
  <c r="O104" i="8"/>
  <c r="P104" i="8" s="1"/>
  <c r="O105" i="8"/>
  <c r="P105" i="8" s="1"/>
  <c r="O106" i="8"/>
  <c r="P106" i="8" s="1"/>
  <c r="O107" i="8"/>
  <c r="P107" i="8" s="1"/>
  <c r="O108" i="8"/>
  <c r="P108" i="8" s="1"/>
  <c r="O109" i="8"/>
  <c r="P109" i="8" s="1"/>
  <c r="O110" i="8"/>
  <c r="P110" i="8" s="1"/>
  <c r="O111" i="8"/>
  <c r="P111" i="8" s="1"/>
  <c r="O112" i="8"/>
  <c r="P112" i="8" s="1"/>
  <c r="O113" i="8"/>
  <c r="P113" i="8" s="1"/>
  <c r="O114" i="8"/>
  <c r="P114" i="8" s="1"/>
  <c r="O115" i="8"/>
  <c r="P115" i="8" s="1"/>
  <c r="O116" i="8"/>
  <c r="P116" i="8" s="1"/>
  <c r="O117" i="8"/>
  <c r="P117" i="8" s="1"/>
  <c r="O118" i="8"/>
  <c r="P118" i="8" s="1"/>
  <c r="O119" i="8"/>
  <c r="P119" i="8" s="1"/>
  <c r="O120" i="8"/>
  <c r="P120" i="8" s="1"/>
  <c r="O121" i="8"/>
  <c r="P121" i="8" s="1"/>
  <c r="O122" i="8"/>
  <c r="P122" i="8" s="1"/>
  <c r="O123" i="8"/>
  <c r="P123" i="8" s="1"/>
  <c r="O124" i="8"/>
  <c r="P124" i="8" s="1"/>
  <c r="O125" i="8"/>
  <c r="P125" i="8"/>
  <c r="O126" i="8"/>
  <c r="P126" i="8" s="1"/>
  <c r="O127" i="8"/>
  <c r="P127" i="8" s="1"/>
  <c r="O128" i="8"/>
  <c r="P128" i="8" s="1"/>
  <c r="O129" i="8"/>
  <c r="P129" i="8" s="1"/>
  <c r="O130" i="8"/>
  <c r="P130" i="8" s="1"/>
  <c r="O131" i="8"/>
  <c r="P131" i="8" s="1"/>
  <c r="O132" i="8"/>
  <c r="P132" i="8" s="1"/>
  <c r="O133" i="8"/>
  <c r="P133" i="8" s="1"/>
  <c r="O134" i="8"/>
  <c r="P134" i="8" s="1"/>
  <c r="O135" i="8"/>
  <c r="P135" i="8" s="1"/>
  <c r="O136" i="8"/>
  <c r="P136" i="8" s="1"/>
  <c r="O137" i="8"/>
  <c r="P137" i="8" s="1"/>
  <c r="O138" i="8"/>
  <c r="P138" i="8" s="1"/>
  <c r="O139" i="8"/>
  <c r="P139" i="8" s="1"/>
  <c r="O140" i="8"/>
  <c r="P140" i="8" s="1"/>
  <c r="O141" i="8"/>
  <c r="P141" i="8" s="1"/>
  <c r="O142" i="8"/>
  <c r="P142" i="8" s="1"/>
  <c r="O143" i="8"/>
  <c r="P143" i="8" s="1"/>
  <c r="O144" i="8"/>
  <c r="P144" i="8" s="1"/>
  <c r="O145" i="8"/>
  <c r="P145" i="8" s="1"/>
  <c r="O146" i="8"/>
  <c r="P146" i="8" s="1"/>
  <c r="O147" i="8"/>
  <c r="P147" i="8" s="1"/>
  <c r="O148" i="8"/>
  <c r="P148" i="8" s="1"/>
  <c r="O149" i="8"/>
  <c r="P149" i="8" s="1"/>
  <c r="O150" i="8"/>
  <c r="P150" i="8" s="1"/>
  <c r="O151" i="8"/>
  <c r="P151" i="8" s="1"/>
  <c r="O152" i="8"/>
  <c r="P152" i="8" s="1"/>
  <c r="O153" i="8"/>
  <c r="P153" i="8" s="1"/>
  <c r="O154" i="8"/>
  <c r="P154" i="8" s="1"/>
  <c r="O155" i="8"/>
  <c r="P155" i="8" s="1"/>
  <c r="O156" i="8"/>
  <c r="P156" i="8" s="1"/>
  <c r="O157" i="8"/>
  <c r="P157" i="8" s="1"/>
  <c r="O158" i="8"/>
  <c r="P158" i="8" s="1"/>
  <c r="O159" i="8"/>
  <c r="P159" i="8" s="1"/>
  <c r="O160" i="8"/>
  <c r="P160" i="8" s="1"/>
  <c r="O161" i="8"/>
  <c r="P161" i="8" s="1"/>
  <c r="O162" i="8"/>
  <c r="P162" i="8" s="1"/>
  <c r="O163" i="8"/>
  <c r="P163" i="8" s="1"/>
  <c r="O164" i="8"/>
  <c r="P164" i="8" s="1"/>
  <c r="O165" i="8"/>
  <c r="P165" i="8" s="1"/>
  <c r="O166" i="8"/>
  <c r="P166" i="8" s="1"/>
  <c r="O167" i="8"/>
  <c r="P167" i="8" s="1"/>
  <c r="O168" i="8"/>
  <c r="P168" i="8" s="1"/>
  <c r="O169" i="8"/>
  <c r="P169" i="8" s="1"/>
  <c r="O170" i="8"/>
  <c r="P170" i="8" s="1"/>
  <c r="O171" i="8"/>
  <c r="P171" i="8" s="1"/>
  <c r="O172" i="8"/>
  <c r="P172" i="8" s="1"/>
  <c r="O173" i="8"/>
  <c r="P173" i="8" s="1"/>
  <c r="O174" i="8"/>
  <c r="P174" i="8" s="1"/>
  <c r="O175" i="8"/>
  <c r="P175" i="8" s="1"/>
  <c r="O176" i="8"/>
  <c r="P176" i="8" s="1"/>
  <c r="O177" i="8"/>
  <c r="P177" i="8" s="1"/>
  <c r="O178" i="8"/>
  <c r="P178" i="8" s="1"/>
  <c r="O179" i="8"/>
  <c r="P179" i="8"/>
  <c r="O180" i="8"/>
  <c r="P180" i="8" s="1"/>
  <c r="O181" i="8"/>
  <c r="P181" i="8" s="1"/>
  <c r="O182" i="8"/>
  <c r="P182" i="8" s="1"/>
  <c r="O183" i="8"/>
  <c r="P183" i="8" s="1"/>
  <c r="O184" i="8"/>
  <c r="P184" i="8" s="1"/>
  <c r="O185" i="8"/>
  <c r="P185" i="8" s="1"/>
  <c r="O186" i="8"/>
  <c r="P186" i="8" s="1"/>
  <c r="O187" i="8"/>
  <c r="P187" i="8" s="1"/>
  <c r="O188" i="8"/>
  <c r="P188" i="8" s="1"/>
  <c r="O189" i="8"/>
  <c r="P189" i="8" s="1"/>
  <c r="O190" i="8"/>
  <c r="P190" i="8" s="1"/>
  <c r="O191" i="8"/>
  <c r="P191" i="8" s="1"/>
  <c r="O192" i="8"/>
  <c r="P192" i="8" s="1"/>
  <c r="O193" i="8"/>
  <c r="P193" i="8" s="1"/>
  <c r="O194" i="8"/>
  <c r="P194" i="8" s="1"/>
  <c r="O195" i="8"/>
  <c r="P195" i="8" s="1"/>
  <c r="O196" i="8"/>
  <c r="P196" i="8" s="1"/>
  <c r="O197" i="8"/>
  <c r="P197" i="8" s="1"/>
  <c r="O198" i="8"/>
  <c r="P198" i="8" s="1"/>
  <c r="O199" i="8"/>
  <c r="P199" i="8" s="1"/>
  <c r="O200" i="8"/>
  <c r="P200" i="8" s="1"/>
  <c r="O201" i="8"/>
  <c r="P201" i="8" s="1"/>
  <c r="O202" i="8"/>
  <c r="P202" i="8" s="1"/>
  <c r="O203" i="8"/>
  <c r="P203" i="8" s="1"/>
  <c r="O204" i="8"/>
  <c r="P204" i="8" s="1"/>
  <c r="O205" i="8"/>
  <c r="P205" i="8" s="1"/>
  <c r="O206" i="8"/>
  <c r="P206" i="8" s="1"/>
  <c r="O207" i="8"/>
  <c r="P207" i="8" s="1"/>
  <c r="O208" i="8"/>
  <c r="P208" i="8" s="1"/>
  <c r="O209" i="8"/>
  <c r="P209" i="8" s="1"/>
  <c r="O210" i="8"/>
  <c r="P210" i="8" s="1"/>
  <c r="O211" i="8"/>
  <c r="P211" i="8" s="1"/>
  <c r="O212" i="8"/>
  <c r="P212" i="8" s="1"/>
  <c r="O213" i="8"/>
  <c r="P213" i="8" s="1"/>
  <c r="O214" i="8"/>
  <c r="P214" i="8" s="1"/>
  <c r="O215" i="8"/>
  <c r="P215" i="8"/>
  <c r="O216" i="8"/>
  <c r="P216" i="8" s="1"/>
  <c r="O217" i="8"/>
  <c r="P217" i="8" s="1"/>
  <c r="O218" i="8"/>
  <c r="P218" i="8" s="1"/>
  <c r="O219" i="8"/>
  <c r="P219" i="8" s="1"/>
  <c r="O220" i="8"/>
  <c r="P220" i="8" s="1"/>
  <c r="O221" i="8"/>
  <c r="P221" i="8" s="1"/>
  <c r="O222" i="8"/>
  <c r="P222" i="8" s="1"/>
  <c r="O223" i="8"/>
  <c r="P223" i="8" s="1"/>
  <c r="O224" i="8"/>
  <c r="P224" i="8" s="1"/>
  <c r="O225" i="8"/>
  <c r="P225" i="8" s="1"/>
  <c r="O226" i="8"/>
  <c r="P226" i="8" s="1"/>
  <c r="O227" i="8"/>
  <c r="P227" i="8" s="1"/>
  <c r="O228" i="8"/>
  <c r="P228" i="8" s="1"/>
  <c r="O229" i="8"/>
  <c r="P229" i="8" s="1"/>
  <c r="O230" i="8"/>
  <c r="P230" i="8" s="1"/>
  <c r="O231" i="8"/>
  <c r="P231" i="8" s="1"/>
  <c r="O232" i="8"/>
  <c r="P232" i="8" s="1"/>
  <c r="O233" i="8"/>
  <c r="P233" i="8" s="1"/>
  <c r="O234" i="8"/>
  <c r="P234" i="8" s="1"/>
  <c r="O235" i="8"/>
  <c r="P235" i="8" s="1"/>
  <c r="O236" i="8"/>
  <c r="P236" i="8" s="1"/>
  <c r="O237" i="8"/>
  <c r="P237" i="8" s="1"/>
  <c r="O238" i="8"/>
  <c r="P238" i="8" s="1"/>
  <c r="O239" i="8"/>
  <c r="P239" i="8" s="1"/>
  <c r="O240" i="8"/>
  <c r="P240" i="8" s="1"/>
  <c r="O241" i="8"/>
  <c r="P241" i="8" s="1"/>
  <c r="O242" i="8"/>
  <c r="P242" i="8" s="1"/>
  <c r="O243" i="8"/>
  <c r="P243" i="8" s="1"/>
  <c r="O244" i="8"/>
  <c r="P244" i="8" s="1"/>
  <c r="O245" i="8"/>
  <c r="P245" i="8" s="1"/>
  <c r="O246" i="8"/>
  <c r="P246" i="8" s="1"/>
  <c r="O247" i="8"/>
  <c r="P247" i="8" s="1"/>
  <c r="O248" i="8"/>
  <c r="P248" i="8" s="1"/>
  <c r="O249" i="8"/>
  <c r="P249" i="8" s="1"/>
  <c r="O250" i="8"/>
  <c r="P250" i="8" s="1"/>
  <c r="O251" i="8"/>
  <c r="P251" i="8" s="1"/>
  <c r="O252" i="8"/>
  <c r="P252" i="8" s="1"/>
  <c r="O253" i="8"/>
  <c r="P253" i="8" s="1"/>
  <c r="O254" i="8"/>
  <c r="P254" i="8" s="1"/>
  <c r="O255" i="8"/>
  <c r="P255" i="8" s="1"/>
  <c r="O256" i="8"/>
  <c r="P256" i="8" s="1"/>
  <c r="O257" i="8"/>
  <c r="P257" i="8" s="1"/>
  <c r="O258" i="8"/>
  <c r="P258" i="8" s="1"/>
  <c r="O259" i="8"/>
  <c r="P259" i="8" s="1"/>
  <c r="O260" i="8"/>
  <c r="P260" i="8" s="1"/>
  <c r="O261" i="8"/>
  <c r="P261" i="8" s="1"/>
  <c r="O262" i="8"/>
  <c r="P262" i="8" s="1"/>
  <c r="O263" i="8"/>
  <c r="P263" i="8" s="1"/>
  <c r="O264" i="8"/>
  <c r="P264" i="8" s="1"/>
  <c r="O265" i="8"/>
  <c r="P265" i="8" s="1"/>
  <c r="O266" i="8"/>
  <c r="P266" i="8" s="1"/>
  <c r="O267" i="8"/>
  <c r="P267" i="8" s="1"/>
  <c r="O268" i="8"/>
  <c r="P268" i="8" s="1"/>
  <c r="O269" i="8"/>
  <c r="P269" i="8" s="1"/>
  <c r="O270" i="8"/>
  <c r="P270" i="8" s="1"/>
  <c r="O271" i="8"/>
  <c r="P271" i="8" s="1"/>
  <c r="O272" i="8"/>
  <c r="P272" i="8" s="1"/>
  <c r="O273" i="8"/>
  <c r="P273" i="8" s="1"/>
  <c r="O274" i="8"/>
  <c r="P274" i="8" s="1"/>
  <c r="O275" i="8"/>
  <c r="P275" i="8" s="1"/>
  <c r="O276" i="8"/>
  <c r="P276" i="8" s="1"/>
  <c r="O277" i="8"/>
  <c r="P277" i="8" s="1"/>
  <c r="O278" i="8"/>
  <c r="P278" i="8" s="1"/>
  <c r="O279" i="8"/>
  <c r="P279" i="8" s="1"/>
  <c r="O280" i="8"/>
  <c r="P280" i="8" s="1"/>
  <c r="O281" i="8"/>
  <c r="P281" i="8" s="1"/>
  <c r="O282" i="8"/>
  <c r="P282" i="8" s="1"/>
  <c r="O283" i="8"/>
  <c r="P283" i="8" s="1"/>
  <c r="O284" i="8"/>
  <c r="P284" i="8" s="1"/>
  <c r="O285" i="8"/>
  <c r="P285" i="8" s="1"/>
  <c r="O286" i="8"/>
  <c r="P286" i="8" s="1"/>
  <c r="O287" i="8"/>
  <c r="P287" i="8" s="1"/>
  <c r="O288" i="8"/>
  <c r="P288" i="8" s="1"/>
  <c r="O289" i="8"/>
  <c r="P289" i="8" s="1"/>
  <c r="O290" i="8"/>
  <c r="P290" i="8" s="1"/>
  <c r="O291" i="8"/>
  <c r="P291" i="8" s="1"/>
  <c r="O292" i="8"/>
  <c r="P292" i="8" s="1"/>
  <c r="O293" i="8"/>
  <c r="P293" i="8" s="1"/>
  <c r="O294" i="8"/>
  <c r="P294" i="8" s="1"/>
  <c r="O295" i="8"/>
  <c r="P295" i="8" s="1"/>
  <c r="O296" i="8"/>
  <c r="P296" i="8" s="1"/>
  <c r="O297" i="8"/>
  <c r="P297" i="8" s="1"/>
  <c r="O298" i="8"/>
  <c r="P298" i="8" s="1"/>
  <c r="O299" i="8"/>
  <c r="P299" i="8" s="1"/>
  <c r="O300" i="8"/>
  <c r="P300" i="8" s="1"/>
  <c r="O301" i="8"/>
  <c r="P301" i="8" s="1"/>
  <c r="O302" i="8"/>
  <c r="P302" i="8" s="1"/>
  <c r="O303" i="8"/>
  <c r="P303" i="8" s="1"/>
  <c r="O304" i="8"/>
  <c r="P304" i="8" s="1"/>
  <c r="O305" i="8"/>
  <c r="P305" i="8" s="1"/>
  <c r="O306" i="8"/>
  <c r="P306" i="8" s="1"/>
  <c r="O307" i="8"/>
  <c r="P307" i="8" s="1"/>
  <c r="O308" i="8"/>
  <c r="P308" i="8" s="1"/>
  <c r="O309" i="8"/>
  <c r="P309" i="8" s="1"/>
  <c r="O310" i="8"/>
  <c r="P310" i="8" s="1"/>
  <c r="O311" i="8"/>
  <c r="P311" i="8" s="1"/>
  <c r="O312" i="8"/>
  <c r="P312" i="8" s="1"/>
  <c r="O313" i="8"/>
  <c r="P313" i="8" s="1"/>
  <c r="O314" i="8"/>
  <c r="P314" i="8" s="1"/>
  <c r="O315" i="8"/>
  <c r="P315" i="8" s="1"/>
  <c r="O316" i="8"/>
  <c r="P316" i="8" s="1"/>
  <c r="O317" i="8"/>
  <c r="P317" i="8" s="1"/>
  <c r="O318" i="8"/>
  <c r="P318" i="8" s="1"/>
  <c r="O319" i="8"/>
  <c r="P319" i="8" s="1"/>
  <c r="O320" i="8"/>
  <c r="P320" i="8" s="1"/>
  <c r="O321" i="8"/>
  <c r="P321" i="8" s="1"/>
  <c r="O322" i="8"/>
  <c r="P322" i="8" s="1"/>
  <c r="O323" i="8"/>
  <c r="P323" i="8"/>
  <c r="O324" i="8"/>
  <c r="P324" i="8" s="1"/>
  <c r="O325" i="8"/>
  <c r="P325" i="8" s="1"/>
  <c r="O326" i="8"/>
  <c r="P326" i="8" s="1"/>
  <c r="O327" i="8"/>
  <c r="P327" i="8" s="1"/>
  <c r="O328" i="8"/>
  <c r="P328" i="8" s="1"/>
  <c r="O329" i="8"/>
  <c r="P329" i="8" s="1"/>
  <c r="O330" i="8"/>
  <c r="P330" i="8" s="1"/>
  <c r="O331" i="8"/>
  <c r="P331" i="8" s="1"/>
  <c r="O332" i="8"/>
  <c r="P332" i="8" s="1"/>
  <c r="O333" i="8"/>
  <c r="P333" i="8" s="1"/>
  <c r="O334" i="8"/>
  <c r="P334" i="8" s="1"/>
  <c r="O335" i="8"/>
  <c r="P335" i="8" s="1"/>
  <c r="O336" i="8"/>
  <c r="P336" i="8" s="1"/>
  <c r="O337" i="8"/>
  <c r="P337" i="8" s="1"/>
  <c r="O338" i="8"/>
  <c r="P338" i="8" s="1"/>
  <c r="O339" i="8"/>
  <c r="P339" i="8"/>
  <c r="O340" i="8"/>
  <c r="P340" i="8" s="1"/>
  <c r="O341" i="8"/>
  <c r="P341" i="8" s="1"/>
  <c r="O342" i="8"/>
  <c r="P342" i="8" s="1"/>
  <c r="O343" i="8"/>
  <c r="P343" i="8" s="1"/>
  <c r="O344" i="8"/>
  <c r="P344" i="8" s="1"/>
  <c r="O345" i="8"/>
  <c r="P345" i="8" s="1"/>
  <c r="O346" i="8"/>
  <c r="P346" i="8" s="1"/>
  <c r="O347" i="8"/>
  <c r="P347" i="8" s="1"/>
  <c r="O348" i="8"/>
  <c r="P348" i="8" s="1"/>
  <c r="O349" i="8"/>
  <c r="P349" i="8" s="1"/>
  <c r="O350" i="8"/>
  <c r="P350" i="8" s="1"/>
  <c r="O351" i="8"/>
  <c r="P351" i="8" s="1"/>
  <c r="O352" i="8"/>
  <c r="P352" i="8" s="1"/>
  <c r="O353" i="8"/>
  <c r="P353" i="8" s="1"/>
  <c r="O354" i="8"/>
  <c r="P354" i="8" s="1"/>
  <c r="O355" i="8"/>
  <c r="P355" i="8" s="1"/>
  <c r="O356" i="8"/>
  <c r="P356" i="8" s="1"/>
  <c r="O357" i="8"/>
  <c r="P357" i="8" s="1"/>
  <c r="O358" i="8"/>
  <c r="P358" i="8" s="1"/>
  <c r="O359" i="8"/>
  <c r="P359" i="8" s="1"/>
  <c r="O360" i="8"/>
  <c r="P360" i="8" s="1"/>
  <c r="O361" i="8"/>
  <c r="P361" i="8" s="1"/>
  <c r="O362" i="8"/>
  <c r="P362" i="8" s="1"/>
  <c r="O363" i="8"/>
  <c r="P363" i="8" s="1"/>
  <c r="O364" i="8"/>
  <c r="P364" i="8" s="1"/>
  <c r="O365" i="8"/>
  <c r="P365" i="8" s="1"/>
  <c r="O366" i="8"/>
  <c r="P366" i="8" s="1"/>
  <c r="O367" i="8"/>
  <c r="P367" i="8" s="1"/>
  <c r="O368" i="8"/>
  <c r="P368" i="8" s="1"/>
  <c r="O369" i="8"/>
  <c r="P369" i="8" s="1"/>
  <c r="O370" i="8"/>
  <c r="P370" i="8" s="1"/>
  <c r="O371" i="8"/>
  <c r="P371" i="8"/>
  <c r="O372" i="8"/>
  <c r="P372" i="8" s="1"/>
  <c r="O373" i="8"/>
  <c r="P373" i="8" s="1"/>
  <c r="O374" i="8"/>
  <c r="P374" i="8" s="1"/>
  <c r="O375" i="8"/>
  <c r="P375" i="8" s="1"/>
  <c r="O376" i="8"/>
  <c r="P376" i="8" s="1"/>
  <c r="O377" i="8"/>
  <c r="P377" i="8" s="1"/>
  <c r="O378" i="8"/>
  <c r="P378" i="8" s="1"/>
  <c r="O379" i="8"/>
  <c r="P379" i="8" s="1"/>
  <c r="O380" i="8"/>
  <c r="P380" i="8" s="1"/>
  <c r="O381" i="8"/>
  <c r="P381" i="8" s="1"/>
  <c r="O382" i="8"/>
  <c r="P382" i="8" s="1"/>
  <c r="O383" i="8"/>
  <c r="P383" i="8" s="1"/>
  <c r="O384" i="8"/>
  <c r="P384" i="8" s="1"/>
  <c r="O385" i="8"/>
  <c r="P385" i="8" s="1"/>
  <c r="O386" i="8"/>
  <c r="P386" i="8" s="1"/>
  <c r="O387" i="8"/>
  <c r="P387" i="8" s="1"/>
  <c r="O388" i="8"/>
  <c r="P388" i="8" s="1"/>
  <c r="O389" i="8"/>
  <c r="P389" i="8" s="1"/>
  <c r="O390" i="8"/>
  <c r="P390" i="8" s="1"/>
  <c r="O391" i="8"/>
  <c r="P391" i="8" s="1"/>
  <c r="O392" i="8"/>
  <c r="P392" i="8" s="1"/>
  <c r="O393" i="8"/>
  <c r="P393" i="8" s="1"/>
  <c r="O394" i="8"/>
  <c r="P394" i="8" s="1"/>
  <c r="O395" i="8"/>
  <c r="P395" i="8" s="1"/>
  <c r="O396" i="8"/>
  <c r="P396" i="8" s="1"/>
  <c r="O397" i="8"/>
  <c r="P397" i="8" s="1"/>
  <c r="O398" i="8"/>
  <c r="P398" i="8" s="1"/>
  <c r="O399" i="8"/>
  <c r="P399" i="8" s="1"/>
  <c r="O400" i="8"/>
  <c r="P400" i="8" s="1"/>
  <c r="O401" i="8"/>
  <c r="P401" i="8" s="1"/>
  <c r="O402" i="8"/>
  <c r="P402" i="8" s="1"/>
  <c r="O403" i="8"/>
  <c r="P403" i="8"/>
  <c r="O404" i="8"/>
  <c r="P404" i="8" s="1"/>
  <c r="O405" i="8"/>
  <c r="P405" i="8" s="1"/>
  <c r="O406" i="8"/>
  <c r="P406" i="8" s="1"/>
  <c r="O407" i="8"/>
  <c r="P407" i="8" s="1"/>
  <c r="O408" i="8"/>
  <c r="P408" i="8" s="1"/>
  <c r="O409" i="8"/>
  <c r="P409" i="8" s="1"/>
  <c r="O410" i="8"/>
  <c r="P410" i="8" s="1"/>
  <c r="O411" i="8"/>
  <c r="P411" i="8" s="1"/>
  <c r="O412" i="8"/>
  <c r="P412" i="8" s="1"/>
  <c r="O413" i="8"/>
  <c r="P413" i="8" s="1"/>
  <c r="O414" i="8"/>
  <c r="P414" i="8" s="1"/>
  <c r="O415" i="8"/>
  <c r="P415" i="8" s="1"/>
  <c r="O416" i="8"/>
  <c r="P416" i="8" s="1"/>
  <c r="O417" i="8"/>
  <c r="P417" i="8" s="1"/>
  <c r="O418" i="8"/>
  <c r="P418" i="8" s="1"/>
  <c r="O419" i="8"/>
  <c r="P419" i="8"/>
  <c r="O420" i="8"/>
  <c r="P420" i="8" s="1"/>
  <c r="O421" i="8"/>
  <c r="P421" i="8" s="1"/>
  <c r="O422" i="8"/>
  <c r="P422" i="8" s="1"/>
  <c r="O423" i="8"/>
  <c r="P423" i="8" s="1"/>
  <c r="O424" i="8"/>
  <c r="P424" i="8" s="1"/>
  <c r="O425" i="8"/>
  <c r="P425" i="8" s="1"/>
  <c r="O426" i="8"/>
  <c r="P426" i="8" s="1"/>
  <c r="O427" i="8"/>
  <c r="P427" i="8" s="1"/>
  <c r="O428" i="8"/>
  <c r="P428" i="8" s="1"/>
  <c r="O429" i="8"/>
  <c r="P429" i="8" s="1"/>
  <c r="O430" i="8"/>
  <c r="P430" i="8" s="1"/>
  <c r="O431" i="8"/>
  <c r="P431" i="8" s="1"/>
  <c r="O432" i="8"/>
  <c r="P432" i="8" s="1"/>
  <c r="O433" i="8"/>
  <c r="P433" i="8" s="1"/>
  <c r="O434" i="8"/>
  <c r="P434" i="8" s="1"/>
  <c r="O435" i="8"/>
  <c r="P435" i="8" s="1"/>
  <c r="O436" i="8"/>
  <c r="P436" i="8" s="1"/>
  <c r="O437" i="8"/>
  <c r="P437" i="8" s="1"/>
  <c r="O438" i="8"/>
  <c r="P438" i="8" s="1"/>
  <c r="O439" i="8"/>
  <c r="P439" i="8" s="1"/>
  <c r="O440" i="8"/>
  <c r="P440" i="8" s="1"/>
  <c r="O441" i="8"/>
  <c r="P441" i="8" s="1"/>
  <c r="O442" i="8"/>
  <c r="P442" i="8" s="1"/>
  <c r="O443" i="8"/>
  <c r="P443" i="8" s="1"/>
  <c r="O444" i="8"/>
  <c r="P444" i="8" s="1"/>
  <c r="O445" i="8"/>
  <c r="P445" i="8" s="1"/>
  <c r="O446" i="8"/>
  <c r="P446" i="8" s="1"/>
  <c r="O447" i="8"/>
  <c r="P447" i="8" s="1"/>
  <c r="O448" i="8"/>
  <c r="P448" i="8" s="1"/>
  <c r="O449" i="8"/>
  <c r="P449" i="8" s="1"/>
  <c r="O450" i="8"/>
  <c r="P450" i="8" s="1"/>
  <c r="O451" i="8"/>
  <c r="P451" i="8"/>
  <c r="O452" i="8"/>
  <c r="P452" i="8" s="1"/>
  <c r="O453" i="8"/>
  <c r="P453" i="8" s="1"/>
  <c r="O454" i="8"/>
  <c r="P454" i="8" s="1"/>
  <c r="O455" i="8"/>
  <c r="P455" i="8" s="1"/>
  <c r="O456" i="8"/>
  <c r="P456" i="8" s="1"/>
  <c r="O457" i="8"/>
  <c r="P457" i="8" s="1"/>
  <c r="O458" i="8"/>
  <c r="P458" i="8" s="1"/>
  <c r="O459" i="8"/>
  <c r="P459" i="8" s="1"/>
  <c r="O460" i="8"/>
  <c r="P460" i="8" s="1"/>
  <c r="O461" i="8"/>
  <c r="P461" i="8" s="1"/>
  <c r="O462" i="8"/>
  <c r="P462" i="8" s="1"/>
  <c r="O463" i="8"/>
  <c r="P463" i="8" s="1"/>
  <c r="O464" i="8"/>
  <c r="P464" i="8" s="1"/>
  <c r="O465" i="8"/>
  <c r="P465" i="8" s="1"/>
  <c r="O466" i="8"/>
  <c r="P466" i="8" s="1"/>
  <c r="O467" i="8"/>
  <c r="P467" i="8"/>
  <c r="O468" i="8"/>
  <c r="P468" i="8" s="1"/>
  <c r="O469" i="8"/>
  <c r="P469" i="8" s="1"/>
  <c r="O470" i="8"/>
  <c r="P470" i="8" s="1"/>
  <c r="O471" i="8"/>
  <c r="P471" i="8" s="1"/>
  <c r="O472" i="8"/>
  <c r="P472" i="8" s="1"/>
  <c r="O473" i="8"/>
  <c r="P473" i="8" s="1"/>
  <c r="O474" i="8"/>
  <c r="P474" i="8" s="1"/>
  <c r="O475" i="8"/>
  <c r="P475" i="8" s="1"/>
  <c r="O476" i="8"/>
  <c r="P476" i="8" s="1"/>
  <c r="O477" i="8"/>
  <c r="P477" i="8" s="1"/>
  <c r="O478" i="8"/>
  <c r="P478" i="8" s="1"/>
  <c r="O479" i="8"/>
  <c r="P479" i="8" s="1"/>
  <c r="O480" i="8"/>
  <c r="P480" i="8" s="1"/>
  <c r="O481" i="8"/>
  <c r="P481" i="8" s="1"/>
  <c r="O482" i="8"/>
  <c r="P482" i="8" s="1"/>
  <c r="O483" i="8"/>
  <c r="P483" i="8"/>
  <c r="O484" i="8"/>
  <c r="P484" i="8" s="1"/>
  <c r="O485" i="8"/>
  <c r="P485" i="8" s="1"/>
  <c r="O486" i="8"/>
  <c r="P486" i="8" s="1"/>
  <c r="O487" i="8"/>
  <c r="P487" i="8" s="1"/>
  <c r="O488" i="8"/>
  <c r="P488" i="8" s="1"/>
  <c r="O489" i="8"/>
  <c r="P489" i="8" s="1"/>
  <c r="O490" i="8"/>
  <c r="P490" i="8" s="1"/>
  <c r="O491" i="8"/>
  <c r="P491" i="8" s="1"/>
  <c r="O492" i="8"/>
  <c r="P492" i="8" s="1"/>
  <c r="O493" i="8"/>
  <c r="P493" i="8" s="1"/>
  <c r="O494" i="8"/>
  <c r="P494" i="8" s="1"/>
  <c r="O495" i="8"/>
  <c r="P495" i="8" s="1"/>
  <c r="O496" i="8"/>
  <c r="P496" i="8" s="1"/>
  <c r="O497" i="8"/>
  <c r="P497" i="8" s="1"/>
  <c r="O498" i="8"/>
  <c r="P498" i="8" s="1"/>
  <c r="O499" i="8"/>
  <c r="P499" i="8" s="1"/>
  <c r="O500" i="8"/>
  <c r="P500" i="8" s="1"/>
  <c r="O2" i="8"/>
  <c r="P2" i="8" s="1"/>
</calcChain>
</file>

<file path=xl/sharedStrings.xml><?xml version="1.0" encoding="utf-8"?>
<sst xmlns="http://schemas.openxmlformats.org/spreadsheetml/2006/main" count="1396" uniqueCount="806">
  <si>
    <t>Arial Tramway (TR)</t>
  </si>
  <si>
    <t>Transit Agency Identification Information</t>
  </si>
  <si>
    <t>Other (OR)</t>
  </si>
  <si>
    <t>No</t>
  </si>
  <si>
    <t>URL (ex:www.url.com)</t>
  </si>
  <si>
    <t>AL</t>
  </si>
  <si>
    <t>AR</t>
  </si>
  <si>
    <t>AZ</t>
  </si>
  <si>
    <t>CA</t>
  </si>
  <si>
    <t>CO</t>
  </si>
  <si>
    <t>CT</t>
  </si>
  <si>
    <t>DC</t>
  </si>
  <si>
    <t>DE</t>
  </si>
  <si>
    <t>FL</t>
  </si>
  <si>
    <t>GA</t>
  </si>
  <si>
    <t>GU</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</si>
  <si>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</si>
  <si>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</si>
  <si>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</si>
  <si>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</si>
  <si>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</si>
  <si>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</si>
  <si>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</si>
  <si>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</si>
  <si>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</si>
  <si>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</si>
  <si>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</si>
  <si>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</si>
  <si>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</si>
  <si>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</si>
  <si>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</si>
  <si>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</si>
  <si>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</si>
  <si>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</si>
  <si>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</si>
  <si>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</si>
  <si>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</si>
  <si>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</si>
  <si>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</si>
  <si>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</si>
  <si>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</si>
  <si>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</si>
  <si>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</si>
  <si>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</si>
  <si>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</si>
  <si>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</si>
  <si>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</si>
  <si>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</si>
  <si>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</si>
  <si>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</si>
  <si>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</si>
  <si>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</si>
  <si>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VT</t>
  </si>
  <si>
    <t>WA</t>
  </si>
  <si>
    <t>WI</t>
  </si>
  <si>
    <t>WV</t>
  </si>
  <si>
    <t>WY</t>
  </si>
  <si>
    <t>Primary UZA</t>
  </si>
  <si>
    <t>Yes</t>
  </si>
  <si>
    <t>If Other Describe</t>
  </si>
  <si>
    <t>P.O. Box</t>
  </si>
  <si>
    <t>-</t>
  </si>
  <si>
    <t>Select</t>
  </si>
  <si>
    <t>Cable Car (CC)</t>
  </si>
  <si>
    <t>Commuter Rail (CR)</t>
  </si>
  <si>
    <t>Heavy Rail (HR)</t>
  </si>
  <si>
    <t>Inclined Plane (IP)</t>
  </si>
  <si>
    <t>Light Rail (LR)</t>
  </si>
  <si>
    <t>Demand Response (DR)</t>
  </si>
  <si>
    <t>Ferryboat (FB)</t>
  </si>
  <si>
    <t>Jitney (JT)</t>
  </si>
  <si>
    <t>Bus (MB)</t>
  </si>
  <si>
    <t>Publico (PB)</t>
  </si>
  <si>
    <t>Trolleybus (TB)</t>
  </si>
  <si>
    <t>Vanpool (VP)</t>
  </si>
  <si>
    <t>Alaska Railroad (AR)</t>
  </si>
  <si>
    <t>NTD Program Manager</t>
  </si>
  <si>
    <t xml:space="preserve">Signed: </t>
  </si>
  <si>
    <t>_____________________________</t>
  </si>
  <si>
    <t xml:space="preserve">Title: </t>
  </si>
  <si>
    <t>Date:</t>
  </si>
  <si>
    <t>National Transit Database (NTD)</t>
  </si>
  <si>
    <t>[Select one of the following:]</t>
  </si>
  <si>
    <t>·</t>
  </si>
  <si>
    <t>If this is a vanpool program, complete the Vanpool Certification Tab.</t>
  </si>
  <si>
    <t>Mailing Address Line 2</t>
  </si>
  <si>
    <t>Agency Acronym</t>
  </si>
  <si>
    <t>Available Secondary UZA/Non-UZA(s)</t>
  </si>
  <si>
    <t>Enter Number of Vehicles Operated in Annual Maximum Service by Mode and Types of Service below</t>
  </si>
  <si>
    <t>(Complete all boxes that apply for those services included in your report)</t>
  </si>
  <si>
    <t>Directly Operated Modes</t>
  </si>
  <si>
    <t>Vehicles</t>
  </si>
  <si>
    <t>Purchased Transportation (PT) Modes</t>
  </si>
  <si>
    <t>Aerial Tramway (TR)</t>
  </si>
  <si>
    <t>Alaska railroad (AR)</t>
  </si>
  <si>
    <t>Commuter Bus (CB)</t>
  </si>
  <si>
    <t>Bus Rapid Transit  (RB)</t>
  </si>
  <si>
    <t>Commuter rail (CR)</t>
  </si>
  <si>
    <t>Demand Response  Taxi (DT)</t>
  </si>
  <si>
    <t>Ferry boat (FB)</t>
  </si>
  <si>
    <t>Hybrid Rail (YR)</t>
  </si>
  <si>
    <t>Monorail/ Automated guideway (MG)</t>
  </si>
  <si>
    <t>Streetcar Rail (SR)</t>
  </si>
  <si>
    <t>Other vehicles operated (OR) (Describe *)</t>
  </si>
  <si>
    <t>Total vehicles operated in annual</t>
  </si>
  <si>
    <t>maximum service (DO)</t>
  </si>
  <si>
    <t xml:space="preserve"> </t>
  </si>
  <si>
    <t>(Select all applicable Service-Mode combinations)</t>
  </si>
  <si>
    <t>maximum service (PT)</t>
  </si>
  <si>
    <t>1.</t>
  </si>
  <si>
    <t>How is your vanpool advertised to the public?</t>
  </si>
  <si>
    <t>2.</t>
  </si>
  <si>
    <t>3.</t>
  </si>
  <si>
    <t>Who is responsible for ride-matching individuals to vans with available seats? How is this ride-matching conducted? (i.e. how are vans with available seats made known to the public, and how are these seats filled?)</t>
  </si>
  <si>
    <t>4.</t>
  </si>
  <si>
    <t>What branding is used in the advertising of the vanpool program, and who pays these costs?</t>
  </si>
  <si>
    <t>5.</t>
  </si>
  <si>
    <t>What branding is used on the vanpool vehicles themselves?</t>
  </si>
  <si>
    <t>6.</t>
  </si>
  <si>
    <t>7.</t>
  </si>
  <si>
    <t>Are third parties (i.e. other than your agency and the riders) used in providing the vanpool service? If so, for each third party, please provide the following:</t>
  </si>
  <si>
    <t>Marketing, promotion and advertising</t>
  </si>
  <si>
    <t>943 Glenwood Station Ln, Suite 102</t>
  </si>
  <si>
    <t>Charlottesville, VA 22901</t>
  </si>
  <si>
    <t xml:space="preserve">Service Area Information: </t>
  </si>
  <si>
    <t>Square Miles</t>
  </si>
  <si>
    <t>1. Independent agency or authority for transit service</t>
  </si>
  <si>
    <t>2. Subsidiary unit of a transit agency, reporting separately</t>
  </si>
  <si>
    <t>3. City, County, or Local government unit or department of</t>
  </si>
  <si>
    <t>4. State government unit or department of</t>
  </si>
  <si>
    <t>5. University</t>
  </si>
  <si>
    <t>6. Area agency on aging</t>
  </si>
  <si>
    <t>7. MPO, COG or other planning agency (Describe)</t>
  </si>
  <si>
    <t>8. Other publicly-owned or publicly chartered corporation</t>
  </si>
  <si>
    <t>9. Private-for-profit corporation</t>
  </si>
  <si>
    <t>10. Private-non-profit corporation</t>
  </si>
  <si>
    <t>11. Private provider reporting on behalf of public entity</t>
  </si>
  <si>
    <t>New York--Newark, NY--NJ--CT</t>
  </si>
  <si>
    <t>Los Angeles--Long Beach--Anaheim, CA</t>
  </si>
  <si>
    <t>Chicago, IL--IN</t>
  </si>
  <si>
    <t>Miami, FL</t>
  </si>
  <si>
    <t>Philadelphia, PA--NJ--DE--MD</t>
  </si>
  <si>
    <t>Dallas--Fort Worth--Arlington, TX</t>
  </si>
  <si>
    <t>Houston, TX</t>
  </si>
  <si>
    <t>Washington, DC--VA--MD</t>
  </si>
  <si>
    <t>Atlanta, GA</t>
  </si>
  <si>
    <t>Boston, MA--NH--RI</t>
  </si>
  <si>
    <t>Detroit, MI</t>
  </si>
  <si>
    <t>Phoenix--Mesa, AZ</t>
  </si>
  <si>
    <t>San Francisco--Oakland, CA</t>
  </si>
  <si>
    <t>Seattle, WA</t>
  </si>
  <si>
    <t>San Diego, CA</t>
  </si>
  <si>
    <t>Minneapolis--St. Paul, MN--WI</t>
  </si>
  <si>
    <t>Tampa--St. Petersburg, FL</t>
  </si>
  <si>
    <t>Denver--Aurora, CO</t>
  </si>
  <si>
    <t>Baltimore, MD</t>
  </si>
  <si>
    <t>St. Louis, MO--IL</t>
  </si>
  <si>
    <t>San Juan, PR</t>
  </si>
  <si>
    <t>Riverside--San Bernardino, CA</t>
  </si>
  <si>
    <t>Las Vegas--Henderson, NV</t>
  </si>
  <si>
    <t>Portland, OR--WA</t>
  </si>
  <si>
    <t>Cleveland, OH</t>
  </si>
  <si>
    <t>San Antonio, TX</t>
  </si>
  <si>
    <t>Pittsburgh, PA</t>
  </si>
  <si>
    <t>Sacramento, CA</t>
  </si>
  <si>
    <t>San Jose, CA</t>
  </si>
  <si>
    <t>Cincinnati, OH--KY--IN</t>
  </si>
  <si>
    <t>Kansas City, MO--KS</t>
  </si>
  <si>
    <t>Orlando, FL</t>
  </si>
  <si>
    <t>Indianapolis, IN</t>
  </si>
  <si>
    <t>Virginia Beach, VA</t>
  </si>
  <si>
    <t>Milwaukee, WI</t>
  </si>
  <si>
    <t>Columbus, OH</t>
  </si>
  <si>
    <t>Austin, TX</t>
  </si>
  <si>
    <t>Charlotte, NC--SC</t>
  </si>
  <si>
    <t>Providence, RI--MA</t>
  </si>
  <si>
    <t>Jacksonville, FL</t>
  </si>
  <si>
    <t>Memphis, TN--MS--AR</t>
  </si>
  <si>
    <t>Salt Lake City--West Valley City, UT</t>
  </si>
  <si>
    <t>Louisville/Jefferson County, KY--IN</t>
  </si>
  <si>
    <t>Nashville-Davidson, TN</t>
  </si>
  <si>
    <t>Richmond, VA</t>
  </si>
  <si>
    <t>Buffalo, NY</t>
  </si>
  <si>
    <t>Hartford, CT</t>
  </si>
  <si>
    <t>Bridgeport--Stamford, CT--NY</t>
  </si>
  <si>
    <t>New Orleans, LA</t>
  </si>
  <si>
    <t>Raleigh, NC</t>
  </si>
  <si>
    <t>Oklahoma City, OK</t>
  </si>
  <si>
    <t>Tucson, AZ</t>
  </si>
  <si>
    <t>El Paso, TX--NM</t>
  </si>
  <si>
    <t>Urban Honolulu, HI</t>
  </si>
  <si>
    <t>Birmingham, AL</t>
  </si>
  <si>
    <t>Albuquerque, NM</t>
  </si>
  <si>
    <t>McAllen, TX</t>
  </si>
  <si>
    <t>Omaha, NE--IA</t>
  </si>
  <si>
    <t>Dayton, OH</t>
  </si>
  <si>
    <t>Rochester, NY</t>
  </si>
  <si>
    <t>Allentown, PA--NJ</t>
  </si>
  <si>
    <t>Tulsa, OK</t>
  </si>
  <si>
    <t>Fresno, CA</t>
  </si>
  <si>
    <t>Sarasota--Bradenton, FL</t>
  </si>
  <si>
    <t>Springfield, MA--CT</t>
  </si>
  <si>
    <t>Concord, CA</t>
  </si>
  <si>
    <t>Albany--Schenectady, NY</t>
  </si>
  <si>
    <t>Baton Rouge, LA</t>
  </si>
  <si>
    <t>Mission Viejo--Lake Forest--San Clemente, CA</t>
  </si>
  <si>
    <t>Grand Rapids, MI</t>
  </si>
  <si>
    <t>Akron, OH</t>
  </si>
  <si>
    <t>New Haven, CT</t>
  </si>
  <si>
    <t>Colorado Springs, CO</t>
  </si>
  <si>
    <t>Knoxville, TN</t>
  </si>
  <si>
    <t>Columbia, SC</t>
  </si>
  <si>
    <t>Charleston--North Charleston, SC</t>
  </si>
  <si>
    <t>Ogden--Layton, UT</t>
  </si>
  <si>
    <t>Cape Coral, FL</t>
  </si>
  <si>
    <t>Bakersfield, CA</t>
  </si>
  <si>
    <t>Toledo, OH--MI</t>
  </si>
  <si>
    <t>Worcester, MA--CT</t>
  </si>
  <si>
    <t>Provo--Orem, UT</t>
  </si>
  <si>
    <t>Wichita, KS</t>
  </si>
  <si>
    <t>Palm Bay--Melbourne, FL</t>
  </si>
  <si>
    <t>Des Moines, IA</t>
  </si>
  <si>
    <t>Harrisburg, PA</t>
  </si>
  <si>
    <t>Murrieta--Temecula--Menifee, CA</t>
  </si>
  <si>
    <t>Little Rock, AR</t>
  </si>
  <si>
    <t>Poughkeepsie--Newburgh, NY--NJ</t>
  </si>
  <si>
    <t>Syracuse, NY</t>
  </si>
  <si>
    <t>Lancaster, PA</t>
  </si>
  <si>
    <t>Madison, WI</t>
  </si>
  <si>
    <t>Greenville, SC</t>
  </si>
  <si>
    <t>Reno, NV--CA</t>
  </si>
  <si>
    <t>Winston-Salem, NC</t>
  </si>
  <si>
    <t>Spokane, WA</t>
  </si>
  <si>
    <t>Youngstown, OH--PA</t>
  </si>
  <si>
    <t>Augusta-Richmond County, GA--SC</t>
  </si>
  <si>
    <t>Scranton, PA</t>
  </si>
  <si>
    <t>Chattanooga, TN--GA</t>
  </si>
  <si>
    <t>Port St. Lucie, FL</t>
  </si>
  <si>
    <t>Stockton, CA</t>
  </si>
  <si>
    <t>Oxnard, CA</t>
  </si>
  <si>
    <t>Denton--Lewisville, TX</t>
  </si>
  <si>
    <t>Modesto, CA</t>
  </si>
  <si>
    <t>Flint, MI</t>
  </si>
  <si>
    <t>Jackson, MS</t>
  </si>
  <si>
    <t>Boise City, ID</t>
  </si>
  <si>
    <t>Palm Coast--Daytona Beach--Port Orange, FL</t>
  </si>
  <si>
    <t>Durham, NC</t>
  </si>
  <si>
    <t>Indio--Cathedral City, CA</t>
  </si>
  <si>
    <t>Lancaster--Palmdale, CA</t>
  </si>
  <si>
    <t>Pensacola, FL--AL</t>
  </si>
  <si>
    <t>Victorville--Hesperia, CA</t>
  </si>
  <si>
    <t>Mobile, AL</t>
  </si>
  <si>
    <t>Corpus Christi, TX</t>
  </si>
  <si>
    <t>Kissimmee, FL</t>
  </si>
  <si>
    <t>Lansing, MI</t>
  </si>
  <si>
    <t>Fort Wayne, IN</t>
  </si>
  <si>
    <t>Greensboro, NC</t>
  </si>
  <si>
    <t>Bonita Springs, FL</t>
  </si>
  <si>
    <t>Fayetteville, NC</t>
  </si>
  <si>
    <t>Santa Rosa, CA</t>
  </si>
  <si>
    <t>Aguadilla--Isabela--San Sebastián, PR</t>
  </si>
  <si>
    <t>Ann Arbor, MI</t>
  </si>
  <si>
    <t>Shreveport, LA</t>
  </si>
  <si>
    <t>Rockford, IL</t>
  </si>
  <si>
    <t>Trenton, NJ</t>
  </si>
  <si>
    <t>Fayetteville--Springdale--Rogers, AR--MO</t>
  </si>
  <si>
    <t>Round Lake Beach--McHenry--Grayslake, IL--WI</t>
  </si>
  <si>
    <t>Lexington-Fayette, KY</t>
  </si>
  <si>
    <t>Huntsville, AL</t>
  </si>
  <si>
    <t>Asheville, NC</t>
  </si>
  <si>
    <t>Davenport, IA--IL</t>
  </si>
  <si>
    <t>Canton, OH</t>
  </si>
  <si>
    <t>South Bend, IN--MI</t>
  </si>
  <si>
    <t>Antioch, CA</t>
  </si>
  <si>
    <t>Springfield, MO</t>
  </si>
  <si>
    <t>Peoria, IL</t>
  </si>
  <si>
    <t>Reading, PA</t>
  </si>
  <si>
    <t>Fort Collins, CO</t>
  </si>
  <si>
    <t>Montgomery, AL</t>
  </si>
  <si>
    <t>Lakeland, FL</t>
  </si>
  <si>
    <t>Savannah, GA</t>
  </si>
  <si>
    <t>Lincoln, NE</t>
  </si>
  <si>
    <t>Santa Clarita, CA</t>
  </si>
  <si>
    <t>Columbus, GA--AL</t>
  </si>
  <si>
    <t>Lafayette, LA</t>
  </si>
  <si>
    <t>Anchorage, AK</t>
  </si>
  <si>
    <t>AK</t>
  </si>
  <si>
    <t>Atlantic City, NJ</t>
  </si>
  <si>
    <t>Eugene, OR</t>
  </si>
  <si>
    <t>Barnstable Town, MA</t>
  </si>
  <si>
    <t>Tallahassee, FL</t>
  </si>
  <si>
    <t>Conroe--The Woodlands, TX</t>
  </si>
  <si>
    <t>Lubbock, TX</t>
  </si>
  <si>
    <t>Salem, OR</t>
  </si>
  <si>
    <t>Laredo, TX</t>
  </si>
  <si>
    <t>York, PA</t>
  </si>
  <si>
    <t>Evansville, IN--KY</t>
  </si>
  <si>
    <t>Nashua, NH--MA</t>
  </si>
  <si>
    <t>Wilmington, NC</t>
  </si>
  <si>
    <t>Visalia, CA</t>
  </si>
  <si>
    <t>Killeen, TX</t>
  </si>
  <si>
    <t>Brownsville, TX</t>
  </si>
  <si>
    <t>Appleton, WI</t>
  </si>
  <si>
    <t>Myrtle Beach--Socastee, SC--NC</t>
  </si>
  <si>
    <t>Concord, NC</t>
  </si>
  <si>
    <t>Thousand Oaks, CA</t>
  </si>
  <si>
    <t>Aberdeen--Bel Air South--Bel Air North, MD</t>
  </si>
  <si>
    <t>Hickory, NC</t>
  </si>
  <si>
    <t>Kennewick--Pasco, WA</t>
  </si>
  <si>
    <t>Roanoke, VA</t>
  </si>
  <si>
    <t>Kalamazoo, MI</t>
  </si>
  <si>
    <t>Norwich--New London, CT--RI</t>
  </si>
  <si>
    <t>Gulfport, MS</t>
  </si>
  <si>
    <t>Green Bay, WI</t>
  </si>
  <si>
    <t>Portland, ME</t>
  </si>
  <si>
    <t>Huntington, WV--KY--OH</t>
  </si>
  <si>
    <t>Winter Haven, FL</t>
  </si>
  <si>
    <t>Bremerton, WA</t>
  </si>
  <si>
    <t>Avondale--Goodyear, AZ</t>
  </si>
  <si>
    <t>Amarillo, TX</t>
  </si>
  <si>
    <t>Erie, PA</t>
  </si>
  <si>
    <t>Santa Barbara, CA</t>
  </si>
  <si>
    <t>Waterbury, CT</t>
  </si>
  <si>
    <t>Fort Walton Beach--Navarre--Wright, FL</t>
  </si>
  <si>
    <t>Gainesville, FL</t>
  </si>
  <si>
    <t>Salinas, CA</t>
  </si>
  <si>
    <t>Hagerstown, MD--WV--PA</t>
  </si>
  <si>
    <t>Deltona, FL</t>
  </si>
  <si>
    <t>Lorain--Elyria, OH</t>
  </si>
  <si>
    <t>Spartanburg, SC</t>
  </si>
  <si>
    <t>Cedar Rapids, IA</t>
  </si>
  <si>
    <t>Fargo, ND--MN</t>
  </si>
  <si>
    <t>Olympia--Lacey, WA</t>
  </si>
  <si>
    <t>Waco, TX</t>
  </si>
  <si>
    <t>College Station--Bryan, TX</t>
  </si>
  <si>
    <t>McKinney, TX</t>
  </si>
  <si>
    <t>North Port--Port Charlotte, FL</t>
  </si>
  <si>
    <t>Gastonia, NC--SC</t>
  </si>
  <si>
    <t>Danbury, CT--NY</t>
  </si>
  <si>
    <t>High Point, NC</t>
  </si>
  <si>
    <t>Vallejo, CA</t>
  </si>
  <si>
    <t>Santa Cruz, CA</t>
  </si>
  <si>
    <t>Hemet, CA</t>
  </si>
  <si>
    <t>Springfield, IL</t>
  </si>
  <si>
    <t>Muskegon, MI</t>
  </si>
  <si>
    <t>Clarksville, TN--KY</t>
  </si>
  <si>
    <t>Manchester, NH</t>
  </si>
  <si>
    <t>Binghamton, NY--PA</t>
  </si>
  <si>
    <t>Ocala, FL</t>
  </si>
  <si>
    <t>Sioux Falls, SD</t>
  </si>
  <si>
    <t>Medford, OR</t>
  </si>
  <si>
    <t>Charleston, WV</t>
  </si>
  <si>
    <t>Port Arthur, TX</t>
  </si>
  <si>
    <t>Nampa, ID</t>
  </si>
  <si>
    <t>Topeka, KS</t>
  </si>
  <si>
    <t>Ponce, PR</t>
  </si>
  <si>
    <t>New Bedford, MA</t>
  </si>
  <si>
    <t>Sebastian--Vero Beach South--Florida Ridge, FL</t>
  </si>
  <si>
    <t>Spring Hill, FL</t>
  </si>
  <si>
    <t>Beaumont, TX</t>
  </si>
  <si>
    <t>Lafayette, IN</t>
  </si>
  <si>
    <t>Champaign, IL</t>
  </si>
  <si>
    <t>Marysville, WA</t>
  </si>
  <si>
    <t>Houma, LA</t>
  </si>
  <si>
    <t>Elkhart, IN--MI</t>
  </si>
  <si>
    <t>Lake Charles, LA</t>
  </si>
  <si>
    <t>Panama City, FL</t>
  </si>
  <si>
    <t>Frederick, MD</t>
  </si>
  <si>
    <t>Fredericksburg, VA</t>
  </si>
  <si>
    <t>Arecibo, PR</t>
  </si>
  <si>
    <t>Tuscaloosa, AL</t>
  </si>
  <si>
    <t>Macon, GA</t>
  </si>
  <si>
    <t>Merced, CA</t>
  </si>
  <si>
    <t>Pueblo, CO</t>
  </si>
  <si>
    <t>Harlingen, TX</t>
  </si>
  <si>
    <t>Yuma, AZ--CA</t>
  </si>
  <si>
    <t>Racine, WI</t>
  </si>
  <si>
    <t>Fairfield, CA</t>
  </si>
  <si>
    <t>Murfreesboro, TN</t>
  </si>
  <si>
    <t>Warner Robins, GA</t>
  </si>
  <si>
    <t>Bloomington--Normal, IL</t>
  </si>
  <si>
    <t>Leesburg--Eustis--Tavares, FL</t>
  </si>
  <si>
    <t>Gainesville, GA</t>
  </si>
  <si>
    <t>Santa Maria, CA</t>
  </si>
  <si>
    <t>Tyler, TX</t>
  </si>
  <si>
    <t>Yakima, WA</t>
  </si>
  <si>
    <t>Athens-Clarke County, GA</t>
  </si>
  <si>
    <t>Las Cruces, NM</t>
  </si>
  <si>
    <t>Grand Junction, CO</t>
  </si>
  <si>
    <t>Odessa, TX</t>
  </si>
  <si>
    <t>Saginaw, MI</t>
  </si>
  <si>
    <t>Simi Valley, CA</t>
  </si>
  <si>
    <t>Columbia, MO</t>
  </si>
  <si>
    <t>Kenosha, WI--IL</t>
  </si>
  <si>
    <t>Fort Smith, AR--OK</t>
  </si>
  <si>
    <t>Mauldin--Simpsonville, SC</t>
  </si>
  <si>
    <t>Johnson City, TN</t>
  </si>
  <si>
    <t>Duluth, MN--WI</t>
  </si>
  <si>
    <t>Burlington, NC</t>
  </si>
  <si>
    <t>South Lyon--Howell, MI</t>
  </si>
  <si>
    <t>San Germán--Cabo Rojo--Sabana Grande, PR</t>
  </si>
  <si>
    <t>Greeley, CO</t>
  </si>
  <si>
    <t>Midland, TX</t>
  </si>
  <si>
    <t>Greenville, NC</t>
  </si>
  <si>
    <t>Redding, CA</t>
  </si>
  <si>
    <t>Utica, NY</t>
  </si>
  <si>
    <t>Leominster--Fitchburg, MA</t>
  </si>
  <si>
    <t>Yuba City, CA</t>
  </si>
  <si>
    <t>Lynchburg, VA</t>
  </si>
  <si>
    <t>Monroe, LA</t>
  </si>
  <si>
    <t>Billings, MT</t>
  </si>
  <si>
    <t>Boulder, CO</t>
  </si>
  <si>
    <t>Bellingham, WA</t>
  </si>
  <si>
    <t>Seaside--Monterey, CA</t>
  </si>
  <si>
    <t>Kailua (Honolulu County)--Kaneohe, HI</t>
  </si>
  <si>
    <t>Waterloo, IA</t>
  </si>
  <si>
    <t>Lady Lake--The Villages, FL</t>
  </si>
  <si>
    <t>Dover, DE</t>
  </si>
  <si>
    <t>St. Cloud, MN</t>
  </si>
  <si>
    <t>Abilene, TX</t>
  </si>
  <si>
    <t>Waldorf, MD</t>
  </si>
  <si>
    <t>Mayagüez, PR</t>
  </si>
  <si>
    <t>Burlington, VT</t>
  </si>
  <si>
    <t>Bloomington, IN</t>
  </si>
  <si>
    <t>Pottstown, PA</t>
  </si>
  <si>
    <t>Rochester, MN</t>
  </si>
  <si>
    <t>El Centro--Calexico, CA</t>
  </si>
  <si>
    <t>Iowa City, IA</t>
  </si>
  <si>
    <t>Kingsport, TN--VA</t>
  </si>
  <si>
    <t>Sioux City, IA--NE--SD</t>
  </si>
  <si>
    <t>Texas City, TX</t>
  </si>
  <si>
    <t>Jacksonville, NC</t>
  </si>
  <si>
    <t>Rock Hill, SC</t>
  </si>
  <si>
    <t>Norman, OK</t>
  </si>
  <si>
    <t>Eau Claire, WI</t>
  </si>
  <si>
    <t>La Crosse, WI--MN</t>
  </si>
  <si>
    <t>Holland, MI</t>
  </si>
  <si>
    <t>Turlock, CA</t>
  </si>
  <si>
    <t>Wichita Falls, TX</t>
  </si>
  <si>
    <t>Longview, TX</t>
  </si>
  <si>
    <t>Gilroy--Morgan Hill, CA</t>
  </si>
  <si>
    <t>Coeur d'Alene, ID</t>
  </si>
  <si>
    <t>St. George, UT</t>
  </si>
  <si>
    <t>Chico, CA</t>
  </si>
  <si>
    <t>Salisbury, MD--DE</t>
  </si>
  <si>
    <t>Middletown, OH</t>
  </si>
  <si>
    <t>Albany, GA</t>
  </si>
  <si>
    <t>Vineland, NJ</t>
  </si>
  <si>
    <t>Logan, UT</t>
  </si>
  <si>
    <t>Lawton, OK</t>
  </si>
  <si>
    <t>Decatur, IL</t>
  </si>
  <si>
    <t>Vacaville, CA</t>
  </si>
  <si>
    <t>San Angelo, TX</t>
  </si>
  <si>
    <t>Terre Haute, IN</t>
  </si>
  <si>
    <t>Charlottesville, VA</t>
  </si>
  <si>
    <t>Slidell, LA</t>
  </si>
  <si>
    <t>Yauco, PR</t>
  </si>
  <si>
    <t>Longmont, CO</t>
  </si>
  <si>
    <t>Idaho Falls, ID</t>
  </si>
  <si>
    <t>Muncie, IN</t>
  </si>
  <si>
    <t>Temple, TX</t>
  </si>
  <si>
    <t>Jackson, MI</t>
  </si>
  <si>
    <t>Florence, SC</t>
  </si>
  <si>
    <t>Santa Fe, NM</t>
  </si>
  <si>
    <t>Mandeville--Covington, LA</t>
  </si>
  <si>
    <t>Blacksburg, VA</t>
  </si>
  <si>
    <t>Portsmouth, NH--ME</t>
  </si>
  <si>
    <t>Anderson, IN</t>
  </si>
  <si>
    <t>Dover--Rochester, NH--ME</t>
  </si>
  <si>
    <t>Lawrence, KS</t>
  </si>
  <si>
    <t>Hanford, CA</t>
  </si>
  <si>
    <t>Tracy, CA</t>
  </si>
  <si>
    <t>State College, PA</t>
  </si>
  <si>
    <t>Port Huron, MI</t>
  </si>
  <si>
    <t>Springfield, OH</t>
  </si>
  <si>
    <t>Dalton, GA</t>
  </si>
  <si>
    <t>Fajardo, PR</t>
  </si>
  <si>
    <t>Lee's Summit, MO</t>
  </si>
  <si>
    <t>Prescott Valley--Prescott, AZ</t>
  </si>
  <si>
    <t>Napa, CA</t>
  </si>
  <si>
    <t>Alton, IL--MO</t>
  </si>
  <si>
    <t>Bend, OR</t>
  </si>
  <si>
    <t>Manteca, CA</t>
  </si>
  <si>
    <t>Alexandria, LA</t>
  </si>
  <si>
    <t>Joplin, MO</t>
  </si>
  <si>
    <t>Missoula, MT</t>
  </si>
  <si>
    <t>Bismarck, ND</t>
  </si>
  <si>
    <t>Kankakee, IL</t>
  </si>
  <si>
    <t>Livermore, CA</t>
  </si>
  <si>
    <t>Rapid City, SD</t>
  </si>
  <si>
    <t>Wheeling, WV--OH</t>
  </si>
  <si>
    <t>St. Joseph, MO--KS</t>
  </si>
  <si>
    <t>Homosassa Springs--Beverly Hills--Citrus Springs, FL</t>
  </si>
  <si>
    <t>Juana Díaz, PR</t>
  </si>
  <si>
    <t>Hattiesburg, MS</t>
  </si>
  <si>
    <t>Guayama, PR</t>
  </si>
  <si>
    <t>Altoona, PA</t>
  </si>
  <si>
    <t>Anniston--Oxford, AL</t>
  </si>
  <si>
    <t>Lafayette--Louisville--Erie, CO</t>
  </si>
  <si>
    <t>Madera, CA</t>
  </si>
  <si>
    <t>Battle Creek, MI</t>
  </si>
  <si>
    <t>Bowling Green, KY</t>
  </si>
  <si>
    <t>Texarkana--Texarkana, TX--AR</t>
  </si>
  <si>
    <t>Lebanon, PA</t>
  </si>
  <si>
    <t>Valdosta, GA</t>
  </si>
  <si>
    <t>Florence, AL</t>
  </si>
  <si>
    <t>Newark, OH</t>
  </si>
  <si>
    <t>Anderson, SC</t>
  </si>
  <si>
    <t>Williamsburg, VA</t>
  </si>
  <si>
    <t>Mansfield, OH</t>
  </si>
  <si>
    <t>Lake Jackson--Angleton, TX</t>
  </si>
  <si>
    <t>Auburn, AL</t>
  </si>
  <si>
    <t>Wausau, WI</t>
  </si>
  <si>
    <t>Oshkosh, WI</t>
  </si>
  <si>
    <t>Cheyenne, WY</t>
  </si>
  <si>
    <t>Watsonville, CA</t>
  </si>
  <si>
    <t>Elizabethtown--Radcliff, KY</t>
  </si>
  <si>
    <t>Sumter, SC</t>
  </si>
  <si>
    <t>Lima, OH</t>
  </si>
  <si>
    <t>Davis, CA</t>
  </si>
  <si>
    <t>Westminster--Eldersburg, MD</t>
  </si>
  <si>
    <t>Flagstaff, AZ</t>
  </si>
  <si>
    <t>Jackson, TN</t>
  </si>
  <si>
    <t>Camarillo, CA</t>
  </si>
  <si>
    <t>Florida--Imbéry--Barceloneta, PR</t>
  </si>
  <si>
    <t>Sheboygan, WI</t>
  </si>
  <si>
    <t>Weirton--Steubenville, WV--OH--PA</t>
  </si>
  <si>
    <t>Bay City, MI</t>
  </si>
  <si>
    <t>Owensboro, KY</t>
  </si>
  <si>
    <t>Decatur, AL</t>
  </si>
  <si>
    <t>Morgantown, WV</t>
  </si>
  <si>
    <t>Porterville, CA</t>
  </si>
  <si>
    <t>Pocatello, ID</t>
  </si>
  <si>
    <t>Janesville, WI</t>
  </si>
  <si>
    <t>Bristol--Bristol, TN--VA</t>
  </si>
  <si>
    <t>Winchester, VA</t>
  </si>
  <si>
    <t>St. Augustine, FL</t>
  </si>
  <si>
    <t>Johnstown, PA</t>
  </si>
  <si>
    <t>Hilton Head Island, SC</t>
  </si>
  <si>
    <t>Dothan, AL</t>
  </si>
  <si>
    <t>Lodi, CA</t>
  </si>
  <si>
    <t>DeKalb, IL</t>
  </si>
  <si>
    <t>West Bend, WI</t>
  </si>
  <si>
    <t>Rocky Mount, NC</t>
  </si>
  <si>
    <t>Elmira, NY</t>
  </si>
  <si>
    <t>Carbondale, IL</t>
  </si>
  <si>
    <t>Dubuque, IA--IL</t>
  </si>
  <si>
    <t>Hammond, LA</t>
  </si>
  <si>
    <t>Parkersburg, WV--OH</t>
  </si>
  <si>
    <t>Wenatchee, WA</t>
  </si>
  <si>
    <t>Harrisonburg, VA</t>
  </si>
  <si>
    <t>Cleveland, TN</t>
  </si>
  <si>
    <t>Zephyrhills, FL</t>
  </si>
  <si>
    <t>Hanover, PA</t>
  </si>
  <si>
    <t>Monessen--California, PA</t>
  </si>
  <si>
    <t>Michigan City--La Porte, IN--MI</t>
  </si>
  <si>
    <t>Glens Falls, NY</t>
  </si>
  <si>
    <t>Jonesboro, AR</t>
  </si>
  <si>
    <t>Conway, AR</t>
  </si>
  <si>
    <t>Great Falls, MT</t>
  </si>
  <si>
    <t>El Paso de Robles (Paso Robles)--Atascadero, CA</t>
  </si>
  <si>
    <t>Casper, WY</t>
  </si>
  <si>
    <t>Fairbanks, AK</t>
  </si>
  <si>
    <t>Gadsden, AL</t>
  </si>
  <si>
    <t>Saratoga Springs, NY</t>
  </si>
  <si>
    <t>Petaluma, CA</t>
  </si>
  <si>
    <t>Twin Rivers--Hightstown, NJ</t>
  </si>
  <si>
    <t>Beckley, WV</t>
  </si>
  <si>
    <t>Longview, WA--OR</t>
  </si>
  <si>
    <t>Beloit, WI--IL</t>
  </si>
  <si>
    <t>Los Lunas, NM</t>
  </si>
  <si>
    <t>Victoria, TX</t>
  </si>
  <si>
    <t>Mount Vernon, WA</t>
  </si>
  <si>
    <t>Corvallis, OR</t>
  </si>
  <si>
    <t>Kokomo, IN</t>
  </si>
  <si>
    <t>Sherman, TX</t>
  </si>
  <si>
    <t>Sebring--Avon Park, FL</t>
  </si>
  <si>
    <t>Grand Forks, ND--MN</t>
  </si>
  <si>
    <t>Bangor, ME</t>
  </si>
  <si>
    <t>Goldsboro, NC</t>
  </si>
  <si>
    <t>Benton Harbor--St. Joseph--Fair Plain, MI</t>
  </si>
  <si>
    <t>Rome, GA</t>
  </si>
  <si>
    <t>Ames, IA</t>
  </si>
  <si>
    <t>Lewiston, ME</t>
  </si>
  <si>
    <t>San Luis Obispo, CA</t>
  </si>
  <si>
    <t>Pittsfield, MA</t>
  </si>
  <si>
    <t>Morristown, TN</t>
  </si>
  <si>
    <t>Midland, MI</t>
  </si>
  <si>
    <t>Lexington Park--California--Chesapeake Ranch Estates, MD</t>
  </si>
  <si>
    <t>Jefferson City, MO</t>
  </si>
  <si>
    <t>Middletown, NY</t>
  </si>
  <si>
    <t>Carson City, NV</t>
  </si>
  <si>
    <t>Watertown, NY</t>
  </si>
  <si>
    <t>Mankato, MN</t>
  </si>
  <si>
    <t>Kingston, NY</t>
  </si>
  <si>
    <t>Daphne--Fairhope, AL</t>
  </si>
  <si>
    <t>Albany, OR</t>
  </si>
  <si>
    <t>Hazleton, PA</t>
  </si>
  <si>
    <t>Staunton--Waynesboro, VA</t>
  </si>
  <si>
    <t>Williamsport, PA</t>
  </si>
  <si>
    <t>Kahului, HI</t>
  </si>
  <si>
    <t>Walla Walla, WA--OR</t>
  </si>
  <si>
    <t>Woodland, CA</t>
  </si>
  <si>
    <t>Hot Springs, AR</t>
  </si>
  <si>
    <t>Columbus, IN</t>
  </si>
  <si>
    <t>Fond du Lac, WI</t>
  </si>
  <si>
    <t>Manhattan, KS</t>
  </si>
  <si>
    <t>Titusville, FL</t>
  </si>
  <si>
    <t>Delano, CA</t>
  </si>
  <si>
    <t>East Stroudsburg, PA--NJ</t>
  </si>
  <si>
    <t>Ithaca, NY</t>
  </si>
  <si>
    <t>Bloomsburg--Berwick, PA</t>
  </si>
  <si>
    <t>Pine Bluff, AR</t>
  </si>
  <si>
    <t>Lake Havasu City, AZ</t>
  </si>
  <si>
    <t>Farmington, NM</t>
  </si>
  <si>
    <t>Cape Girardeau, MO--IL</t>
  </si>
  <si>
    <t>San Marcos, TX</t>
  </si>
  <si>
    <t>Sierra Vista, AZ</t>
  </si>
  <si>
    <t>Cartersville, GA</t>
  </si>
  <si>
    <t>Arroyo Grande--Grover Beach, CA</t>
  </si>
  <si>
    <t>Lewiston, ID--WA</t>
  </si>
  <si>
    <t>Cumberland, MD--WV--PA</t>
  </si>
  <si>
    <t>Lompoc, CA</t>
  </si>
  <si>
    <t>Hinesville, GA</t>
  </si>
  <si>
    <t>Uniontown--Connellsville, PA</t>
  </si>
  <si>
    <t>Casa Grande, AZ</t>
  </si>
  <si>
    <t>Villas, NJ</t>
  </si>
  <si>
    <t>Monroe, MI</t>
  </si>
  <si>
    <t>Brunswick, GA</t>
  </si>
  <si>
    <t>Danville, IL--IN</t>
  </si>
  <si>
    <t>Chambersburg, PA</t>
  </si>
  <si>
    <t>Grants Pass, OR</t>
  </si>
  <si>
    <t>New Bern, NC</t>
  </si>
  <si>
    <t>Grand Island, NE</t>
  </si>
  <si>
    <t>Pascagoula, MS</t>
  </si>
  <si>
    <t>Virgin Islands, VI</t>
  </si>
  <si>
    <t>VI</t>
  </si>
  <si>
    <t>Non-UZA</t>
  </si>
  <si>
    <t>Select Organization Type</t>
  </si>
  <si>
    <t>Select Report Year</t>
  </si>
  <si>
    <t>January - June</t>
  </si>
  <si>
    <t>July - September</t>
  </si>
  <si>
    <t>October - December</t>
  </si>
  <si>
    <t>Select Primary UZA</t>
  </si>
  <si>
    <t>Select Secondary UZA</t>
  </si>
  <si>
    <t>Directly Operated - Aerial Tramway</t>
  </si>
  <si>
    <t>Directly Operated - Alaska Railroad</t>
  </si>
  <si>
    <t>Directly Operated - Bus Rapid Transit</t>
  </si>
  <si>
    <t>Directly Operated - Bus</t>
  </si>
  <si>
    <t>Directly Operated - Cable Car</t>
  </si>
  <si>
    <t>Directly Operated - Commuter Bus</t>
  </si>
  <si>
    <t>Directly Operated - Commuter Rail</t>
  </si>
  <si>
    <t>Directly Operated - Demand Response</t>
  </si>
  <si>
    <t>Directly Operated - Ferryboat</t>
  </si>
  <si>
    <t>Directly Operated - Heavy Rail</t>
  </si>
  <si>
    <t>Directly Operated - Hybrid Rail</t>
  </si>
  <si>
    <t>Directly Operated - Inclined Plane</t>
  </si>
  <si>
    <t>Directly Operated - Jitney</t>
  </si>
  <si>
    <t>Directly Operated - Light Rail</t>
  </si>
  <si>
    <t>Directly Operated - Monorail/Automated Guideway</t>
  </si>
  <si>
    <t>Directly Operated - Publico</t>
  </si>
  <si>
    <t>Directly Operated - Streetcar Rail</t>
  </si>
  <si>
    <t>Directly Operated - Trolleybus</t>
  </si>
  <si>
    <t>Directly Operated - Vanpool</t>
  </si>
  <si>
    <t>Directly Operated - Other</t>
  </si>
  <si>
    <t>Purchased Transportation - Alaska Railroad</t>
  </si>
  <si>
    <t>Purchased Transportation - Bus</t>
  </si>
  <si>
    <t>Purchased Transportation - Bus Rapid Transit</t>
  </si>
  <si>
    <t>Purchased Transportation - Cable Car</t>
  </si>
  <si>
    <t>Purchased Transportation - Commuter Bus</t>
  </si>
  <si>
    <t>Purchased Transportation - Commuter Rail</t>
  </si>
  <si>
    <t>Purchased Transportation - Demand Response</t>
  </si>
  <si>
    <t>Purchased Transportation - Demand Response-Taxi</t>
  </si>
  <si>
    <t>Purchased Transportation - Ferryboat</t>
  </si>
  <si>
    <t>Purchased Transportation - Heavy Rail</t>
  </si>
  <si>
    <t>Purchased Transportation - Hybrid Rail</t>
  </si>
  <si>
    <t>Purchased Transportation - Inclined Plane</t>
  </si>
  <si>
    <t>Purchased Transportation - Jitney</t>
  </si>
  <si>
    <t>Purchased Transportation - Light Rail</t>
  </si>
  <si>
    <t>Purchased Transportation - Monorail/Automated Guideway</t>
  </si>
  <si>
    <t>Purchased Transportation - Publico</t>
  </si>
  <si>
    <t>Purchased Transportation - Streetcar Rail</t>
  </si>
  <si>
    <t>Purchased Transportation - Trolleybus</t>
  </si>
  <si>
    <t>Purchased Transportation - Vanpool</t>
  </si>
  <si>
    <t>Purchased Transportation - Other</t>
  </si>
  <si>
    <t>Purchased Transportation - Aerial Tramway</t>
  </si>
  <si>
    <t>Select Service - Mode combination</t>
  </si>
  <si>
    <t>Select Mode</t>
  </si>
  <si>
    <t>Bus Rapid Transit (RB)</t>
  </si>
  <si>
    <t>Monorail/Automated Guideway (MG)</t>
  </si>
  <si>
    <t>Yes/No</t>
  </si>
  <si>
    <t>URL:</t>
  </si>
  <si>
    <t xml:space="preserve">Are there direct relationships between your agency and specific employers for any vans to be reported the NTD? </t>
  </si>
  <si>
    <t>The program is advertised to the public through (check all that apply):</t>
  </si>
  <si>
    <t>Lessor/Provider:</t>
  </si>
  <si>
    <t>The name of the vanpool program is:</t>
  </si>
  <si>
    <t>Name of agency paying the advertising and branding costs:</t>
  </si>
  <si>
    <t>Description of the advertising and branding costs (e.g., developing the brand name, logo, van decals):</t>
  </si>
  <si>
    <t>Third party name(s) (if applicable):</t>
  </si>
  <si>
    <t>Name of the third party:</t>
  </si>
  <si>
    <t xml:space="preserve">Contract is competitively bid. </t>
  </si>
  <si>
    <t>If "No", describe how you select contractors:</t>
  </si>
  <si>
    <t>Who is responsible for the different aspects of the service such as marketing, promotion, and advertising costs for the vanpool program, the ride-matching services, fuel costs, maintenance costs, insurance costs, capital cost for replacement of vehicles, and capital costs for replacement of facilities.</t>
  </si>
  <si>
    <t>Third party name (if applicable)</t>
  </si>
  <si>
    <t>Fuel costs, parking fees, tolls</t>
  </si>
  <si>
    <t>Maintenance costs</t>
  </si>
  <si>
    <t>Insurance costs</t>
  </si>
  <si>
    <t>Ride-matching services</t>
  </si>
  <si>
    <t>Vehicle replacement costs</t>
  </si>
  <si>
    <t>Does vanpooler fare includes paying for some of the facility replacement cost?</t>
  </si>
  <si>
    <t xml:space="preserve">Facility (maintenance garages, administrative buildings, parking facilities) replacement costs </t>
  </si>
  <si>
    <t>Responsible</t>
  </si>
  <si>
    <t>Select Entity</t>
  </si>
  <si>
    <t>Agency</t>
  </si>
  <si>
    <t>Third Party</t>
  </si>
  <si>
    <t>Vanpool</t>
  </si>
  <si>
    <t>Service Aspect</t>
  </si>
  <si>
    <t>Vanpool Program name:</t>
  </si>
  <si>
    <t xml:space="preserve">  Does vanpooler pay for some or all of the vehicle replacement costs?</t>
  </si>
  <si>
    <t>Agency Information</t>
  </si>
  <si>
    <t>Contact Us</t>
  </si>
  <si>
    <t>Who reports to the National Transit Database?</t>
  </si>
  <si>
    <t>Which forms do I need to complete?</t>
  </si>
  <si>
    <t>Designation of Authority for the NTD User Manager</t>
  </si>
  <si>
    <t>NTD User Manager</t>
  </si>
  <si>
    <t>[[ETC]]</t>
  </si>
  <si>
    <t>Agency Acronym:</t>
  </si>
  <si>
    <t>[[Empire Transit Company]]</t>
  </si>
  <si>
    <t>FTA Grant Recipient Organization:</t>
  </si>
  <si>
    <t>User Manager 1</t>
  </si>
  <si>
    <t>Full Name:</t>
  </si>
  <si>
    <t>Title:</t>
  </si>
  <si>
    <t>Email Address:</t>
  </si>
  <si>
    <t>Phone:</t>
  </si>
  <si>
    <t>[[Position within Organization]]</t>
  </si>
  <si>
    <t>[[user@email.com]]</t>
  </si>
  <si>
    <t>Population:</t>
  </si>
  <si>
    <t>Vanpool Certification</t>
  </si>
  <si>
    <t>New ID Letter Template</t>
  </si>
  <si>
    <t>How to file your New ID Request Forms</t>
  </si>
  <si>
    <t xml:space="preserve">All agencies requesting an NTD ID must fill out and return the first 3 tabs which include:
     - The New ID Letter Template
     - The User Manager Designation
     - Agency Information 
The NTD encourages you to attach any maps and route schedules with your New ID Request.
If you agency operates Vanpool service you must also complete the Vanpool Certification form.  </t>
  </si>
  <si>
    <t>If you have questions about NTD reporting requirements or any information on this form, please contact the NTD Helpdesk at 888-252-0936 or NTDHelp@dot.gov.</t>
  </si>
  <si>
    <r>
      <t>I am requesting an identification number (ID) for NTD reporting for</t>
    </r>
    <r>
      <rPr>
        <b/>
        <sz val="10"/>
        <rFont val="Calibri Light"/>
        <family val="2"/>
      </rPr>
      <t xml:space="preserve"> </t>
    </r>
    <r>
      <rPr>
        <sz val="10"/>
        <color rgb="FF0000FF"/>
        <rFont val="Calibri Light"/>
        <family val="2"/>
      </rPr>
      <t>[</t>
    </r>
    <r>
      <rPr>
        <i/>
        <sz val="10"/>
        <color rgb="FF0000FF"/>
        <rFont val="Calibri Light"/>
        <family val="2"/>
      </rPr>
      <t>agency name</t>
    </r>
    <r>
      <rPr>
        <sz val="10"/>
        <color rgb="FF0000FF"/>
        <rFont val="Calibri Light"/>
        <family val="2"/>
      </rPr>
      <t>]</t>
    </r>
    <r>
      <rPr>
        <b/>
        <sz val="10"/>
        <rFont val="Calibri Light"/>
        <family val="2"/>
      </rPr>
      <t xml:space="preserve"> </t>
    </r>
    <r>
      <rPr>
        <sz val="10"/>
        <rFont val="Calibri Light"/>
        <family val="2"/>
      </rPr>
      <t xml:space="preserve">for our fiscal year ending </t>
    </r>
    <r>
      <rPr>
        <sz val="10"/>
        <color rgb="FF0000FF"/>
        <rFont val="Calibri Light"/>
        <family val="2"/>
      </rPr>
      <t>[</t>
    </r>
    <r>
      <rPr>
        <i/>
        <sz val="10"/>
        <color rgb="FF0000FF"/>
        <rFont val="Calibri Light"/>
        <family val="2"/>
      </rPr>
      <t>date</t>
    </r>
    <r>
      <rPr>
        <sz val="10"/>
        <color rgb="FF0000FF"/>
        <rFont val="Calibri Light"/>
        <family val="2"/>
      </rPr>
      <t>]</t>
    </r>
    <r>
      <rPr>
        <sz val="10"/>
        <rFont val="Calibri Light"/>
        <family val="2"/>
      </rPr>
      <t>. I have filled out the required Agency Information and User Manager Designation forms (attached) and I hereby certify the following information:</t>
    </r>
  </si>
  <si>
    <r>
      <t>[Describe your agency’s modes and service area, including route maps</t>
    </r>
    <r>
      <rPr>
        <sz val="10"/>
        <rFont val="Calibri Light"/>
        <family val="2"/>
      </rPr>
      <t xml:space="preserve"> (attach)</t>
    </r>
    <r>
      <rPr>
        <b/>
        <sz val="10"/>
        <rFont val="Calibri Light"/>
        <family val="2"/>
      </rPr>
      <t>, schedules and fare structure].</t>
    </r>
  </si>
  <si>
    <r>
      <rPr>
        <b/>
        <sz val="10"/>
        <rFont val="Calibri Light"/>
        <family val="2"/>
      </rPr>
      <t>[Agency name]</t>
    </r>
    <r>
      <rPr>
        <sz val="10"/>
        <rFont val="Calibri Light"/>
        <family val="2"/>
      </rPr>
      <t xml:space="preserve"> operates </t>
    </r>
    <r>
      <rPr>
        <b/>
        <sz val="10"/>
        <rFont val="Calibri Light"/>
        <family val="2"/>
      </rPr>
      <t>[modes</t>
    </r>
    <r>
      <rPr>
        <sz val="10"/>
        <rFont val="Calibri Light"/>
        <family val="2"/>
      </rPr>
      <t>, e.g., bus, demand response</t>
    </r>
    <r>
      <rPr>
        <b/>
        <sz val="10"/>
        <rFont val="Calibri Light"/>
        <family val="2"/>
      </rPr>
      <t>]</t>
    </r>
    <r>
      <rPr>
        <sz val="10"/>
        <rFont val="Calibri Light"/>
        <family val="2"/>
      </rPr>
      <t xml:space="preserve"> service in the </t>
    </r>
    <r>
      <rPr>
        <b/>
        <sz val="10"/>
        <rFont val="Calibri Light"/>
        <family val="2"/>
      </rPr>
      <t>[geographic area</t>
    </r>
    <r>
      <rPr>
        <sz val="10"/>
        <rFont val="Calibri Light"/>
        <family val="2"/>
      </rPr>
      <t>, e.g., Pittsburgh metropolitan area</t>
    </r>
    <r>
      <rPr>
        <b/>
        <sz val="10"/>
        <rFont val="Calibri Light"/>
        <family val="2"/>
      </rPr>
      <t>]</t>
    </r>
    <r>
      <rPr>
        <sz val="10"/>
        <rFont val="Calibri Light"/>
        <family val="2"/>
      </rPr>
      <t>.</t>
    </r>
  </si>
  <si>
    <r>
      <t xml:space="preserve">[Agency name] </t>
    </r>
    <r>
      <rPr>
        <sz val="10"/>
        <rFont val="Calibri Light"/>
        <family val="2"/>
      </rPr>
      <t xml:space="preserve">does not operate or contract for transit service. </t>
    </r>
    <r>
      <rPr>
        <b/>
        <sz val="10"/>
        <rFont val="Calibri Light"/>
        <family val="2"/>
      </rPr>
      <t>[Select one of the following.]</t>
    </r>
  </si>
  <si>
    <r>
      <t xml:space="preserve">[Agency name} </t>
    </r>
    <r>
      <rPr>
        <sz val="10"/>
        <rFont val="Calibri Light"/>
        <family val="2"/>
      </rPr>
      <t xml:space="preserve">will request a Planning Grants waiver for reporting. </t>
    </r>
    <r>
      <rPr>
        <b/>
        <sz val="10"/>
        <rFont val="Calibri Light"/>
        <family val="2"/>
      </rPr>
      <t>[Describe planning activities.]</t>
    </r>
  </si>
  <si>
    <r>
      <t xml:space="preserve">[Agency name} </t>
    </r>
    <r>
      <rPr>
        <sz val="10"/>
        <rFont val="Calibri Light"/>
        <family val="2"/>
      </rPr>
      <t xml:space="preserve">will request a Capital Grants waiver for reporting. </t>
    </r>
    <r>
      <rPr>
        <b/>
        <sz val="10"/>
        <rFont val="Calibri Light"/>
        <family val="2"/>
      </rPr>
      <t>[Describe capital projects.]</t>
    </r>
  </si>
  <si>
    <r>
      <t xml:space="preserve">Authority is granted to create, modify, and deactivate NTD accounts for employees of </t>
    </r>
    <r>
      <rPr>
        <i/>
        <u/>
        <sz val="10"/>
        <color rgb="FF0000FF"/>
        <rFont val="Calibri Light"/>
        <family val="2"/>
      </rPr>
      <t>(Name of FTA Grant Recipient Organization)</t>
    </r>
    <r>
      <rPr>
        <i/>
        <sz val="10"/>
        <rFont val="Calibri Light"/>
        <family val="2"/>
      </rPr>
      <t xml:space="preserve"> </t>
    </r>
    <r>
      <rPr>
        <sz val="10"/>
        <rFont val="Calibri Light"/>
        <family val="2"/>
      </rPr>
      <t>to the individual(s) listed on the User Manager Designation tab.</t>
    </r>
  </si>
  <si>
    <r>
      <t xml:space="preserve">We are a designated recipient of FTA Section 5307 Urbanized Area Formula Program funds and made a grant request on </t>
    </r>
    <r>
      <rPr>
        <b/>
        <sz val="10"/>
        <rFont val="Calibri Light"/>
        <family val="2"/>
      </rPr>
      <t>[month and year]</t>
    </r>
    <r>
      <rPr>
        <sz val="10"/>
        <rFont val="Calibri Light"/>
        <family val="2"/>
      </rPr>
      <t xml:space="preserve">. We first incurred expenses for reimbursement on </t>
    </r>
    <r>
      <rPr>
        <b/>
        <sz val="10"/>
        <rFont val="Calibri Light"/>
        <family val="2"/>
      </rPr>
      <t>[month and year]</t>
    </r>
    <r>
      <rPr>
        <sz val="10"/>
        <rFont val="Calibri Light"/>
        <family val="2"/>
      </rPr>
      <t>.</t>
    </r>
  </si>
  <si>
    <r>
      <t>[[</t>
    </r>
    <r>
      <rPr>
        <i/>
        <sz val="10"/>
        <color rgb="FF0000FF"/>
        <rFont val="Calibri Light"/>
        <family val="2"/>
      </rPr>
      <t>Mr. / Ms. First Name Last Name</t>
    </r>
    <r>
      <rPr>
        <sz val="10"/>
        <color rgb="FF0000FF"/>
        <rFont val="Calibri Light"/>
        <family val="2"/>
      </rPr>
      <t>]]</t>
    </r>
  </si>
  <si>
    <r>
      <t>User Manager 2 (</t>
    </r>
    <r>
      <rPr>
        <b/>
        <i/>
        <u/>
        <sz val="11"/>
        <rFont val="Calibri Light"/>
        <family val="2"/>
      </rPr>
      <t>if applicable</t>
    </r>
    <r>
      <rPr>
        <b/>
        <u/>
        <sz val="11"/>
        <rFont val="Calibri Light"/>
        <family val="2"/>
      </rPr>
      <t>)</t>
    </r>
  </si>
  <si>
    <r>
      <t xml:space="preserve">Filing a Separate NTD Report </t>
    </r>
    <r>
      <rPr>
        <sz val="10"/>
        <rFont val="Calibri Light"/>
        <family val="2"/>
      </rPr>
      <t>(Select all applicable Modes not in this report)</t>
    </r>
  </si>
  <si>
    <t>Capital investment for a mode not currently in service</t>
  </si>
  <si>
    <r>
      <t xml:space="preserve">Length of contract is </t>
    </r>
    <r>
      <rPr>
        <b/>
        <sz val="10"/>
        <rFont val="Calibri Light"/>
        <family val="2"/>
      </rPr>
      <t>[number of months]:</t>
    </r>
    <r>
      <rPr>
        <sz val="11"/>
        <rFont val="Calibri"/>
        <family val="2"/>
        <scheme val="minor"/>
      </rPr>
      <t/>
    </r>
  </si>
  <si>
    <r>
      <t xml:space="preserve">Contract start date is </t>
    </r>
    <r>
      <rPr>
        <b/>
        <sz val="10"/>
        <rFont val="Calibri Light"/>
        <family val="2"/>
      </rPr>
      <t>[month, day, year]:</t>
    </r>
  </si>
  <si>
    <t>12. Other (Describe)</t>
  </si>
  <si>
    <t>13. Tribe</t>
  </si>
  <si>
    <t>CEO</t>
  </si>
  <si>
    <t>CEO Delegate</t>
  </si>
  <si>
    <t>NTD Contact</t>
  </si>
  <si>
    <t>Editor</t>
  </si>
  <si>
    <t>Viewer</t>
  </si>
  <si>
    <t>Safety Viewer</t>
  </si>
  <si>
    <t>Safety Editor</t>
  </si>
  <si>
    <t>Safety Contact</t>
  </si>
  <si>
    <t>NTD Role:</t>
  </si>
  <si>
    <t>[[Select NTD Role from Dropdown]]</t>
  </si>
  <si>
    <r>
      <t>[[x</t>
    </r>
    <r>
      <rPr>
        <i/>
        <sz val="10"/>
        <color rgb="FF0000FF"/>
        <rFont val="Calibri Light"/>
        <family val="2"/>
      </rPr>
      <t>xx</t>
    </r>
    <r>
      <rPr>
        <sz val="10"/>
        <color rgb="FF0000FF"/>
        <rFont val="Calibri Light"/>
        <family val="2"/>
      </rPr>
      <t>-</t>
    </r>
    <r>
      <rPr>
        <i/>
        <sz val="10"/>
        <color rgb="FF0000FF"/>
        <rFont val="Calibri Light"/>
        <family val="2"/>
      </rPr>
      <t>xxx</t>
    </r>
    <r>
      <rPr>
        <sz val="10"/>
        <color rgb="FF0000FF"/>
        <rFont val="Calibri Light"/>
        <family val="2"/>
      </rPr>
      <t>-</t>
    </r>
    <r>
      <rPr>
        <i/>
        <sz val="10"/>
        <color rgb="FF0000FF"/>
        <rFont val="Calibri Light"/>
        <family val="2"/>
      </rPr>
      <t>xxxx</t>
    </r>
    <r>
      <rPr>
        <sz val="10"/>
        <color rgb="FF0000FF"/>
        <rFont val="Calibri Light"/>
        <family val="2"/>
      </rPr>
      <t>]]</t>
    </r>
  </si>
  <si>
    <r>
      <t xml:space="preserve">Authority is granted to </t>
    </r>
    <r>
      <rPr>
        <sz val="11"/>
        <rFont val="TimesNewRoman"/>
      </rPr>
      <t xml:space="preserve">create, modify, and deactivate NTD accounts for employees of </t>
    </r>
    <r>
      <rPr>
        <i/>
        <u/>
        <sz val="11"/>
        <rFont val="TimesNewRoman"/>
      </rPr>
      <t>(Name of FTA Grant Recipient Organization)</t>
    </r>
    <r>
      <rPr>
        <i/>
        <sz val="11"/>
        <rFont val="TimesNewRoman"/>
      </rPr>
      <t xml:space="preserve"> </t>
    </r>
    <r>
      <rPr>
        <sz val="11"/>
        <rFont val="TimesNewRoman,Italic"/>
      </rPr>
      <t>to the individual(s) listed above.</t>
    </r>
  </si>
  <si>
    <t>Select Fiscal Year</t>
  </si>
  <si>
    <r>
      <t>FTA Recipient ID</t>
    </r>
    <r>
      <rPr>
        <sz val="10"/>
        <color rgb="FFFF0000"/>
        <rFont val="Calibri Light"/>
        <family val="2"/>
      </rPr>
      <t>*</t>
    </r>
  </si>
  <si>
    <r>
      <t>DUNS Number</t>
    </r>
    <r>
      <rPr>
        <sz val="10"/>
        <color rgb="FFFF0000"/>
        <rFont val="Calibri Light"/>
        <family val="2"/>
      </rPr>
      <t>*</t>
    </r>
  </si>
  <si>
    <r>
      <t>State</t>
    </r>
    <r>
      <rPr>
        <sz val="10"/>
        <color rgb="FFFF0000"/>
        <rFont val="Calibri Light"/>
        <family val="2"/>
      </rPr>
      <t>*</t>
    </r>
  </si>
  <si>
    <r>
      <t>City</t>
    </r>
    <r>
      <rPr>
        <sz val="10"/>
        <color rgb="FFFF0000"/>
        <rFont val="Calibri Light"/>
        <family val="2"/>
      </rPr>
      <t xml:space="preserve">* </t>
    </r>
  </si>
  <si>
    <r>
      <t>Mailing Address Line 1</t>
    </r>
    <r>
      <rPr>
        <sz val="10"/>
        <color rgb="FFFF0000"/>
        <rFont val="Calibri Light"/>
        <family val="2"/>
      </rPr>
      <t>*</t>
    </r>
  </si>
  <si>
    <r>
      <t>Agency Name</t>
    </r>
    <r>
      <rPr>
        <sz val="10"/>
        <color rgb="FFFF0000"/>
        <rFont val="Calibri Light"/>
        <family val="2"/>
      </rPr>
      <t>*</t>
    </r>
  </si>
  <si>
    <r>
      <t>Report Year</t>
    </r>
    <r>
      <rPr>
        <sz val="10"/>
        <color rgb="FFFF0000"/>
        <rFont val="Calibri Light"/>
        <family val="2"/>
      </rPr>
      <t xml:space="preserve">* </t>
    </r>
  </si>
  <si>
    <r>
      <t>Fiscal Year End</t>
    </r>
    <r>
      <rPr>
        <sz val="10"/>
        <color rgb="FFFF0000"/>
        <rFont val="Calibri Light"/>
        <family val="2"/>
      </rPr>
      <t>*</t>
    </r>
  </si>
  <si>
    <r>
      <t>Organization Type</t>
    </r>
    <r>
      <rPr>
        <sz val="14"/>
        <color rgb="FFFF0000"/>
        <rFont val="Calibri Light"/>
        <family val="2"/>
      </rPr>
      <t>*</t>
    </r>
  </si>
  <si>
    <r>
      <t>Demographic Information</t>
    </r>
    <r>
      <rPr>
        <sz val="14"/>
        <color rgb="FFFF0000"/>
        <rFont val="Calibri Light"/>
        <family val="2"/>
      </rPr>
      <t>*</t>
    </r>
  </si>
  <si>
    <r>
      <t xml:space="preserve">Does your (bus type) directly operated (DO) service operate over fixed guideway (FG)?  </t>
    </r>
    <r>
      <rPr>
        <sz val="10"/>
        <color rgb="FFFF0000"/>
        <rFont val="Calibri Light"/>
        <family val="2"/>
      </rPr>
      <t>*  </t>
    </r>
  </si>
  <si>
    <r>
      <t xml:space="preserve">Does your (bus type) purchased transportation (PT) service operate over fixed guideway (FG)?  </t>
    </r>
    <r>
      <rPr>
        <sz val="10"/>
        <color rgb="FFFF0000"/>
        <rFont val="Calibri Light"/>
        <family val="2"/>
      </rPr>
      <t>*</t>
    </r>
  </si>
  <si>
    <t>Each transit agency must identify a User Manager for their NTD reports. User Managers are responsible for creating, managing, and editing user accounts for all NTD contacts of the transit agency.  The NTD prefers that transit agencies designate a User Manager who is familiar with TrAMS and the reporting agency's organizational structure. Transit agencies may have two User Managers.</t>
  </si>
  <si>
    <t>We benefit from FTA Section 5307 Urbanized Area Formula Program funds or FTA Section 5311 Formula Program for Rural Areas.</t>
  </si>
  <si>
    <r>
      <t>[Agency name]</t>
    </r>
    <r>
      <rPr>
        <sz val="10"/>
        <rFont val="Calibri Light"/>
        <family val="2"/>
      </rPr>
      <t xml:space="preserve"> is not a recipient or beneficiary of FTA Section 5307 Urbanized Area Formula Program funds or FTA Section 5311 Formula Program for Rural Areas. Our agency will report voluntarily.</t>
    </r>
  </si>
  <si>
    <t>Doing Business As</t>
  </si>
  <si>
    <r>
      <t>[Agency name]</t>
    </r>
    <r>
      <rPr>
        <sz val="10"/>
        <rFont val="Calibri Light"/>
        <family val="2"/>
      </rPr>
      <t xml:space="preserve"> is a recipient or beneficiary of FTA Section 5311 Rural Area Formula Program Funding and serves an urbanized area.</t>
    </r>
  </si>
  <si>
    <r>
      <t>Zip Code* (ex:22222)</t>
    </r>
    <r>
      <rPr>
        <sz val="10"/>
        <color rgb="FFFF0000"/>
        <rFont val="Calibri Light"/>
        <family val="2"/>
      </rPr>
      <t>*</t>
    </r>
  </si>
  <si>
    <r>
      <t>Will you report as a Reduced Reporter (30 or fewer vehicles)?</t>
    </r>
    <r>
      <rPr>
        <sz val="14"/>
        <color rgb="FFFF0000"/>
        <rFont val="Calibri Light"/>
        <family val="2"/>
      </rPr>
      <t>*</t>
    </r>
    <r>
      <rPr>
        <sz val="14"/>
        <color theme="4" tint="-0.499984740745262"/>
        <rFont val="Calibri Light"/>
        <family val="2"/>
      </rPr>
      <t xml:space="preserve">   </t>
    </r>
  </si>
  <si>
    <t>Are some vans restricted to particular employers, or are all vans open to the public?</t>
  </si>
  <si>
    <t>If "Yes", please describe the relationships:</t>
  </si>
  <si>
    <t>If there is a third party vehicle lessor (e.g., Enterprise, State DOT), is their name also on the vehicle?</t>
  </si>
  <si>
    <t>Who establishes the fare rates?</t>
  </si>
  <si>
    <t>How are the passenger out-of-pocket expenses in the vanpool tracked?</t>
  </si>
  <si>
    <t>Please describe the process for tracking passenger out-of-pocket expenses:</t>
  </si>
  <si>
    <t>Contract oversight</t>
  </si>
  <si>
    <t>What expenses do passengers pay for out-of-pocket?</t>
  </si>
  <si>
    <t>Describe Other: __________________________________________________</t>
  </si>
  <si>
    <t>8.</t>
  </si>
  <si>
    <t>9.</t>
  </si>
  <si>
    <t>10.</t>
  </si>
  <si>
    <t>11.</t>
  </si>
  <si>
    <r>
      <rPr>
        <b/>
        <sz val="10"/>
        <rFont val="Calibri Light"/>
        <family val="2"/>
      </rPr>
      <t>Section 5307 Program</t>
    </r>
    <r>
      <rPr>
        <sz val="10"/>
        <rFont val="Calibri Light"/>
        <family val="2"/>
      </rPr>
      <t xml:space="preserve">: Recipients or beneficiaries of FTA's Urbanized Area Formula Program (Section 5307) must obtain an NTD ID number and file regular reports to the National Transit Database. Transit agencies operating thirty (30) vehicles or less in annual maximum service are eligible for reduced reporting requirements, but must obtain an NTD ID number and file an Annual Report.
</t>
    </r>
    <r>
      <rPr>
        <b/>
        <sz val="10"/>
        <rFont val="Calibri Light"/>
        <family val="2"/>
      </rPr>
      <t xml:space="preserve">
Voluntary Reporters</t>
    </r>
    <r>
      <rPr>
        <sz val="10"/>
        <rFont val="Calibri Light"/>
        <family val="2"/>
      </rPr>
      <t xml:space="preserve">: FTA also accepts NTD reports from other transit systems serving urbanized areas, both public and private, on a voluntary basis. FTA evaluates NTD ID applications from these transit systems to determine that they provide public transportation services. Voluntary reporters must meet all of the same reporting obligations as mandatory reporters.
</t>
    </r>
    <r>
      <rPr>
        <b/>
        <sz val="10"/>
        <rFont val="Calibri Light"/>
        <family val="2"/>
      </rPr>
      <t xml:space="preserve">
Section 5311 Program</t>
    </r>
    <r>
      <rPr>
        <sz val="10"/>
        <rFont val="Calibri Light"/>
        <family val="2"/>
      </rPr>
      <t>: Recipients or beneficiaries of FTA's Rural Area Formula Program (Section 5311) must report to the Rural Module of the NTD. They do not need to apply for an NTD ID unless they receive or benefit from the Section 5307 Program or serve one or more urbanized areas. FTA assigns NTD IDs for the Rural Module to each of the States and Indian Tribes are direct FTA grantees in the Section 5311 Program. States and Tribes then file reports on behalf of their subrecipients – non-Tribal subrecipients in the Section 5311 Program that service rural areas only do not report directly to the Rural NTD Module. For more information on Rural Reporting, please contact Bailey Krouse at (434) 218-3275.</t>
    </r>
  </si>
  <si>
    <t>Mr. Thomas Coleman</t>
  </si>
  <si>
    <t>Dear Mr. Coleman,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</si>
</sst>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0"/>
      <name val="Arial"/>
    </font>
    <font>
      <sz val="8"/>
      <name val="Arial"/>
      <family val="2"/>
    </font>
    <font>
      <b/>
      <sz val="8"/>
      <name val="Arial"/>
      <family val="2"/>
    </font>
    <font>
      <sz val="8.5"/>
      <name val="Arial"/>
      <family val="2"/>
    </font>
    <font>
      <u/>
      <sz val="10"/>
      <color theme="10"/>
      <name val="Arial"/>
      <family val="2"/>
    </font>
    <font>
      <u/>
      <sz val="10"/>
      <color theme="11"/>
      <name val="Arial"/>
      <family val="2"/>
    </font>
    <font>
      <sz val="11"/>
      <name val="Calibri"/>
      <family val="2"/>
      <scheme val="minor"/>
    </font>
    <font>
      <b/>
      <sz val="8.5"/>
      <name val="Arial"/>
      <family val="2"/>
    </font>
    <font>
      <sz val="10"/>
      <color rgb="FF000000"/>
      <name val="Geneva"/>
    </font>
    <font>
      <b/>
      <sz val="18"/>
      <color theme="3"/>
      <name val="Cambria"/>
      <family val="2"/>
      <scheme val="major"/>
    </font>
    <font>
      <b/>
      <sz val="11"/>
      <color theme="0"/>
      <name val="Calibri"/>
      <family val="2"/>
      <scheme val="minor"/>
    </font>
    <font>
      <i/>
      <sz val="11"/>
      <color rgb="FF7F7F7F"/>
      <name val="Calibri"/>
      <family val="2"/>
      <scheme val="minor"/>
    </font>
    <font>
      <sz val="16"/>
      <name val="Calibri Light"/>
      <family val="2"/>
    </font>
    <font>
      <sz val="10"/>
      <name val="Calibri Light"/>
      <family val="2"/>
    </font>
    <font>
      <b/>
      <sz val="10"/>
      <name val="Calibri Light"/>
      <family val="2"/>
    </font>
    <font>
      <b/>
      <sz val="11"/>
      <name val="Calibri Light"/>
      <family val="2"/>
    </font>
    <font>
      <sz val="11"/>
      <name val="Calibri Light"/>
      <family val="2"/>
    </font>
    <font>
      <sz val="12"/>
      <name val="Calibri Light"/>
      <family val="2"/>
    </font>
    <font>
      <sz val="14"/>
      <color theme="4" tint="-0.499984740745262"/>
      <name val="Calibri Light"/>
      <family val="2"/>
    </font>
    <font>
      <sz val="18"/>
      <color theme="4" tint="-0.499984740745262"/>
      <name val="Calibri Light"/>
      <family val="2"/>
    </font>
    <font>
      <sz val="10"/>
      <color rgb="FF0000FF"/>
      <name val="Calibri Light"/>
      <family val="2"/>
    </font>
    <font>
      <i/>
      <sz val="10"/>
      <color rgb="FF0000FF"/>
      <name val="Calibri Light"/>
      <family val="2"/>
    </font>
    <font>
      <sz val="10"/>
      <color rgb="FF0066FF"/>
      <name val="Calibri Light"/>
      <family val="2"/>
    </font>
    <font>
      <i/>
      <u/>
      <sz val="10"/>
      <color rgb="FF0000FF"/>
      <name val="Calibri Light"/>
      <family val="2"/>
    </font>
    <font>
      <i/>
      <sz val="10"/>
      <name val="Calibri Light"/>
      <family val="2"/>
    </font>
    <font>
      <sz val="10"/>
      <color theme="4" tint="-0.499984740745262"/>
      <name val="Calibri Light"/>
      <family val="2"/>
    </font>
    <font>
      <sz val="24"/>
      <name val="Calibri Light"/>
      <family val="2"/>
    </font>
    <font>
      <u/>
      <sz val="16"/>
      <name val="Calibri Light"/>
      <family val="2"/>
    </font>
    <font>
      <u/>
      <sz val="10"/>
      <name val="Calibri Light"/>
      <family val="2"/>
    </font>
    <font>
      <sz val="9"/>
      <name val="Calibri Light"/>
      <family val="2"/>
    </font>
    <font>
      <sz val="9"/>
      <color indexed="8"/>
      <name val="Calibri Light"/>
      <family val="2"/>
    </font>
    <font>
      <b/>
      <u/>
      <sz val="11"/>
      <name val="Calibri Light"/>
      <family val="2"/>
    </font>
    <font>
      <b/>
      <i/>
      <u/>
      <sz val="11"/>
      <name val="Calibri Light"/>
      <family val="2"/>
    </font>
    <font>
      <b/>
      <sz val="9"/>
      <color indexed="56"/>
      <name val="Calibri Light"/>
      <family val="2"/>
    </font>
    <font>
      <sz val="10"/>
      <color indexed="56"/>
      <name val="Calibri Light"/>
      <family val="2"/>
    </font>
    <font>
      <sz val="10"/>
      <color indexed="8"/>
      <name val="Calibri Light"/>
      <family val="2"/>
    </font>
    <font>
      <b/>
      <sz val="10"/>
      <color theme="0"/>
      <name val="Calibri Light"/>
      <family val="2"/>
    </font>
    <font>
      <b/>
      <sz val="10"/>
      <color theme="3"/>
      <name val="Calibri Light"/>
      <family val="2"/>
    </font>
    <font>
      <i/>
      <sz val="10"/>
      <color rgb="FF7F7F7F"/>
      <name val="Calibri Light"/>
      <family val="2"/>
    </font>
    <font>
      <sz val="11"/>
      <name val="TimesNewRoman,Italic"/>
    </font>
    <font>
      <sz val="11"/>
      <name val="TimesNewRoman"/>
    </font>
    <font>
      <i/>
      <sz val="11"/>
      <name val="TimesNewRoman"/>
    </font>
    <font>
      <i/>
      <u/>
      <sz val="11"/>
      <name val="TimesNewRoman"/>
    </font>
    <font>
      <sz val="10"/>
      <color rgb="FFFF0000"/>
      <name val="Calibri Light"/>
      <family val="2"/>
    </font>
    <font>
      <sz val="14"/>
      <color rgb="FFFF0000"/>
      <name val="Calibri Light"/>
      <family val="2"/>
    </font>
    <font>
      <sz val="8"/>
      <color rgb="FF000000"/>
      <name val="Segoe U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rgb="FFA5A5A5"/>
      </patternFill>
    </fill>
  </fills>
  <borders count="22">
    <border>
      <left/>
      <right/>
      <top/>
      <bottom/>
      <diagonal/>
    </border>
    <border>
      <left/>
      <right/>
      <top/>
      <bottom style="thin">
        <color auto="1"/>
      </bottom>
      <diagonal/>
    </border>
    <border>
      <left style="thin">
        <color auto="1"/>
      </left>
      <right/>
      <top style="thin">
        <color auto="1"/>
      </top>
      <bottom style="hair">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hair">
        <color auto="1"/>
      </bottom>
      <diagonal/>
    </border>
    <border>
      <left/>
      <right/>
      <top style="thin">
        <color auto="1"/>
      </top>
      <bottom style="thin">
        <color auto="1"/>
      </bottom>
      <diagonal/>
    </border>
    <border>
      <left/>
      <right style="thin">
        <color auto="1"/>
      </right>
      <top style="thin">
        <color auto="1"/>
      </top>
      <bottom style="hair">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right/>
      <top style="hair">
        <color auto="1"/>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diagonal/>
    </border>
    <border>
      <left style="thin">
        <color indexed="64"/>
      </left>
      <right style="thin">
        <color indexed="64"/>
      </right>
      <top/>
      <bottom style="thin">
        <color auto="1"/>
      </bottom>
      <diagonal/>
    </border>
    <border>
      <left style="thin">
        <color auto="1"/>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auto="1"/>
      </bottom>
      <diagonal/>
    </border>
  </borders>
  <cellStyleXfs count="7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9" fillId="0" borderId="0" applyNumberFormat="0" applyFill="0" applyBorder="0" applyAlignment="0" applyProtection="0"/>
    <xf numFmtId="0" fontId="10" fillId="5" borderId="15" applyNumberFormat="0" applyAlignment="0" applyProtection="0"/>
    <xf numFmtId="0" fontId="11" fillId="0" borderId="0" applyNumberFormat="0" applyFill="0" applyBorder="0" applyAlignment="0" applyProtection="0"/>
  </cellStyleXfs>
  <cellXfs count="265">
    <xf numFmtId="0" fontId="0" fillId="0" borderId="0" xfId="0"/>
    <xf numFmtId="0" fontId="1" fillId="0" borderId="0" xfId="0" applyFont="1" applyFill="1" applyBorder="1"/>
    <xf numFmtId="0" fontId="1" fillId="0" borderId="0" xfId="0" applyFont="1"/>
    <xf numFmtId="0" fontId="1" fillId="0" borderId="0" xfId="0" applyFont="1" applyBorder="1" applyAlignment="1">
      <alignment horizontal="left"/>
    </xf>
    <xf numFmtId="0" fontId="2" fillId="0" borderId="0" xfId="0" applyFont="1"/>
    <xf numFmtId="0" fontId="3" fillId="0" borderId="0" xfId="0" applyFont="1"/>
    <xf numFmtId="0" fontId="1" fillId="0" borderId="0" xfId="0" applyFont="1" applyFill="1" applyBorder="1" applyAlignment="1">
      <alignment horizontal="left"/>
    </xf>
    <xf numFmtId="0" fontId="2" fillId="0" borderId="0" xfId="0" applyFont="1" applyBorder="1" applyAlignment="1">
      <alignment horizontal="left"/>
    </xf>
    <xf numFmtId="0" fontId="7" fillId="0" borderId="0" xfId="0" applyFont="1"/>
    <xf numFmtId="0" fontId="13" fillId="0" borderId="0" xfId="0" applyFont="1"/>
    <xf numFmtId="0" fontId="12" fillId="0" borderId="0" xfId="0" applyFont="1"/>
    <xf numFmtId="0" fontId="17" fillId="0" borderId="0" xfId="0" applyFont="1"/>
    <xf numFmtId="0" fontId="13" fillId="0" borderId="18" xfId="0" applyFont="1" applyBorder="1"/>
    <xf numFmtId="0" fontId="13" fillId="0" borderId="18" xfId="0" applyFont="1" applyBorder="1" applyAlignment="1">
      <alignment wrapText="1"/>
    </xf>
    <xf numFmtId="0" fontId="13" fillId="0" borderId="17" xfId="0" applyFont="1" applyBorder="1" applyAlignment="1">
      <alignment wrapText="1"/>
    </xf>
    <xf numFmtId="0" fontId="19" fillId="0" borderId="16" xfId="0" applyFont="1" applyBorder="1" applyAlignment="1">
      <alignment horizontal="left"/>
    </xf>
    <xf numFmtId="0" fontId="18" fillId="0" borderId="18" xfId="0" applyFont="1" applyBorder="1"/>
    <xf numFmtId="0" fontId="13" fillId="0" borderId="0" xfId="0" applyFont="1" applyFill="1"/>
    <xf numFmtId="0" fontId="13" fillId="0" borderId="0" xfId="0" applyFont="1" applyFill="1" applyAlignment="1"/>
    <xf numFmtId="0" fontId="13" fillId="0" borderId="0" xfId="0" applyFont="1" applyFill="1" applyAlignment="1">
      <alignment vertical="top"/>
    </xf>
    <xf numFmtId="0" fontId="13" fillId="0" borderId="0" xfId="0" applyFont="1" applyFill="1" applyBorder="1" applyAlignment="1"/>
    <xf numFmtId="0" fontId="13" fillId="0" borderId="0" xfId="0" applyFont="1" applyFill="1" applyBorder="1" applyAlignment="1">
      <alignment vertical="top"/>
    </xf>
    <xf numFmtId="0" fontId="13" fillId="0" borderId="0" xfId="0" applyFont="1" applyFill="1" applyBorder="1" applyAlignment="1">
      <alignment horizontal="center" vertical="top"/>
    </xf>
    <xf numFmtId="0" fontId="14" fillId="0" borderId="0" xfId="0" applyFont="1" applyFill="1" applyBorder="1" applyAlignment="1">
      <alignment horizontal="left" wrapText="1"/>
    </xf>
    <xf numFmtId="0" fontId="13" fillId="0" borderId="0" xfId="0" applyFont="1" applyFill="1" applyBorder="1" applyAlignment="1">
      <alignment wrapText="1"/>
    </xf>
    <xf numFmtId="0" fontId="13" fillId="0" borderId="11" xfId="0" applyFont="1" applyFill="1" applyBorder="1" applyAlignment="1">
      <alignment horizontal="center" vertical="center"/>
    </xf>
    <xf numFmtId="0" fontId="14" fillId="0" borderId="0" xfId="0" applyFont="1" applyFill="1" applyBorder="1" applyAlignment="1">
      <alignment horizontal="left" vertical="center" wrapText="1"/>
    </xf>
    <xf numFmtId="0" fontId="13" fillId="0" borderId="20" xfId="0" applyFont="1" applyFill="1" applyBorder="1" applyAlignment="1">
      <alignment vertical="center"/>
    </xf>
    <xf numFmtId="0" fontId="13" fillId="0" borderId="0" xfId="0" applyFont="1" applyFill="1" applyAlignment="1">
      <alignment vertical="center"/>
    </xf>
    <xf numFmtId="0" fontId="13" fillId="0" borderId="0" xfId="0" applyFont="1" applyFill="1" applyAlignment="1">
      <alignment horizontal="center" vertical="center"/>
    </xf>
    <xf numFmtId="0" fontId="14" fillId="0" borderId="0" xfId="0" applyFont="1" applyFill="1" applyAlignment="1">
      <alignment horizontal="left" vertical="center" wrapText="1"/>
    </xf>
    <xf numFmtId="0" fontId="13" fillId="0" borderId="11" xfId="0" applyFont="1" applyFill="1" applyBorder="1" applyAlignment="1">
      <alignment vertical="center"/>
    </xf>
    <xf numFmtId="0" fontId="13" fillId="0" borderId="0" xfId="0" applyFont="1" applyFill="1" applyBorder="1" applyAlignment="1">
      <alignment vertical="center" wrapText="1"/>
    </xf>
    <xf numFmtId="0" fontId="13" fillId="0" borderId="0" xfId="0" applyFont="1" applyFill="1" applyAlignment="1">
      <alignment vertical="center" wrapText="1"/>
    </xf>
    <xf numFmtId="0" fontId="13" fillId="0" borderId="0" xfId="0" applyFont="1" applyFill="1" applyBorder="1" applyAlignment="1">
      <alignment vertical="center"/>
    </xf>
    <xf numFmtId="0" fontId="14" fillId="0" borderId="11" xfId="0" applyFont="1" applyFill="1" applyBorder="1" applyAlignment="1">
      <alignment horizontal="center" vertical="center"/>
    </xf>
    <xf numFmtId="0" fontId="26" fillId="0" borderId="0" xfId="0" applyFont="1" applyFill="1" applyBorder="1" applyAlignment="1">
      <alignment horizontal="center" vertical="center"/>
    </xf>
    <xf numFmtId="0" fontId="19" fillId="0" borderId="14" xfId="0" applyFont="1" applyFill="1" applyBorder="1" applyAlignment="1">
      <alignment vertical="center"/>
    </xf>
    <xf numFmtId="0" fontId="25" fillId="0" borderId="4" xfId="0" applyFont="1" applyFill="1" applyBorder="1" applyAlignment="1">
      <alignment vertical="center"/>
    </xf>
    <xf numFmtId="0" fontId="13" fillId="0" borderId="4" xfId="0" applyFont="1" applyFill="1" applyBorder="1" applyAlignment="1">
      <alignment vertical="center"/>
    </xf>
    <xf numFmtId="0" fontId="13" fillId="0" borderId="19" xfId="0" applyFont="1" applyFill="1" applyBorder="1" applyAlignment="1">
      <alignment vertical="center"/>
    </xf>
    <xf numFmtId="0" fontId="22" fillId="0" borderId="0" xfId="0" applyFont="1" applyFill="1" applyBorder="1" applyAlignment="1">
      <alignment vertical="center"/>
    </xf>
    <xf numFmtId="0" fontId="13" fillId="0" borderId="13" xfId="0" applyFont="1" applyFill="1" applyBorder="1" applyAlignment="1">
      <alignment vertical="center"/>
    </xf>
    <xf numFmtId="0" fontId="13" fillId="0" borderId="1" xfId="0" applyFont="1" applyFill="1" applyBorder="1" applyAlignment="1">
      <alignment vertical="center"/>
    </xf>
    <xf numFmtId="0" fontId="13" fillId="0" borderId="21" xfId="0" applyFont="1" applyFill="1" applyBorder="1" applyAlignment="1">
      <alignment vertical="center"/>
    </xf>
    <xf numFmtId="0" fontId="26" fillId="0" borderId="0" xfId="0" applyFont="1" applyFill="1" applyBorder="1" applyAlignment="1">
      <alignment horizontal="left" vertical="center" indent="2"/>
    </xf>
    <xf numFmtId="0" fontId="28" fillId="0" borderId="0" xfId="0" applyFont="1"/>
    <xf numFmtId="0" fontId="20" fillId="2" borderId="9" xfId="0" applyFont="1" applyFill="1" applyBorder="1" applyAlignment="1">
      <alignment horizontal="right" vertical="center"/>
    </xf>
    <xf numFmtId="0" fontId="29" fillId="2" borderId="0" xfId="0" applyFont="1" applyFill="1" applyBorder="1"/>
    <xf numFmtId="0" fontId="20" fillId="2" borderId="0" xfId="0" applyFont="1" applyFill="1" applyBorder="1" applyAlignment="1">
      <alignment horizontal="right" vertical="center"/>
    </xf>
    <xf numFmtId="0" fontId="14" fillId="0" borderId="0" xfId="0" applyFont="1" applyBorder="1" applyAlignment="1">
      <alignment horizontal="left" vertical="center" wrapText="1"/>
    </xf>
    <xf numFmtId="0" fontId="30" fillId="2" borderId="0" xfId="0" applyFont="1" applyFill="1" applyBorder="1" applyAlignment="1">
      <alignment horizontal="left" vertical="center"/>
    </xf>
    <xf numFmtId="0" fontId="13" fillId="0" borderId="0" xfId="0" applyFont="1" applyAlignment="1"/>
    <xf numFmtId="0" fontId="13" fillId="0" borderId="0" xfId="0" applyFont="1" applyBorder="1" applyAlignment="1"/>
    <xf numFmtId="0" fontId="13" fillId="0" borderId="0" xfId="0" applyFont="1" applyBorder="1" applyAlignment="1">
      <alignment horizontal="left" vertical="center"/>
    </xf>
    <xf numFmtId="0" fontId="13" fillId="0" borderId="0" xfId="0" applyFont="1" applyBorder="1" applyAlignment="1">
      <alignment horizontal="right"/>
    </xf>
    <xf numFmtId="0" fontId="13" fillId="0" borderId="0" xfId="0" applyFont="1" applyBorder="1" applyAlignment="1">
      <alignment horizontal="right" vertical="center"/>
    </xf>
    <xf numFmtId="0" fontId="13" fillId="0" borderId="0" xfId="0" applyFont="1" applyBorder="1"/>
    <xf numFmtId="0" fontId="16" fillId="0" borderId="0" xfId="0" applyFont="1" applyAlignment="1">
      <alignment vertical="center" wrapText="1"/>
    </xf>
    <xf numFmtId="0" fontId="19" fillId="0" borderId="14" xfId="0" applyFont="1" applyBorder="1" applyAlignment="1"/>
    <xf numFmtId="0" fontId="27" fillId="0" borderId="4" xfId="0" applyFont="1" applyBorder="1" applyAlignment="1"/>
    <xf numFmtId="0" fontId="27" fillId="0" borderId="19" xfId="0" applyFont="1" applyBorder="1" applyAlignment="1"/>
    <xf numFmtId="0" fontId="13" fillId="0" borderId="11" xfId="0" applyFont="1" applyBorder="1"/>
    <xf numFmtId="0" fontId="13" fillId="0" borderId="20" xfId="0" applyFont="1" applyBorder="1"/>
    <xf numFmtId="0" fontId="29" fillId="2" borderId="20" xfId="0" applyFont="1" applyFill="1" applyBorder="1"/>
    <xf numFmtId="0" fontId="14" fillId="0" borderId="11" xfId="0" applyFont="1" applyBorder="1" applyAlignment="1">
      <alignment horizontal="left" vertical="center" wrapText="1"/>
    </xf>
    <xf numFmtId="0" fontId="20" fillId="2" borderId="20" xfId="0" applyFont="1" applyFill="1" applyBorder="1" applyAlignment="1">
      <alignment horizontal="left" vertical="center"/>
    </xf>
    <xf numFmtId="0" fontId="13" fillId="0" borderId="11" xfId="0" applyFont="1" applyBorder="1" applyAlignment="1"/>
    <xf numFmtId="0" fontId="13" fillId="0" borderId="20" xfId="0" applyFont="1" applyBorder="1" applyAlignment="1"/>
    <xf numFmtId="0" fontId="13" fillId="0" borderId="20" xfId="0" applyFont="1" applyBorder="1" applyAlignment="1">
      <alignment horizontal="right"/>
    </xf>
    <xf numFmtId="0" fontId="15" fillId="0" borderId="11" xfId="0" applyFont="1" applyBorder="1" applyAlignment="1">
      <alignment vertical="center"/>
    </xf>
    <xf numFmtId="0" fontId="13" fillId="0" borderId="11" xfId="0" applyFont="1" applyBorder="1" applyAlignment="1">
      <alignment horizontal="left" vertical="center"/>
    </xf>
    <xf numFmtId="0" fontId="13" fillId="0" borderId="20" xfId="0" applyFont="1" applyBorder="1" applyAlignment="1">
      <alignment horizontal="right" vertical="center"/>
    </xf>
    <xf numFmtId="0" fontId="20" fillId="2" borderId="20" xfId="0" applyFont="1" applyFill="1" applyBorder="1" applyAlignment="1">
      <alignment horizontal="right" vertical="center"/>
    </xf>
    <xf numFmtId="0" fontId="20" fillId="0" borderId="0" xfId="0" applyFont="1" applyBorder="1" applyAlignment="1">
      <alignment horizontal="right"/>
    </xf>
    <xf numFmtId="0" fontId="16" fillId="0" borderId="20" xfId="0" applyFont="1" applyBorder="1" applyAlignment="1">
      <alignment vertical="center" wrapText="1"/>
    </xf>
    <xf numFmtId="0" fontId="13" fillId="0" borderId="13" xfId="0" applyFont="1" applyBorder="1"/>
    <xf numFmtId="0" fontId="13" fillId="0" borderId="1" xfId="0" applyFont="1" applyBorder="1"/>
    <xf numFmtId="0" fontId="13" fillId="0" borderId="21" xfId="0" applyFont="1" applyBorder="1"/>
    <xf numFmtId="0" fontId="33" fillId="2" borderId="0" xfId="0" applyFont="1" applyFill="1" applyBorder="1" applyAlignment="1">
      <alignment vertical="center"/>
    </xf>
    <xf numFmtId="0" fontId="29" fillId="2" borderId="0" xfId="0" applyFont="1" applyFill="1" applyBorder="1" applyAlignment="1"/>
    <xf numFmtId="0" fontId="29" fillId="2" borderId="0" xfId="0" applyFont="1" applyFill="1" applyBorder="1" applyAlignment="1">
      <alignment horizontal="center"/>
    </xf>
    <xf numFmtId="0" fontId="29" fillId="2" borderId="0" xfId="0" applyFont="1" applyFill="1" applyBorder="1" applyAlignment="1">
      <alignment horizontal="right"/>
    </xf>
    <xf numFmtId="0" fontId="34" fillId="2" borderId="0" xfId="0" applyFont="1" applyFill="1" applyBorder="1" applyAlignment="1" applyProtection="1">
      <alignment horizontal="right" vertical="center"/>
    </xf>
    <xf numFmtId="0" fontId="34" fillId="2" borderId="0" xfId="0" applyFont="1" applyFill="1" applyBorder="1" applyAlignment="1" applyProtection="1">
      <alignment horizontal="center" vertical="center"/>
      <protection locked="0"/>
    </xf>
    <xf numFmtId="0" fontId="13" fillId="2" borderId="0" xfId="0" applyFont="1" applyFill="1" applyBorder="1" applyAlignment="1">
      <alignment vertical="center"/>
    </xf>
    <xf numFmtId="0" fontId="13" fillId="2" borderId="0" xfId="0" applyFont="1" applyFill="1" applyBorder="1" applyAlignment="1">
      <alignment horizontal="left" vertical="center"/>
    </xf>
    <xf numFmtId="0" fontId="35" fillId="2" borderId="0" xfId="0" applyFont="1" applyFill="1" applyBorder="1" applyAlignment="1">
      <alignment vertical="center"/>
    </xf>
    <xf numFmtId="0" fontId="13" fillId="2" borderId="0" xfId="0" applyFont="1" applyFill="1" applyBorder="1"/>
    <xf numFmtId="0" fontId="13" fillId="2" borderId="9" xfId="0" applyFont="1" applyFill="1" applyBorder="1" applyAlignment="1">
      <alignment vertical="center"/>
    </xf>
    <xf numFmtId="0" fontId="35" fillId="2" borderId="0" xfId="0" applyFont="1" applyFill="1" applyBorder="1"/>
    <xf numFmtId="0" fontId="13" fillId="2" borderId="0" xfId="0" applyFont="1" applyFill="1" applyBorder="1" applyAlignment="1" applyProtection="1">
      <alignment horizontal="center"/>
      <protection locked="0"/>
    </xf>
    <xf numFmtId="0" fontId="34" fillId="2" borderId="0" xfId="0" applyFont="1" applyFill="1" applyBorder="1" applyAlignment="1" applyProtection="1">
      <protection locked="0"/>
    </xf>
    <xf numFmtId="14" fontId="13" fillId="2" borderId="9" xfId="0" applyNumberFormat="1" applyFont="1" applyFill="1" applyBorder="1" applyAlignment="1">
      <alignment horizontal="left" vertical="center"/>
    </xf>
    <xf numFmtId="0" fontId="13" fillId="2" borderId="0" xfId="0" applyFont="1" applyFill="1" applyBorder="1" applyAlignment="1">
      <alignment horizontal="left"/>
    </xf>
    <xf numFmtId="0" fontId="13" fillId="2" borderId="9" xfId="0" applyFont="1" applyFill="1" applyBorder="1" applyAlignment="1">
      <alignment horizontal="right" vertical="center"/>
    </xf>
    <xf numFmtId="0" fontId="35" fillId="2" borderId="0" xfId="0" applyFont="1" applyFill="1" applyBorder="1" applyAlignment="1">
      <alignment horizontal="left"/>
    </xf>
    <xf numFmtId="0" fontId="35" fillId="2" borderId="0" xfId="0" applyFont="1" applyFill="1" applyBorder="1" applyAlignment="1">
      <alignment horizontal="center"/>
    </xf>
    <xf numFmtId="0" fontId="35" fillId="2" borderId="0" xfId="0" applyFont="1" applyFill="1" applyBorder="1" applyAlignment="1">
      <alignment horizontal="right"/>
    </xf>
    <xf numFmtId="0" fontId="13" fillId="2" borderId="9" xfId="0" applyFont="1" applyFill="1" applyBorder="1"/>
    <xf numFmtId="0" fontId="13" fillId="2" borderId="0" xfId="0" applyFont="1" applyFill="1" applyBorder="1" applyAlignment="1">
      <alignment horizontal="left" vertical="top"/>
    </xf>
    <xf numFmtId="0" fontId="13" fillId="2" borderId="0" xfId="0" applyFont="1" applyFill="1" applyBorder="1" applyAlignment="1">
      <alignment horizontal="center"/>
    </xf>
    <xf numFmtId="0" fontId="35" fillId="2" borderId="9" xfId="0" applyFont="1" applyFill="1" applyBorder="1" applyAlignment="1">
      <alignment horizontal="left" vertical="center"/>
    </xf>
    <xf numFmtId="0" fontId="13" fillId="2" borderId="0" xfId="0" applyFont="1" applyFill="1" applyBorder="1" applyAlignment="1">
      <alignment horizontal="right"/>
    </xf>
    <xf numFmtId="0" fontId="14" fillId="2" borderId="0" xfId="0" applyFont="1" applyFill="1" applyBorder="1" applyAlignment="1">
      <alignment horizontal="left"/>
    </xf>
    <xf numFmtId="0" fontId="36" fillId="0" borderId="0" xfId="74" applyFont="1" applyFill="1" applyBorder="1"/>
    <xf numFmtId="0" fontId="14" fillId="2" borderId="0" xfId="0" applyFont="1" applyFill="1" applyBorder="1" applyAlignment="1">
      <alignment vertical="top"/>
    </xf>
    <xf numFmtId="0" fontId="13" fillId="2" borderId="0" xfId="0" applyFont="1" applyFill="1" applyBorder="1" applyAlignment="1">
      <alignment vertical="top"/>
    </xf>
    <xf numFmtId="3" fontId="13" fillId="2" borderId="0" xfId="0" applyNumberFormat="1" applyFont="1" applyFill="1" applyBorder="1" applyAlignment="1">
      <alignment horizontal="right" vertical="center"/>
    </xf>
    <xf numFmtId="0" fontId="14" fillId="2" borderId="0" xfId="0" applyFont="1" applyFill="1" applyBorder="1" applyAlignment="1">
      <alignment horizontal="center"/>
    </xf>
    <xf numFmtId="0" fontId="14" fillId="2" borderId="0" xfId="0" applyFont="1" applyFill="1" applyBorder="1" applyAlignment="1">
      <alignment horizontal="right"/>
    </xf>
    <xf numFmtId="3" fontId="13" fillId="2" borderId="0" xfId="0" applyNumberFormat="1" applyFont="1" applyFill="1" applyBorder="1" applyAlignment="1">
      <alignment vertical="center"/>
    </xf>
    <xf numFmtId="0" fontId="13" fillId="2" borderId="10" xfId="0" applyFont="1" applyFill="1" applyBorder="1" applyAlignment="1">
      <alignment horizontal="right"/>
    </xf>
    <xf numFmtId="0" fontId="13" fillId="2" borderId="11" xfId="0" applyFont="1" applyFill="1" applyBorder="1" applyAlignment="1">
      <alignment vertical="center"/>
    </xf>
    <xf numFmtId="0" fontId="13" fillId="2" borderId="0" xfId="0" applyFont="1" applyFill="1" applyBorder="1" applyAlignment="1"/>
    <xf numFmtId="0" fontId="35" fillId="0" borderId="0" xfId="0" applyFont="1" applyBorder="1" applyAlignment="1">
      <alignment vertical="center"/>
    </xf>
    <xf numFmtId="0" fontId="35" fillId="3" borderId="0" xfId="0" applyFont="1" applyFill="1" applyBorder="1" applyAlignment="1">
      <alignment vertical="center"/>
    </xf>
    <xf numFmtId="0" fontId="13" fillId="4" borderId="2" xfId="0" applyFont="1" applyFill="1" applyBorder="1" applyAlignment="1">
      <alignment horizontal="right" vertical="center"/>
    </xf>
    <xf numFmtId="0" fontId="13" fillId="2" borderId="0" xfId="0" applyFont="1" applyFill="1" applyBorder="1" applyAlignment="1">
      <alignment horizontal="left" indent="1"/>
    </xf>
    <xf numFmtId="0" fontId="13" fillId="2" borderId="0" xfId="0" applyFont="1" applyFill="1" applyBorder="1" applyAlignment="1">
      <alignment horizontal="left" indent="3"/>
    </xf>
    <xf numFmtId="0" fontId="35" fillId="2" borderId="0" xfId="0" applyFont="1" applyFill="1" applyBorder="1" applyAlignment="1">
      <alignment wrapText="1"/>
    </xf>
    <xf numFmtId="0" fontId="35" fillId="2" borderId="0" xfId="0" applyFont="1" applyFill="1" applyBorder="1" applyAlignment="1">
      <alignment horizontal="left" wrapText="1"/>
    </xf>
    <xf numFmtId="0" fontId="18" fillId="2" borderId="0" xfId="0" applyFont="1" applyFill="1" applyBorder="1" applyAlignment="1">
      <alignment horizontal="left" vertical="center"/>
    </xf>
    <xf numFmtId="0" fontId="18" fillId="2" borderId="0" xfId="0" applyFont="1" applyFill="1" applyBorder="1" applyAlignment="1">
      <alignment horizontal="center" vertical="center"/>
    </xf>
    <xf numFmtId="0" fontId="13" fillId="0" borderId="4" xfId="0" applyFont="1" applyBorder="1"/>
    <xf numFmtId="0" fontId="13" fillId="0" borderId="19" xfId="0" applyFont="1" applyBorder="1"/>
    <xf numFmtId="0" fontId="33" fillId="2" borderId="11" xfId="0" applyFont="1" applyFill="1" applyBorder="1" applyAlignment="1">
      <alignment vertical="center"/>
    </xf>
    <xf numFmtId="0" fontId="18" fillId="2" borderId="11" xfId="0" applyFont="1" applyFill="1" applyBorder="1" applyAlignment="1">
      <alignment horizontal="left" vertical="center"/>
    </xf>
    <xf numFmtId="0" fontId="14" fillId="2" borderId="11" xfId="0" applyFont="1" applyFill="1" applyBorder="1" applyAlignment="1">
      <alignment horizontal="left" vertical="center"/>
    </xf>
    <xf numFmtId="0" fontId="13" fillId="2" borderId="11" xfId="0" applyFont="1" applyFill="1" applyBorder="1" applyAlignment="1">
      <alignment horizontal="left" vertical="center"/>
    </xf>
    <xf numFmtId="0" fontId="13" fillId="2" borderId="11" xfId="0" applyFont="1" applyFill="1" applyBorder="1"/>
    <xf numFmtId="0" fontId="35" fillId="2" borderId="11" xfId="0" applyFont="1" applyFill="1" applyBorder="1"/>
    <xf numFmtId="0" fontId="13" fillId="2" borderId="11" xfId="0" applyFont="1" applyFill="1" applyBorder="1" applyAlignment="1">
      <alignment horizontal="left"/>
    </xf>
    <xf numFmtId="0" fontId="13" fillId="2" borderId="11" xfId="0" applyFont="1" applyFill="1" applyBorder="1" applyAlignment="1">
      <alignment horizontal="left" vertical="top"/>
    </xf>
    <xf numFmtId="0" fontId="14" fillId="2" borderId="11" xfId="0" applyFont="1" applyFill="1" applyBorder="1" applyAlignment="1">
      <alignment horizontal="left" vertical="top"/>
    </xf>
    <xf numFmtId="0" fontId="14" fillId="2" borderId="11" xfId="0" applyFont="1" applyFill="1" applyBorder="1" applyAlignment="1">
      <alignment vertical="top"/>
    </xf>
    <xf numFmtId="0" fontId="14" fillId="2" borderId="11" xfId="0" applyFont="1" applyFill="1" applyBorder="1" applyAlignment="1">
      <alignment horizontal="left"/>
    </xf>
    <xf numFmtId="0" fontId="13" fillId="2" borderId="11" xfId="0" applyFont="1" applyFill="1" applyBorder="1" applyAlignment="1">
      <alignment horizontal="right"/>
    </xf>
    <xf numFmtId="0" fontId="13" fillId="2" borderId="11" xfId="0" applyFont="1" applyFill="1" applyBorder="1" applyAlignment="1">
      <alignment horizontal="left" indent="1"/>
    </xf>
    <xf numFmtId="0" fontId="35" fillId="2" borderId="11" xfId="0" applyFont="1" applyFill="1" applyBorder="1" applyAlignment="1">
      <alignment wrapText="1"/>
    </xf>
    <xf numFmtId="49" fontId="14" fillId="0" borderId="0" xfId="0" applyNumberFormat="1" applyFont="1" applyFill="1" applyBorder="1" applyAlignment="1">
      <alignment horizontal="left" wrapText="1"/>
    </xf>
    <xf numFmtId="49" fontId="14" fillId="0" borderId="0" xfId="0" applyNumberFormat="1" applyFont="1" applyFill="1" applyBorder="1" applyAlignment="1">
      <alignment horizontal="left" vertical="center" wrapText="1"/>
    </xf>
    <xf numFmtId="0" fontId="37" fillId="0" borderId="0" xfId="73" applyFont="1" applyFill="1" applyBorder="1" applyAlignment="1">
      <alignment vertical="center"/>
    </xf>
    <xf numFmtId="0" fontId="13" fillId="0" borderId="0" xfId="0" applyFont="1" applyFill="1" applyAlignment="1">
      <alignment horizontal="center"/>
    </xf>
    <xf numFmtId="0" fontId="37" fillId="0" borderId="0" xfId="73" applyFont="1" applyFill="1"/>
    <xf numFmtId="0" fontId="13" fillId="0" borderId="0" xfId="0" applyFont="1" applyFill="1" applyBorder="1" applyAlignment="1">
      <alignment vertical="top" wrapText="1"/>
    </xf>
    <xf numFmtId="0" fontId="13" fillId="0" borderId="0" xfId="0" applyFont="1" applyFill="1" applyBorder="1" applyAlignment="1">
      <alignment horizontal="center" vertical="top" wrapText="1"/>
    </xf>
    <xf numFmtId="0" fontId="38" fillId="0" borderId="0" xfId="75" applyFont="1" applyFill="1" applyBorder="1" applyAlignment="1">
      <alignment vertical="center"/>
    </xf>
    <xf numFmtId="0" fontId="13" fillId="0" borderId="1" xfId="0" applyFont="1" applyFill="1" applyBorder="1" applyAlignment="1">
      <alignment horizontal="left" wrapText="1"/>
    </xf>
    <xf numFmtId="0" fontId="13" fillId="0" borderId="0" xfId="0" applyFont="1" applyFill="1" applyBorder="1" applyAlignment="1">
      <alignment horizontal="left" wrapText="1"/>
    </xf>
    <xf numFmtId="0" fontId="13" fillId="0" borderId="0" xfId="0" applyFont="1" applyFill="1" applyBorder="1" applyAlignment="1">
      <alignment horizontal="center" wrapText="1"/>
    </xf>
    <xf numFmtId="0" fontId="13" fillId="0" borderId="4" xfId="0" applyFont="1" applyFill="1" applyBorder="1" applyAlignment="1">
      <alignment horizontal="center" wrapText="1"/>
    </xf>
    <xf numFmtId="0" fontId="13" fillId="0" borderId="1" xfId="0" applyFont="1" applyFill="1" applyBorder="1" applyAlignment="1">
      <alignment horizontal="left" vertical="top" wrapText="1"/>
    </xf>
    <xf numFmtId="0" fontId="14" fillId="0" borderId="0" xfId="0" applyFont="1" applyFill="1" applyBorder="1" applyAlignment="1">
      <alignment wrapText="1"/>
    </xf>
    <xf numFmtId="0" fontId="13" fillId="0" borderId="1" xfId="0" applyFont="1" applyFill="1" applyBorder="1" applyAlignment="1">
      <alignment wrapText="1"/>
    </xf>
    <xf numFmtId="14" fontId="13" fillId="0" borderId="1" xfId="0" applyNumberFormat="1" applyFont="1" applyFill="1" applyBorder="1" applyAlignment="1">
      <alignment wrapText="1"/>
    </xf>
    <xf numFmtId="0" fontId="13" fillId="0" borderId="12" xfId="0" applyFont="1" applyFill="1" applyBorder="1" applyAlignment="1">
      <alignment horizontal="center" vertical="center"/>
    </xf>
    <xf numFmtId="0" fontId="13" fillId="0" borderId="12" xfId="0" applyFont="1" applyFill="1" applyBorder="1" applyAlignment="1">
      <alignment horizontal="left"/>
    </xf>
    <xf numFmtId="0" fontId="13" fillId="0" borderId="12" xfId="0" applyFont="1" applyFill="1" applyBorder="1" applyAlignment="1">
      <alignment horizontal="left" vertical="top"/>
    </xf>
    <xf numFmtId="0" fontId="13" fillId="0" borderId="12" xfId="0" applyFont="1" applyFill="1" applyBorder="1" applyAlignment="1">
      <alignment horizontal="left" vertical="top" wrapText="1"/>
    </xf>
    <xf numFmtId="0" fontId="13" fillId="0" borderId="18" xfId="0" applyFont="1" applyFill="1" applyBorder="1" applyAlignment="1">
      <alignment horizontal="left" vertical="top" wrapText="1"/>
    </xf>
    <xf numFmtId="0" fontId="13" fillId="0" borderId="0" xfId="0" applyFont="1" applyFill="1" applyBorder="1" applyAlignment="1">
      <alignment horizontal="right" wrapText="1"/>
    </xf>
    <xf numFmtId="0" fontId="13" fillId="0" borderId="0" xfId="0" applyFont="1" applyFill="1" applyBorder="1" applyAlignment="1">
      <alignment horizontal="right" vertical="top"/>
    </xf>
    <xf numFmtId="0" fontId="13" fillId="0" borderId="0" xfId="0" applyFont="1" applyFill="1" applyBorder="1" applyAlignment="1">
      <alignment horizontal="right"/>
    </xf>
    <xf numFmtId="0" fontId="13" fillId="0" borderId="4" xfId="0" applyFont="1" applyFill="1" applyBorder="1" applyAlignment="1">
      <alignment vertical="top"/>
    </xf>
    <xf numFmtId="0" fontId="13" fillId="0" borderId="11" xfId="0" applyFont="1" applyFill="1" applyBorder="1" applyAlignment="1">
      <alignment horizontal="center"/>
    </xf>
    <xf numFmtId="49" fontId="14" fillId="0" borderId="11" xfId="0" applyNumberFormat="1" applyFont="1" applyFill="1" applyBorder="1" applyAlignment="1">
      <alignment horizontal="center" vertical="center" wrapText="1"/>
    </xf>
    <xf numFmtId="0" fontId="37" fillId="0" borderId="20" xfId="73" applyFont="1" applyFill="1" applyBorder="1" applyAlignment="1">
      <alignment vertical="center"/>
    </xf>
    <xf numFmtId="0" fontId="13" fillId="0" borderId="0" xfId="0" applyFont="1" applyFill="1" applyBorder="1" applyAlignment="1">
      <alignment horizontal="center"/>
    </xf>
    <xf numFmtId="49" fontId="14" fillId="0" borderId="11" xfId="0" applyNumberFormat="1" applyFont="1" applyFill="1" applyBorder="1" applyAlignment="1">
      <alignment horizontal="center" wrapText="1"/>
    </xf>
    <xf numFmtId="0" fontId="14" fillId="0" borderId="0" xfId="0" applyFont="1" applyFill="1" applyBorder="1" applyAlignment="1">
      <alignment horizontal="center" vertical="center"/>
    </xf>
    <xf numFmtId="0" fontId="14" fillId="0" borderId="0" xfId="0" applyFont="1" applyFill="1" applyBorder="1"/>
    <xf numFmtId="0" fontId="13" fillId="0" borderId="13" xfId="0" applyFont="1" applyFill="1" applyBorder="1" applyAlignment="1">
      <alignment horizontal="center"/>
    </xf>
    <xf numFmtId="0" fontId="13" fillId="0" borderId="1" xfId="0" applyFont="1" applyFill="1" applyBorder="1" applyAlignment="1"/>
    <xf numFmtId="0" fontId="13" fillId="0" borderId="1" xfId="0" applyFont="1" applyFill="1" applyBorder="1" applyAlignment="1">
      <alignment vertical="top"/>
    </xf>
    <xf numFmtId="0" fontId="13" fillId="0" borderId="0" xfId="0" applyFont="1" applyFill="1" applyBorder="1" applyAlignment="1">
      <alignment vertical="center"/>
    </xf>
    <xf numFmtId="0" fontId="13" fillId="0" borderId="0" xfId="0" applyFont="1" applyFill="1" applyBorder="1" applyAlignment="1">
      <alignment horizontal="left" wrapText="1"/>
    </xf>
    <xf numFmtId="0" fontId="13" fillId="0" borderId="0" xfId="0" applyFont="1" applyFill="1" applyBorder="1" applyAlignment="1">
      <alignment horizontal="left"/>
    </xf>
    <xf numFmtId="0" fontId="13" fillId="0" borderId="0" xfId="0" applyFont="1" applyFill="1" applyBorder="1" applyAlignment="1">
      <alignment wrapText="1"/>
    </xf>
    <xf numFmtId="0" fontId="14" fillId="0" borderId="0" xfId="0" applyFont="1" applyFill="1" applyBorder="1" applyAlignment="1">
      <alignment horizontal="center" vertical="center"/>
    </xf>
    <xf numFmtId="0" fontId="13" fillId="0" borderId="0" xfId="0" applyFont="1" applyFill="1" applyBorder="1" applyAlignment="1">
      <alignment horizontal="left"/>
    </xf>
    <xf numFmtId="0" fontId="14" fillId="0" borderId="0" xfId="0" applyFont="1" applyFill="1" applyBorder="1" applyAlignment="1">
      <alignment horizontal="right" vertical="center"/>
    </xf>
    <xf numFmtId="0" fontId="18" fillId="0" borderId="11" xfId="0" applyFont="1" applyFill="1" applyBorder="1" applyAlignment="1">
      <alignment horizontal="left" vertical="center"/>
    </xf>
    <xf numFmtId="49" fontId="13" fillId="0" borderId="11" xfId="0" applyNumberFormat="1" applyFont="1" applyFill="1" applyBorder="1" applyAlignment="1">
      <alignment horizontal="center" vertical="center"/>
    </xf>
    <xf numFmtId="49" fontId="13" fillId="0" borderId="11" xfId="0" applyNumberFormat="1" applyFont="1" applyFill="1" applyBorder="1" applyAlignment="1">
      <alignment horizontal="center"/>
    </xf>
    <xf numFmtId="49" fontId="14" fillId="0" borderId="11" xfId="0" applyNumberFormat="1" applyFont="1" applyFill="1" applyBorder="1" applyAlignment="1">
      <alignment horizontal="center" vertical="center"/>
    </xf>
    <xf numFmtId="0" fontId="13" fillId="0" borderId="11" xfId="0" applyFont="1" applyFill="1" applyBorder="1" applyAlignment="1">
      <alignment vertical="center"/>
    </xf>
    <xf numFmtId="0" fontId="13" fillId="0" borderId="0" xfId="0" applyFont="1" applyFill="1" applyBorder="1" applyAlignment="1">
      <alignment vertical="center"/>
    </xf>
    <xf numFmtId="0" fontId="13" fillId="0" borderId="1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3" fillId="0" borderId="0" xfId="0" applyFont="1" applyFill="1" applyBorder="1" applyAlignment="1">
      <alignment horizontal="left" vertical="center" wrapText="1" indent="2"/>
    </xf>
    <xf numFmtId="0" fontId="14" fillId="0" borderId="0" xfId="0" applyFont="1" applyFill="1" applyBorder="1" applyAlignment="1">
      <alignment horizontal="left" vertical="center" wrapText="1" indent="2"/>
    </xf>
    <xf numFmtId="0" fontId="14" fillId="0" borderId="0" xfId="0" applyFont="1" applyFill="1" applyAlignment="1">
      <alignment horizontal="left" vertical="center" wrapText="1" indent="2"/>
    </xf>
    <xf numFmtId="0" fontId="14" fillId="0" borderId="0" xfId="0" applyFont="1" applyFill="1" applyAlignment="1">
      <alignment horizontal="left" vertical="center" wrapText="1"/>
    </xf>
    <xf numFmtId="0" fontId="13" fillId="0" borderId="0" xfId="0" applyFont="1" applyFill="1" applyAlignment="1">
      <alignment horizontal="left" vertical="center" wrapText="1"/>
    </xf>
    <xf numFmtId="0" fontId="13" fillId="0" borderId="20" xfId="0" applyFont="1" applyFill="1" applyBorder="1" applyAlignment="1">
      <alignment horizontal="left" vertical="center" wrapText="1"/>
    </xf>
    <xf numFmtId="0" fontId="39" fillId="0" borderId="0" xfId="0" applyFont="1" applyAlignment="1">
      <alignment horizontal="left" vertical="center" wrapText="1"/>
    </xf>
    <xf numFmtId="0" fontId="14" fillId="0" borderId="11" xfId="0" applyFont="1" applyBorder="1" applyAlignment="1">
      <alignment vertical="center" wrapText="1"/>
    </xf>
    <xf numFmtId="0" fontId="14" fillId="0" borderId="0" xfId="0" applyFont="1" applyBorder="1" applyAlignment="1">
      <alignment vertical="center" wrapText="1"/>
    </xf>
    <xf numFmtId="0" fontId="14" fillId="0" borderId="11" xfId="0" applyFont="1" applyBorder="1" applyAlignment="1">
      <alignment horizontal="left" vertical="center"/>
    </xf>
    <xf numFmtId="0" fontId="14" fillId="0" borderId="0" xfId="0" applyFont="1" applyBorder="1" applyAlignment="1">
      <alignment horizontal="left" vertical="center"/>
    </xf>
    <xf numFmtId="0" fontId="31" fillId="0" borderId="11" xfId="0" applyFont="1" applyBorder="1" applyAlignment="1">
      <alignment horizontal="left"/>
    </xf>
    <xf numFmtId="0" fontId="31" fillId="0" borderId="0" xfId="0" applyFont="1" applyBorder="1" applyAlignment="1">
      <alignment horizontal="left"/>
    </xf>
    <xf numFmtId="0" fontId="31" fillId="0" borderId="11" xfId="0" applyFont="1" applyBorder="1" applyAlignment="1">
      <alignment horizontal="left" vertical="center"/>
    </xf>
    <xf numFmtId="0" fontId="31" fillId="0" borderId="0" xfId="0" applyFont="1" applyBorder="1" applyAlignment="1">
      <alignment horizontal="left" vertical="center"/>
    </xf>
    <xf numFmtId="0" fontId="20" fillId="2" borderId="2" xfId="0" applyFont="1" applyFill="1" applyBorder="1" applyAlignment="1">
      <alignment horizontal="right" vertical="center"/>
    </xf>
    <xf numFmtId="0" fontId="20" fillId="2" borderId="7" xfId="0" applyFont="1" applyFill="1" applyBorder="1" applyAlignment="1">
      <alignment horizontal="right" vertical="center"/>
    </xf>
    <xf numFmtId="0" fontId="15" fillId="0" borderId="0" xfId="0" applyFont="1" applyBorder="1" applyAlignment="1">
      <alignment horizontal="left" vertical="center"/>
    </xf>
    <xf numFmtId="0" fontId="19" fillId="0" borderId="14" xfId="0" applyFont="1" applyBorder="1" applyAlignment="1">
      <alignment horizontal="left"/>
    </xf>
    <xf numFmtId="0" fontId="19" fillId="0" borderId="4" xfId="0" applyFont="1" applyBorder="1" applyAlignment="1">
      <alignment horizontal="left"/>
    </xf>
    <xf numFmtId="0" fontId="13" fillId="2" borderId="2" xfId="0" applyFont="1" applyFill="1" applyBorder="1" applyAlignment="1">
      <alignment horizontal="left" vertical="center"/>
    </xf>
    <xf numFmtId="0" fontId="13" fillId="2" borderId="5" xfId="0" applyFont="1" applyFill="1" applyBorder="1" applyAlignment="1">
      <alignment horizontal="left" vertical="center"/>
    </xf>
    <xf numFmtId="0" fontId="13" fillId="2" borderId="7" xfId="0" applyFont="1" applyFill="1" applyBorder="1" applyAlignment="1">
      <alignment horizontal="left" vertical="center"/>
    </xf>
    <xf numFmtId="0" fontId="13" fillId="2" borderId="2" xfId="0" applyFont="1" applyFill="1" applyBorder="1" applyAlignment="1" applyProtection="1">
      <alignment horizontal="left" vertical="center"/>
    </xf>
    <xf numFmtId="0" fontId="13" fillId="2" borderId="7" xfId="0" applyFont="1" applyFill="1" applyBorder="1" applyAlignment="1" applyProtection="1">
      <alignment horizontal="left" vertical="center"/>
    </xf>
    <xf numFmtId="0" fontId="13" fillId="2" borderId="2" xfId="0" applyFont="1" applyFill="1" applyBorder="1" applyAlignment="1">
      <alignment horizontal="center" vertical="center"/>
    </xf>
    <xf numFmtId="0" fontId="13" fillId="2" borderId="7" xfId="0" applyFont="1" applyFill="1" applyBorder="1" applyAlignment="1">
      <alignment horizontal="center" vertical="center"/>
    </xf>
    <xf numFmtId="0" fontId="35" fillId="2" borderId="5" xfId="0" applyFont="1" applyFill="1" applyBorder="1" applyAlignment="1">
      <alignment horizontal="left" vertical="center"/>
    </xf>
    <xf numFmtId="0" fontId="35" fillId="2" borderId="7" xfId="0" applyFont="1" applyFill="1" applyBorder="1" applyAlignment="1">
      <alignment horizontal="left" vertical="center"/>
    </xf>
    <xf numFmtId="3" fontId="13" fillId="2" borderId="0" xfId="0" applyNumberFormat="1" applyFont="1" applyFill="1" applyBorder="1" applyAlignment="1">
      <alignment vertical="center"/>
    </xf>
    <xf numFmtId="0" fontId="35" fillId="2" borderId="0" xfId="0" applyFont="1" applyFill="1" applyBorder="1" applyAlignment="1">
      <alignment vertical="center"/>
    </xf>
    <xf numFmtId="0" fontId="35" fillId="2" borderId="11" xfId="0" applyFont="1" applyFill="1" applyBorder="1" applyAlignment="1">
      <alignment wrapText="1"/>
    </xf>
    <xf numFmtId="0" fontId="35" fillId="2" borderId="0" xfId="0" applyFont="1" applyFill="1" applyBorder="1" applyAlignment="1">
      <alignment wrapText="1"/>
    </xf>
    <xf numFmtId="0" fontId="13" fillId="2" borderId="3" xfId="0" applyFont="1" applyFill="1" applyBorder="1" applyAlignment="1">
      <alignment horizontal="right" vertical="center"/>
    </xf>
    <xf numFmtId="0" fontId="35" fillId="0" borderId="6" xfId="0" applyFont="1" applyBorder="1" applyAlignment="1"/>
    <xf numFmtId="0" fontId="35" fillId="0" borderId="8" xfId="0" applyFont="1" applyBorder="1" applyAlignment="1"/>
    <xf numFmtId="0" fontId="13" fillId="2" borderId="2" xfId="0" applyFont="1" applyFill="1" applyBorder="1" applyAlignment="1">
      <alignment horizontal="center"/>
    </xf>
    <xf numFmtId="0" fontId="13" fillId="2" borderId="5" xfId="0" applyFont="1" applyFill="1" applyBorder="1" applyAlignment="1">
      <alignment horizontal="center"/>
    </xf>
    <xf numFmtId="0" fontId="13" fillId="2" borderId="7" xfId="0" applyFont="1" applyFill="1" applyBorder="1" applyAlignment="1">
      <alignment horizontal="center"/>
    </xf>
    <xf numFmtId="0" fontId="13" fillId="0" borderId="0" xfId="0" applyFont="1" applyFill="1" applyBorder="1" applyAlignment="1">
      <alignment horizontal="left" wrapText="1"/>
    </xf>
    <xf numFmtId="0" fontId="13" fillId="0" borderId="14" xfId="0" applyFont="1" applyFill="1" applyBorder="1" applyAlignment="1">
      <alignment horizontal="center" wrapText="1"/>
    </xf>
    <xf numFmtId="0" fontId="13" fillId="0" borderId="4" xfId="0" applyFont="1" applyFill="1" applyBorder="1" applyAlignment="1">
      <alignment horizontal="center" wrapText="1"/>
    </xf>
    <xf numFmtId="0" fontId="13" fillId="0" borderId="19" xfId="0" applyFont="1" applyFill="1" applyBorder="1" applyAlignment="1">
      <alignment horizontal="center" wrapText="1"/>
    </xf>
    <xf numFmtId="0" fontId="13" fillId="0" borderId="13" xfId="0" applyFont="1" applyFill="1" applyBorder="1" applyAlignment="1">
      <alignment horizontal="center" wrapText="1"/>
    </xf>
    <xf numFmtId="0" fontId="13" fillId="0" borderId="1" xfId="0" applyFont="1" applyFill="1" applyBorder="1" applyAlignment="1">
      <alignment horizontal="center" wrapText="1"/>
    </xf>
    <xf numFmtId="0" fontId="13" fillId="0" borderId="21" xfId="0" applyFont="1" applyFill="1" applyBorder="1" applyAlignment="1">
      <alignment horizontal="center" wrapText="1"/>
    </xf>
    <xf numFmtId="0" fontId="13" fillId="0" borderId="1" xfId="0" applyFont="1" applyFill="1" applyBorder="1" applyAlignment="1">
      <alignment horizontal="left"/>
    </xf>
    <xf numFmtId="0" fontId="13" fillId="0" borderId="1" xfId="0" applyFont="1" applyFill="1" applyBorder="1" applyAlignment="1">
      <alignment horizontal="left" vertical="top" wrapText="1"/>
    </xf>
    <xf numFmtId="0" fontId="13" fillId="0" borderId="16" xfId="0" applyFont="1" applyFill="1" applyBorder="1" applyAlignment="1">
      <alignment horizontal="left" wrapText="1"/>
    </xf>
    <xf numFmtId="0" fontId="13" fillId="0" borderId="17" xfId="0" applyFont="1" applyFill="1" applyBorder="1" applyAlignment="1">
      <alignment horizontal="left" wrapText="1"/>
    </xf>
    <xf numFmtId="0" fontId="13" fillId="0" borderId="0" xfId="0" applyFont="1" applyFill="1" applyBorder="1" applyAlignment="1">
      <alignment wrapText="1"/>
    </xf>
    <xf numFmtId="0" fontId="13" fillId="0" borderId="1" xfId="0" applyFont="1" applyFill="1" applyBorder="1" applyAlignment="1">
      <alignment horizontal="left" wrapText="1"/>
    </xf>
    <xf numFmtId="0" fontId="24" fillId="0" borderId="0" xfId="0" applyFont="1" applyFill="1" applyBorder="1" applyAlignment="1">
      <alignment horizontal="right" vertical="top" wrapText="1"/>
    </xf>
    <xf numFmtId="0" fontId="14" fillId="0" borderId="0" xfId="0" applyFont="1" applyFill="1" applyBorder="1" applyAlignment="1">
      <alignment horizontal="right" vertical="top"/>
    </xf>
    <xf numFmtId="0" fontId="13" fillId="0" borderId="0" xfId="0" applyFont="1" applyFill="1" applyBorder="1" applyAlignment="1">
      <alignment vertical="center" wrapText="1"/>
    </xf>
    <xf numFmtId="0" fontId="13" fillId="0" borderId="0" xfId="0" applyFont="1" applyFill="1" applyBorder="1" applyAlignment="1">
      <alignment horizontal="left"/>
    </xf>
    <xf numFmtId="0" fontId="13" fillId="0" borderId="1" xfId="0" applyFont="1" applyFill="1" applyBorder="1" applyAlignment="1">
      <alignment horizontal="center"/>
    </xf>
    <xf numFmtId="0" fontId="13" fillId="0" borderId="6" xfId="0" applyFont="1" applyFill="1" applyBorder="1" applyAlignment="1">
      <alignment horizontal="left"/>
    </xf>
    <xf numFmtId="0" fontId="13" fillId="0" borderId="0" xfId="0" applyFont="1" applyFill="1" applyBorder="1" applyAlignment="1">
      <alignment horizontal="left" vertical="top" wrapText="1"/>
    </xf>
    <xf numFmtId="0" fontId="13" fillId="0" borderId="14" xfId="0" applyFont="1" applyFill="1" applyBorder="1" applyAlignment="1">
      <alignment horizontal="left" vertical="top" wrapText="1"/>
    </xf>
    <xf numFmtId="0" fontId="13" fillId="0" borderId="19" xfId="0" applyFont="1" applyFill="1" applyBorder="1" applyAlignment="1">
      <alignment horizontal="left" vertical="top" wrapText="1"/>
    </xf>
    <xf numFmtId="0" fontId="13" fillId="0" borderId="11" xfId="0" applyFont="1" applyFill="1" applyBorder="1" applyAlignment="1">
      <alignment horizontal="left" vertical="top" wrapText="1"/>
    </xf>
    <xf numFmtId="0" fontId="13" fillId="0" borderId="20" xfId="0" applyFont="1" applyFill="1" applyBorder="1" applyAlignment="1">
      <alignment horizontal="left" vertical="top" wrapText="1"/>
    </xf>
    <xf numFmtId="0" fontId="13" fillId="0" borderId="13" xfId="0" applyFont="1" applyFill="1" applyBorder="1" applyAlignment="1">
      <alignment horizontal="left" vertical="top" wrapText="1"/>
    </xf>
    <xf numFmtId="0" fontId="13" fillId="0" borderId="21" xfId="0" applyFont="1" applyFill="1" applyBorder="1" applyAlignment="1">
      <alignment horizontal="left" vertical="top" wrapText="1"/>
    </xf>
    <xf numFmtId="0" fontId="14" fillId="0" borderId="0" xfId="0" applyFont="1" applyFill="1" applyBorder="1" applyAlignment="1">
      <alignment horizontal="center" vertical="center"/>
    </xf>
    <xf numFmtId="0" fontId="19" fillId="0" borderId="14" xfId="0" applyFont="1" applyFill="1" applyBorder="1" applyAlignment="1">
      <alignment horizontal="left"/>
    </xf>
    <xf numFmtId="0" fontId="19" fillId="0" borderId="4" xfId="0" applyFont="1" applyFill="1" applyBorder="1" applyAlignment="1">
      <alignment horizontal="left"/>
    </xf>
    <xf numFmtId="0" fontId="14" fillId="0" borderId="1" xfId="0" applyFont="1" applyFill="1" applyBorder="1" applyAlignment="1">
      <alignment horizontal="left" wrapText="1"/>
    </xf>
    <xf numFmtId="0" fontId="13" fillId="0" borderId="3" xfId="0" applyFont="1" applyFill="1" applyBorder="1" applyAlignment="1">
      <alignment horizontal="left" vertical="top" wrapText="1"/>
    </xf>
    <xf numFmtId="0" fontId="13" fillId="0" borderId="8" xfId="0" applyFont="1" applyFill="1" applyBorder="1" applyAlignment="1">
      <alignment horizontal="left" vertical="top" wrapText="1"/>
    </xf>
    <xf numFmtId="0" fontId="14" fillId="0" borderId="0" xfId="0" applyFont="1" applyFill="1" applyBorder="1" applyAlignment="1">
      <alignment horizontal="right" vertical="top" wrapText="1"/>
    </xf>
  </cellXfs>
  <cellStyles count="76">
    <cellStyle name="Check Cell" xfId="74" builtinId="23"/>
    <cellStyle name="Explanatory Text" xfId="75" builtinId="5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Normal" xfId="0" builtinId="0"/>
    <cellStyle name="Title" xfId="73" builtinId="15"/>
  </cellStyles>
  <dxfs count="0"/>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checked="Checked"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0</xdr:rowOff>
        </xdr:from>
        <xdr:to>
          <xdr:col>2</xdr:col>
          <xdr:colOff>1057275</xdr:colOff>
          <xdr:row>6</xdr:row>
          <xdr:rowOff>9525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Other Websites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xdr:row>
          <xdr:rowOff>0</xdr:rowOff>
        </xdr:from>
        <xdr:to>
          <xdr:col>2</xdr:col>
          <xdr:colOff>1590675</xdr:colOff>
          <xdr:row>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Agency Website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xdr:row>
          <xdr:rowOff>0</xdr:rowOff>
        </xdr:from>
        <xdr:to>
          <xdr:col>3</xdr:col>
          <xdr:colOff>304800</xdr:colOff>
          <xdr:row>8</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Media Advertising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0</xdr:rowOff>
        </xdr:from>
        <xdr:to>
          <xdr:col>2</xdr:col>
          <xdr:colOff>1057275</xdr:colOff>
          <xdr:row>9</xdr:row>
          <xdr:rowOff>9525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Employer fairs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200025</xdr:rowOff>
        </xdr:from>
        <xdr:to>
          <xdr:col>2</xdr:col>
          <xdr:colOff>1419225</xdr:colOff>
          <xdr:row>9</xdr:row>
          <xdr:rowOff>228600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xdr:row>
          <xdr:rowOff>190500</xdr:rowOff>
        </xdr:from>
        <xdr:to>
          <xdr:col>5</xdr:col>
          <xdr:colOff>295275</xdr:colOff>
          <xdr:row>7</xdr:row>
          <xdr:rowOff>9525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4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Promotional materials (posters, brochures, billboards, signs)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38100</xdr:rowOff>
        </xdr:from>
        <xdr:to>
          <xdr:col>3</xdr:col>
          <xdr:colOff>238125</xdr:colOff>
          <xdr:row>13</xdr:row>
          <xdr:rowOff>123825</xdr:rowOff>
        </xdr:to>
        <xdr:sp macro="" textlink="">
          <xdr:nvSpPr>
            <xdr:cNvPr id="8203" name="Option Button 11" descr="Yes, relationships exist" hidden="1">
              <a:extLst>
                <a:ext uri="{63B3BB69-23CF-44E3-9099-C40C66FF867C}">
                  <a14:compatExt spid="_x0000_s8203"/>
                </a:ext>
                <a:ext uri="{FF2B5EF4-FFF2-40B4-BE49-F238E27FC236}">
                  <a16:creationId xmlns:a16="http://schemas.microsoft.com/office/drawing/2014/main" id="{00000000-0008-0000-04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 relationships exist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xdr:row>
          <xdr:rowOff>76200</xdr:rowOff>
        </xdr:from>
        <xdr:to>
          <xdr:col>3</xdr:col>
          <xdr:colOff>47625</xdr:colOff>
          <xdr:row>14</xdr:row>
          <xdr:rowOff>38100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4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 relationships do not exist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17</xdr:row>
          <xdr:rowOff>609600</xdr:rowOff>
        </xdr:from>
        <xdr:to>
          <xdr:col>4</xdr:col>
          <xdr:colOff>123825</xdr:colOff>
          <xdr:row>19</xdr:row>
          <xdr:rowOff>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4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Online matching service a agency website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18</xdr:row>
          <xdr:rowOff>104775</xdr:rowOff>
        </xdr:from>
        <xdr:to>
          <xdr:col>4</xdr:col>
          <xdr:colOff>638175</xdr:colOff>
          <xdr:row>20</xdr:row>
          <xdr:rowOff>47625</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4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Online matching service at regional ridesharing website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20</xdr:row>
          <xdr:rowOff>142875</xdr:rowOff>
        </xdr:from>
        <xdr:to>
          <xdr:col>4</xdr:col>
          <xdr:colOff>0</xdr:colOff>
          <xdr:row>22</xdr:row>
          <xdr:rowOff>9525</xdr:rowOff>
        </xdr:to>
        <xdr:sp macro="" textlink="">
          <xdr:nvSpPr>
            <xdr:cNvPr id="8218" name="Option Button 26" hidden="1">
              <a:extLst>
                <a:ext uri="{63B3BB69-23CF-44E3-9099-C40C66FF867C}">
                  <a14:compatExt spid="_x0000_s8218"/>
                </a:ext>
                <a:ext uri="{FF2B5EF4-FFF2-40B4-BE49-F238E27FC236}">
                  <a16:creationId xmlns:a16="http://schemas.microsoft.com/office/drawing/2014/main" id="{00000000-0008-0000-04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Third party lessor/provider is responsible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21</xdr:row>
          <xdr:rowOff>161925</xdr:rowOff>
        </xdr:from>
        <xdr:to>
          <xdr:col>3</xdr:col>
          <xdr:colOff>0</xdr:colOff>
          <xdr:row>22</xdr:row>
          <xdr:rowOff>190500</xdr:rowOff>
        </xdr:to>
        <xdr:sp macro="" textlink="">
          <xdr:nvSpPr>
            <xdr:cNvPr id="8219" name="Option Button 27" hidden="1">
              <a:extLst>
                <a:ext uri="{63B3BB69-23CF-44E3-9099-C40C66FF867C}">
                  <a14:compatExt spid="_x0000_s8219"/>
                </a:ext>
                <a:ext uri="{FF2B5EF4-FFF2-40B4-BE49-F238E27FC236}">
                  <a16:creationId xmlns:a16="http://schemas.microsoft.com/office/drawing/2014/main" id="{00000000-0008-0000-04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Other, please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19</xdr:row>
          <xdr:rowOff>190500</xdr:rowOff>
        </xdr:from>
        <xdr:to>
          <xdr:col>4</xdr:col>
          <xdr:colOff>904875</xdr:colOff>
          <xdr:row>20</xdr:row>
          <xdr:rowOff>190500</xdr:rowOff>
        </xdr:to>
        <xdr:sp macro="" textlink="">
          <xdr:nvSpPr>
            <xdr:cNvPr id="8220" name="Option Button 28" hidden="1">
              <a:extLst>
                <a:ext uri="{63B3BB69-23CF-44E3-9099-C40C66FF867C}">
                  <a14:compatExt spid="_x0000_s8220"/>
                </a:ext>
                <a:ext uri="{FF2B5EF4-FFF2-40B4-BE49-F238E27FC236}">
                  <a16:creationId xmlns:a16="http://schemas.microsoft.com/office/drawing/2014/main" id="{00000000-0008-0000-04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Online matching service at State ridesharing website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790575</xdr:colOff>
          <xdr:row>35</xdr:row>
          <xdr:rowOff>38100</xdr:rowOff>
        </xdr:from>
        <xdr:to>
          <xdr:col>5</xdr:col>
          <xdr:colOff>685800</xdr:colOff>
          <xdr:row>35</xdr:row>
          <xdr:rowOff>257175</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4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35</xdr:row>
          <xdr:rowOff>28575</xdr:rowOff>
        </xdr:from>
        <xdr:to>
          <xdr:col>5</xdr:col>
          <xdr:colOff>1333500</xdr:colOff>
          <xdr:row>35</xdr:row>
          <xdr:rowOff>266700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4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1066800</xdr:colOff>
          <xdr:row>35</xdr:row>
          <xdr:rowOff>38100</xdr:rowOff>
        </xdr:from>
        <xdr:to>
          <xdr:col>5</xdr:col>
          <xdr:colOff>1838325</xdr:colOff>
          <xdr:row>35</xdr:row>
          <xdr:rowOff>257175</xdr:rowOff>
        </xdr:to>
        <xdr:sp macro="" textlink="">
          <xdr:nvSpPr>
            <xdr:cNvPr id="8229" name="Option Button 37" hidden="1">
              <a:extLst>
                <a:ext uri="{63B3BB69-23CF-44E3-9099-C40C66FF867C}">
                  <a14:compatExt spid="_x0000_s8229"/>
                </a:ext>
                <a:ext uri="{FF2B5EF4-FFF2-40B4-BE49-F238E27FC236}">
                  <a16:creationId xmlns:a16="http://schemas.microsoft.com/office/drawing/2014/main" id="{00000000-0008-0000-04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695325</xdr:colOff>
          <xdr:row>34</xdr:row>
          <xdr:rowOff>152400</xdr:rowOff>
        </xdr:from>
        <xdr:to>
          <xdr:col>5</xdr:col>
          <xdr:colOff>1952625</xdr:colOff>
          <xdr:row>35</xdr:row>
          <xdr:rowOff>352425</xdr:rowOff>
        </xdr:to>
        <xdr:sp macro="" textlink="">
          <xdr:nvSpPr>
            <xdr:cNvPr id="8230" name="Group Box 38" hidden="1">
              <a:extLst>
                <a:ext uri="{63B3BB69-23CF-44E3-9099-C40C66FF867C}">
                  <a14:compatExt spid="_x0000_s8230"/>
                </a:ext>
                <a:ext uri="{FF2B5EF4-FFF2-40B4-BE49-F238E27FC236}">
                  <a16:creationId xmlns:a16="http://schemas.microsoft.com/office/drawing/2014/main" id="{00000000-0008-0000-0400-000026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28575</xdr:rowOff>
        </xdr:from>
        <xdr:to>
          <xdr:col>4</xdr:col>
          <xdr:colOff>762000</xdr:colOff>
          <xdr:row>64</xdr:row>
          <xdr:rowOff>9525</xdr:rowOff>
        </xdr:to>
        <xdr:sp macro="" textlink="">
          <xdr:nvSpPr>
            <xdr:cNvPr id="8233" name="Option Button 41" hidden="1">
              <a:extLst>
                <a:ext uri="{63B3BB69-23CF-44E3-9099-C40C66FF867C}">
                  <a14:compatExt spid="_x0000_s8233"/>
                </a:ext>
                <a:ext uri="{FF2B5EF4-FFF2-40B4-BE49-F238E27FC236}">
                  <a16:creationId xmlns:a16="http://schemas.microsoft.com/office/drawing/2014/main" id="{00000000-0008-0000-04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Our agency establishes vanpool fares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64</xdr:row>
          <xdr:rowOff>28575</xdr:rowOff>
        </xdr:from>
        <xdr:to>
          <xdr:col>4</xdr:col>
          <xdr:colOff>885825</xdr:colOff>
          <xdr:row>65</xdr:row>
          <xdr:rowOff>0</xdr:rowOff>
        </xdr:to>
        <xdr:sp macro="" textlink="">
          <xdr:nvSpPr>
            <xdr:cNvPr id="8234" name="Option Button 42" hidden="1">
              <a:extLst>
                <a:ext uri="{63B3BB69-23CF-44E3-9099-C40C66FF867C}">
                  <a14:compatExt spid="_x0000_s8234"/>
                </a:ext>
                <a:ext uri="{FF2B5EF4-FFF2-40B4-BE49-F238E27FC236}">
                  <a16:creationId xmlns:a16="http://schemas.microsoft.com/office/drawing/2014/main" id="{00000000-0008-0000-04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A third-party lessor/provider establishes vanpool fares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9525</xdr:rowOff>
        </xdr:from>
        <xdr:to>
          <xdr:col>5</xdr:col>
          <xdr:colOff>0</xdr:colOff>
          <xdr:row>66</xdr:row>
          <xdr:rowOff>0</xdr:rowOff>
        </xdr:to>
        <xdr:sp macro="" textlink="">
          <xdr:nvSpPr>
            <xdr:cNvPr id="8235" name="Option Button 43" hidden="1">
              <a:extLst>
                <a:ext uri="{63B3BB69-23CF-44E3-9099-C40C66FF867C}">
                  <a14:compatExt spid="_x0000_s8235"/>
                </a:ext>
                <a:ext uri="{FF2B5EF4-FFF2-40B4-BE49-F238E27FC236}">
                  <a16:creationId xmlns:a16="http://schemas.microsoft.com/office/drawing/2014/main" id="{00000000-0008-0000-04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12</xdr:row>
          <xdr:rowOff>28575</xdr:rowOff>
        </xdr:from>
        <xdr:to>
          <xdr:col>3</xdr:col>
          <xdr:colOff>352425</xdr:colOff>
          <xdr:row>14</xdr:row>
          <xdr:rowOff>104775</xdr:rowOff>
        </xdr:to>
        <xdr:sp macro="" textlink="">
          <xdr:nvSpPr>
            <xdr:cNvPr id="8238" name="Group Box 46" hidden="1">
              <a:extLst>
                <a:ext uri="{63B3BB69-23CF-44E3-9099-C40C66FF867C}">
                  <a14:compatExt spid="_x0000_s8238"/>
                </a:ext>
                <a:ext uri="{FF2B5EF4-FFF2-40B4-BE49-F238E27FC236}">
                  <a16:creationId xmlns:a16="http://schemas.microsoft.com/office/drawing/2014/main" id="{00000000-0008-0000-0400-00002E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63</xdr:row>
          <xdr:rowOff>0</xdr:rowOff>
        </xdr:from>
        <xdr:to>
          <xdr:col>4</xdr:col>
          <xdr:colOff>838200</xdr:colOff>
          <xdr:row>66</xdr:row>
          <xdr:rowOff>123825</xdr:rowOff>
        </xdr:to>
        <xdr:sp macro="" textlink="">
          <xdr:nvSpPr>
            <xdr:cNvPr id="8240" name="Group Box 48" hidden="1">
              <a:extLst>
                <a:ext uri="{63B3BB69-23CF-44E3-9099-C40C66FF867C}">
                  <a14:compatExt spid="_x0000_s8240"/>
                </a:ext>
                <a:ext uri="{FF2B5EF4-FFF2-40B4-BE49-F238E27FC236}">
                  <a16:creationId xmlns:a16="http://schemas.microsoft.com/office/drawing/2014/main" id="{00000000-0008-0000-0400-00003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44</xdr:row>
          <xdr:rowOff>76200</xdr:rowOff>
        </xdr:from>
        <xdr:to>
          <xdr:col>5</xdr:col>
          <xdr:colOff>790575</xdr:colOff>
          <xdr:row>46</xdr:row>
          <xdr:rowOff>95250</xdr:rowOff>
        </xdr:to>
        <xdr:sp macro="" textlink="">
          <xdr:nvSpPr>
            <xdr:cNvPr id="8244" name="Group Box 52" hidden="1">
              <a:extLst>
                <a:ext uri="{63B3BB69-23CF-44E3-9099-C40C66FF867C}">
                  <a14:compatExt spid="_x0000_s8244"/>
                </a:ext>
                <a:ext uri="{FF2B5EF4-FFF2-40B4-BE49-F238E27FC236}">
                  <a16:creationId xmlns:a16="http://schemas.microsoft.com/office/drawing/2014/main" id="{00000000-0008-0000-0400-00003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44</xdr:row>
          <xdr:rowOff>152400</xdr:rowOff>
        </xdr:from>
        <xdr:to>
          <xdr:col>4</xdr:col>
          <xdr:colOff>0</xdr:colOff>
          <xdr:row>46</xdr:row>
          <xdr:rowOff>47625</xdr:rowOff>
        </xdr:to>
        <xdr:sp macro="" textlink="">
          <xdr:nvSpPr>
            <xdr:cNvPr id="8245" name="Option Button 53" hidden="1">
              <a:extLst>
                <a:ext uri="{63B3BB69-23CF-44E3-9099-C40C66FF867C}">
                  <a14:compatExt spid="_x0000_s8245"/>
                </a:ext>
                <a:ext uri="{FF2B5EF4-FFF2-40B4-BE49-F238E27FC236}">
                  <a16:creationId xmlns:a16="http://schemas.microsoft.com/office/drawing/2014/main" id="{00000000-0008-0000-04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44</xdr:row>
          <xdr:rowOff>152400</xdr:rowOff>
        </xdr:from>
        <xdr:to>
          <xdr:col>4</xdr:col>
          <xdr:colOff>914400</xdr:colOff>
          <xdr:row>46</xdr:row>
          <xdr:rowOff>47625</xdr:rowOff>
        </xdr:to>
        <xdr:sp macro="" textlink="">
          <xdr:nvSpPr>
            <xdr:cNvPr id="8246" name="Option Button 54" hidden="1">
              <a:extLst>
                <a:ext uri="{63B3BB69-23CF-44E3-9099-C40C66FF867C}">
                  <a14:compatExt spid="_x0000_s8246"/>
                </a:ext>
                <a:ext uri="{FF2B5EF4-FFF2-40B4-BE49-F238E27FC236}">
                  <a16:creationId xmlns:a16="http://schemas.microsoft.com/office/drawing/2014/main" id="{00000000-0008-0000-04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161925</xdr:rowOff>
        </xdr:from>
        <xdr:to>
          <xdr:col>5</xdr:col>
          <xdr:colOff>542925</xdr:colOff>
          <xdr:row>46</xdr:row>
          <xdr:rowOff>28575</xdr:rowOff>
        </xdr:to>
        <xdr:sp macro="" textlink="">
          <xdr:nvSpPr>
            <xdr:cNvPr id="8247" name="Option Button 55" hidden="1">
              <a:extLst>
                <a:ext uri="{63B3BB69-23CF-44E3-9099-C40C66FF867C}">
                  <a14:compatExt spid="_x0000_s8247"/>
                </a:ext>
                <a:ext uri="{FF2B5EF4-FFF2-40B4-BE49-F238E27FC236}">
                  <a16:creationId xmlns:a16="http://schemas.microsoft.com/office/drawing/2014/main" id="{00000000-0008-0000-04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238125</xdr:rowOff>
        </xdr:from>
        <xdr:to>
          <xdr:col>2</xdr:col>
          <xdr:colOff>1181100</xdr:colOff>
          <xdr:row>73</xdr:row>
          <xdr:rowOff>219075</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4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Fuel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0</xdr:rowOff>
        </xdr:from>
        <xdr:to>
          <xdr:col>2</xdr:col>
          <xdr:colOff>1104900</xdr:colOff>
          <xdr:row>74</xdr:row>
          <xdr:rowOff>200025</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4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2</xdr:col>
          <xdr:colOff>1381125</xdr:colOff>
          <xdr:row>75</xdr:row>
          <xdr:rowOff>228600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4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Tolls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2</xdr:col>
          <xdr:colOff>1381125</xdr:colOff>
          <xdr:row>76</xdr:row>
          <xdr:rowOff>228600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4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rewlofton/Library/Containers/com.apple.mail/Data/Library/Mail%20Downloads/NewIDRequestForm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ID Request Letter Template"/>
      <sheetName val="B10 Identification"/>
      <sheetName val="B20 Contacts"/>
      <sheetName val="Links"/>
    </sheetNames>
    <sheetDataSet>
      <sheetData sheetId="0" refreshError="1"/>
      <sheetData sheetId="1" refreshError="1"/>
      <sheetData sheetId="2" refreshError="1"/>
      <sheetData sheetId="3">
        <row r="3">
          <cell r="A3" t="str">
            <v>State</v>
          </cell>
        </row>
        <row r="4">
          <cell r="A4" t="str">
            <v>AK</v>
          </cell>
        </row>
        <row r="5">
          <cell r="A5" t="str">
            <v>AL</v>
          </cell>
        </row>
        <row r="6">
          <cell r="A6" t="str">
            <v>AR</v>
          </cell>
        </row>
        <row r="7">
          <cell r="A7" t="str">
            <v>AZ</v>
          </cell>
        </row>
        <row r="8">
          <cell r="A8" t="str">
            <v>CA</v>
          </cell>
        </row>
        <row r="9">
          <cell r="A9" t="str">
            <v>CO</v>
          </cell>
        </row>
        <row r="10">
          <cell r="A10" t="str">
            <v>CT</v>
          </cell>
        </row>
        <row r="11">
          <cell r="A11" t="str">
            <v>DC</v>
          </cell>
        </row>
        <row r="12">
          <cell r="A12" t="str">
            <v>DE</v>
          </cell>
        </row>
        <row r="13">
          <cell r="A13" t="str">
            <v>FL</v>
          </cell>
        </row>
        <row r="14">
          <cell r="A14" t="str">
            <v>GA</v>
          </cell>
        </row>
        <row r="15">
          <cell r="A15" t="str">
            <v>GU</v>
          </cell>
        </row>
        <row r="16">
          <cell r="A16" t="str">
            <v>HI</v>
          </cell>
        </row>
        <row r="17">
          <cell r="A17" t="str">
            <v>IA</v>
          </cell>
        </row>
        <row r="18">
          <cell r="A18" t="str">
            <v>ID</v>
          </cell>
        </row>
        <row r="19">
          <cell r="A19" t="str">
            <v>IL</v>
          </cell>
        </row>
        <row r="20">
          <cell r="A20" t="str">
            <v>IN</v>
          </cell>
        </row>
        <row r="21">
          <cell r="A21" t="str">
            <v>KS</v>
          </cell>
        </row>
        <row r="22">
          <cell r="A22" t="str">
            <v>KY</v>
          </cell>
        </row>
        <row r="23">
          <cell r="A23" t="str">
            <v>LA</v>
          </cell>
        </row>
        <row r="24">
          <cell r="A24" t="str">
            <v>MA</v>
          </cell>
        </row>
        <row r="25">
          <cell r="A25" t="str">
            <v>MD</v>
          </cell>
        </row>
        <row r="26">
          <cell r="A26" t="str">
            <v>ME</v>
          </cell>
        </row>
        <row r="27">
          <cell r="A27" t="str">
            <v>MI</v>
          </cell>
        </row>
        <row r="28">
          <cell r="A28" t="str">
            <v>MN</v>
          </cell>
        </row>
        <row r="29">
          <cell r="A29" t="str">
            <v>MO</v>
          </cell>
        </row>
        <row r="30">
          <cell r="A30" t="str">
            <v>MS</v>
          </cell>
        </row>
        <row r="31">
          <cell r="A31" t="str">
            <v>MT</v>
          </cell>
        </row>
        <row r="32">
          <cell r="A32" t="str">
            <v>NC</v>
          </cell>
        </row>
        <row r="33">
          <cell r="A33" t="str">
            <v>ND</v>
          </cell>
        </row>
        <row r="34">
          <cell r="A34" t="str">
            <v>NE</v>
          </cell>
        </row>
        <row r="35">
          <cell r="A35" t="str">
            <v>NH</v>
          </cell>
        </row>
        <row r="36">
          <cell r="A36" t="str">
            <v>NJ</v>
          </cell>
        </row>
        <row r="37">
          <cell r="A37" t="str">
            <v>NM</v>
          </cell>
        </row>
        <row r="38">
          <cell r="A38" t="str">
            <v>NV</v>
          </cell>
        </row>
        <row r="39">
          <cell r="A39" t="str">
            <v>NY</v>
          </cell>
        </row>
        <row r="40">
          <cell r="A40" t="str">
            <v>OH</v>
          </cell>
        </row>
        <row r="41">
          <cell r="A41" t="str">
            <v>OK</v>
          </cell>
        </row>
        <row r="42">
          <cell r="A42" t="str">
            <v>OR</v>
          </cell>
        </row>
        <row r="43">
          <cell r="A43" t="str">
            <v>PA</v>
          </cell>
        </row>
        <row r="44">
          <cell r="A44" t="str">
            <v>PR</v>
          </cell>
        </row>
        <row r="45">
          <cell r="A45" t="str">
            <v>RI</v>
          </cell>
        </row>
        <row r="46">
          <cell r="A46" t="str">
            <v>SC</v>
          </cell>
        </row>
        <row r="47">
          <cell r="A47" t="str">
            <v>SD</v>
          </cell>
        </row>
        <row r="48">
          <cell r="A48" t="str">
            <v>TN</v>
          </cell>
        </row>
        <row r="49">
          <cell r="A49" t="str">
            <v>TX</v>
          </cell>
        </row>
        <row r="50">
          <cell r="A50" t="str">
            <v>UT</v>
          </cell>
        </row>
        <row r="51">
          <cell r="A51" t="str">
            <v>VA</v>
          </cell>
        </row>
        <row r="52">
          <cell r="A52" t="str">
            <v>VT</v>
          </cell>
        </row>
        <row r="53">
          <cell r="A53" t="str">
            <v>WA</v>
          </cell>
        </row>
        <row r="54">
          <cell r="A54" t="str">
            <v>WI</v>
          </cell>
        </row>
        <row r="55">
          <cell r="A55" t="str">
            <v>WV</v>
          </cell>
        </row>
        <row r="56">
          <cell r="A56" t="str">
            <v>WY</v>
          </cell>
        </row>
        <row r="59">
          <cell r="A59" t="str">
            <v>1. Independent public agency or authority for transit service</v>
          </cell>
        </row>
        <row r="60">
          <cell r="A60" t="str">
            <v>2. Subsidiary unit of a transit agency, reporting separately</v>
          </cell>
        </row>
        <row r="61">
          <cell r="A61" t="str">
            <v>2. Unit or department of City, County or Local government</v>
          </cell>
        </row>
        <row r="62">
          <cell r="A62" t="str">
            <v>3. Unit or department of State government</v>
          </cell>
        </row>
        <row r="63">
          <cell r="A63" t="str">
            <v>4. University</v>
          </cell>
        </row>
        <row r="64">
          <cell r="A64" t="str">
            <v>5. Area agency on aging</v>
          </cell>
        </row>
        <row r="65">
          <cell r="A65" t="str">
            <v>6. MPO, COG or other planning agency</v>
          </cell>
        </row>
        <row r="66">
          <cell r="A66" t="str">
            <v>7. Other publicly-owned or plublicly-chartered corporation</v>
          </cell>
        </row>
        <row r="67">
          <cell r="A67" t="str">
            <v>8. Private-for-profit corporation</v>
          </cell>
        </row>
        <row r="68">
          <cell r="A68" t="str">
            <v>9. Private-non-profit corporation</v>
          </cell>
        </row>
        <row r="69">
          <cell r="A69" t="str">
            <v>10. Private provider reporting on behalf of a public entity</v>
          </cell>
        </row>
        <row r="70">
          <cell r="A70" t="str">
            <v>11. Consolidated reproter</v>
          </cell>
        </row>
        <row r="71">
          <cell r="A71" t="str">
            <v>12. Other (describe)</v>
          </cell>
        </row>
        <row r="75">
          <cell r="A75" t="str">
            <v>0-Non-UZA</v>
          </cell>
        </row>
        <row r="76">
          <cell r="A76" t="str">
            <v>1-New York-Newark, NY-NJ-CT</v>
          </cell>
        </row>
        <row r="77">
          <cell r="A77" t="str">
            <v>2-Los Angeles-Long Beach-Santa Ana, CA</v>
          </cell>
        </row>
        <row r="78">
          <cell r="A78" t="str">
            <v>3-Chicago, IL-IN</v>
          </cell>
        </row>
        <row r="79">
          <cell r="A79" t="str">
            <v>4-Philadelphia, PA-NJ-DE-MD</v>
          </cell>
        </row>
        <row r="80">
          <cell r="A80" t="str">
            <v>5-Miami, FL</v>
          </cell>
        </row>
        <row r="81">
          <cell r="A81" t="str">
            <v>6-Dallas-Fort Worth-Arlington, TX</v>
          </cell>
        </row>
        <row r="82">
          <cell r="A82" t="str">
            <v>7-Boston, MA-NH-RI</v>
          </cell>
        </row>
        <row r="83">
          <cell r="A83" t="str">
            <v>8-Washington, DC-VA-MD</v>
          </cell>
        </row>
        <row r="84">
          <cell r="A84" t="str">
            <v>9-Detroit, MI</v>
          </cell>
        </row>
        <row r="85">
          <cell r="A85" t="str">
            <v>10-Houston, TX</v>
          </cell>
        </row>
        <row r="86">
          <cell r="A86" t="str">
            <v>11-Atlanta, GA</v>
          </cell>
        </row>
        <row r="87">
          <cell r="A87" t="str">
            <v>12-San Francisco-Oakland, CA</v>
          </cell>
        </row>
        <row r="88">
          <cell r="A88" t="str">
            <v>13-Phoenix-Mesa, AZ</v>
          </cell>
        </row>
        <row r="89">
          <cell r="A89" t="str">
            <v>14-Seattle, WA</v>
          </cell>
        </row>
        <row r="90">
          <cell r="A90" t="str">
            <v>15-San Diego, CA</v>
          </cell>
        </row>
        <row r="91">
          <cell r="A91" t="str">
            <v>16-Minneapolis-St. Paul, MN</v>
          </cell>
        </row>
        <row r="92">
          <cell r="A92" t="str">
            <v>17-St. Louis, MO-IL</v>
          </cell>
        </row>
        <row r="93">
          <cell r="A93" t="str">
            <v>18-Baltimore, MD</v>
          </cell>
        </row>
        <row r="94">
          <cell r="A94" t="str">
            <v>19-Tampa-St. Petersburg, FL</v>
          </cell>
        </row>
        <row r="95">
          <cell r="A95" t="str">
            <v>20-Denver-Aurora, CO</v>
          </cell>
        </row>
        <row r="96">
          <cell r="A96" t="str">
            <v>21-Cleveland, OH</v>
          </cell>
        </row>
        <row r="97">
          <cell r="A97" t="str">
            <v>22-Pittsburgh, PA</v>
          </cell>
        </row>
        <row r="98">
          <cell r="A98" t="str">
            <v>23-Portland, OR-WA</v>
          </cell>
        </row>
        <row r="99">
          <cell r="A99" t="str">
            <v>24-San Jose, CA</v>
          </cell>
        </row>
        <row r="100">
          <cell r="A100" t="str">
            <v>25-Riverside-San Bernardino, CA</v>
          </cell>
        </row>
        <row r="101">
          <cell r="A101" t="str">
            <v>26-Cincinnati, OH-KY-IN</v>
          </cell>
        </row>
        <row r="102">
          <cell r="A102" t="str">
            <v>27-Virginia Beach, VA</v>
          </cell>
        </row>
        <row r="103">
          <cell r="A103" t="str">
            <v>28-Sacramento, CA</v>
          </cell>
        </row>
        <row r="104">
          <cell r="A104" t="str">
            <v>29-Kansas City, MO-KS</v>
          </cell>
        </row>
        <row r="105">
          <cell r="A105" t="str">
            <v>30-San Antonio, TX</v>
          </cell>
        </row>
        <row r="106">
          <cell r="A106" t="str">
            <v>31-Las Vegas, NV</v>
          </cell>
        </row>
        <row r="107">
          <cell r="A107" t="str">
            <v>32-Milwaukee, WI</v>
          </cell>
        </row>
        <row r="108">
          <cell r="A108" t="str">
            <v>33-Indianapolis, IN</v>
          </cell>
        </row>
        <row r="109">
          <cell r="A109" t="str">
            <v>34-Providence, RI-MA</v>
          </cell>
        </row>
        <row r="110">
          <cell r="A110" t="str">
            <v>35-Orlando, FL</v>
          </cell>
        </row>
        <row r="111">
          <cell r="A111" t="str">
            <v>36-Columbus, OH</v>
          </cell>
        </row>
        <row r="112">
          <cell r="A112" t="str">
            <v>37-New Orleans, LA</v>
          </cell>
        </row>
        <row r="113">
          <cell r="A113" t="str">
            <v>38-Buffalo, NY</v>
          </cell>
        </row>
        <row r="114">
          <cell r="A114" t="str">
            <v>39-Memphis, TN-MS-AR</v>
          </cell>
        </row>
        <row r="115">
          <cell r="A115" t="str">
            <v>40-Austin, TX</v>
          </cell>
        </row>
        <row r="116">
          <cell r="A116" t="str">
            <v>41-Bridgeport-Stamford, CT-NY</v>
          </cell>
        </row>
        <row r="117">
          <cell r="A117" t="str">
            <v>42-Salt Lake City, UT</v>
          </cell>
        </row>
        <row r="118">
          <cell r="A118" t="str">
            <v>43-Jacksonville, FL</v>
          </cell>
        </row>
        <row r="119">
          <cell r="A119" t="str">
            <v>44-Louisville, KY-IN</v>
          </cell>
        </row>
        <row r="120">
          <cell r="A120" t="str">
            <v>45-Hartford, CT</v>
          </cell>
        </row>
        <row r="121">
          <cell r="A121" t="str">
            <v>46-Richmond, VA</v>
          </cell>
        </row>
        <row r="122">
          <cell r="A122" t="str">
            <v>47-Charlotte, NC-SC</v>
          </cell>
        </row>
        <row r="123">
          <cell r="A123" t="str">
            <v>48-Nashville-Davidson, TN</v>
          </cell>
        </row>
        <row r="124">
          <cell r="A124" t="str">
            <v>49-Oklahoma City, OK</v>
          </cell>
        </row>
        <row r="125">
          <cell r="A125" t="str">
            <v>50-Tucson, AZ</v>
          </cell>
        </row>
        <row r="126">
          <cell r="A126" t="str">
            <v>51-Honolulu, HI</v>
          </cell>
        </row>
        <row r="127">
          <cell r="A127" t="str">
            <v>52-Dayton, OH</v>
          </cell>
        </row>
        <row r="128">
          <cell r="A128" t="str">
            <v>53-Rochester, NY</v>
          </cell>
        </row>
        <row r="129">
          <cell r="A129" t="str">
            <v>54-El Paso, TX-NM</v>
          </cell>
        </row>
        <row r="130">
          <cell r="A130" t="str">
            <v>55-Birmingham, AL</v>
          </cell>
        </row>
        <row r="131">
          <cell r="A131" t="str">
            <v>56-Omaha, NE-IA</v>
          </cell>
        </row>
        <row r="132">
          <cell r="A132" t="str">
            <v>57-Albuquerque, NM</v>
          </cell>
        </row>
        <row r="133">
          <cell r="A133" t="str">
            <v>58-Allentown-Bethlehem, PA-NJ</v>
          </cell>
        </row>
        <row r="134">
          <cell r="A134" t="str">
            <v>59-Springfield, MA-CT</v>
          </cell>
        </row>
        <row r="135">
          <cell r="A135" t="str">
            <v>60-Akron, OH</v>
          </cell>
        </row>
        <row r="136">
          <cell r="A136" t="str">
            <v>61-Sarasota-Bradenton, FL</v>
          </cell>
        </row>
        <row r="137">
          <cell r="A137" t="str">
            <v>62-Albany, NY</v>
          </cell>
        </row>
        <row r="138">
          <cell r="A138" t="str">
            <v>63-Tulsa, OK</v>
          </cell>
        </row>
        <row r="139">
          <cell r="A139" t="str">
            <v>64-Fresno, CA</v>
          </cell>
        </row>
        <row r="140">
          <cell r="A140" t="str">
            <v>65-Concord, CA</v>
          </cell>
        </row>
        <row r="141">
          <cell r="A141" t="str">
            <v>66-Raleigh, NC</v>
          </cell>
        </row>
        <row r="142">
          <cell r="A142" t="str">
            <v>67-Grand Rapids, MI</v>
          </cell>
        </row>
        <row r="143">
          <cell r="A143" t="str">
            <v>68-Mission Viejo, CA</v>
          </cell>
        </row>
        <row r="144">
          <cell r="A144" t="str">
            <v>69-New Haven, CT</v>
          </cell>
        </row>
        <row r="145">
          <cell r="A145" t="str">
            <v>70-McAllen, TX</v>
          </cell>
        </row>
        <row r="146">
          <cell r="A146" t="str">
            <v>71-Toledo, OH-MI</v>
          </cell>
        </row>
        <row r="147">
          <cell r="A147" t="str">
            <v>72-Baton Rouge, LA</v>
          </cell>
        </row>
        <row r="148">
          <cell r="A148" t="str">
            <v>73-Colorado Springs, CO</v>
          </cell>
        </row>
        <row r="149">
          <cell r="A149" t="str">
            <v>74-Worcester, MA-CT</v>
          </cell>
        </row>
        <row r="150">
          <cell r="A150" t="str">
            <v>75-Charleston-North Charleston, SC</v>
          </cell>
        </row>
        <row r="151">
          <cell r="A151" t="str">
            <v>76-Wichita, KS</v>
          </cell>
        </row>
        <row r="152">
          <cell r="A152" t="str">
            <v>77-Columbia, SC</v>
          </cell>
        </row>
        <row r="153">
          <cell r="A153" t="str">
            <v>78-Knoxville, TN</v>
          </cell>
        </row>
        <row r="154">
          <cell r="A154" t="str">
            <v>79-Ogden-Layton, UT</v>
          </cell>
        </row>
        <row r="155">
          <cell r="A155" t="str">
            <v>80-Youngstown, OH-PA</v>
          </cell>
        </row>
        <row r="156">
          <cell r="A156" t="str">
            <v>81-Syracuse, NY</v>
          </cell>
        </row>
        <row r="157">
          <cell r="A157" t="str">
            <v>82-Bakersfield, CA</v>
          </cell>
        </row>
        <row r="158">
          <cell r="A158" t="str">
            <v>83-Palm Bay-Melbourne, FL</v>
          </cell>
        </row>
        <row r="159">
          <cell r="A159" t="str">
            <v>84-Scranton, PA</v>
          </cell>
        </row>
        <row r="160">
          <cell r="A160" t="str">
            <v>85-Des Moines, IA</v>
          </cell>
        </row>
        <row r="161">
          <cell r="A161" t="str">
            <v>86-Flint, MI</v>
          </cell>
        </row>
        <row r="162">
          <cell r="A162" t="str">
            <v>87-Harrisburg, PA</v>
          </cell>
        </row>
        <row r="163">
          <cell r="A163" t="str">
            <v>88-Little Rock, AR</v>
          </cell>
        </row>
        <row r="164">
          <cell r="A164" t="str">
            <v>89-Poughkeepsie-Newburgh, NY</v>
          </cell>
        </row>
        <row r="165">
          <cell r="A165" t="str">
            <v>90-Chattanooga, TN-GA</v>
          </cell>
        </row>
        <row r="166">
          <cell r="A166" t="str">
            <v>91-Oxnard, CA</v>
          </cell>
        </row>
        <row r="167">
          <cell r="A167" t="str">
            <v>92-Augusta-Richmond County, GA-SC</v>
          </cell>
        </row>
        <row r="168">
          <cell r="A168" t="str">
            <v>93-Spokane, WA-ID</v>
          </cell>
        </row>
        <row r="169">
          <cell r="A169" t="str">
            <v>94-Cape Coral, FL</v>
          </cell>
        </row>
        <row r="170">
          <cell r="A170" t="str">
            <v>95-Madison, WI</v>
          </cell>
        </row>
        <row r="171">
          <cell r="A171" t="str">
            <v>96-Pensacola, FL-AL</v>
          </cell>
        </row>
        <row r="172">
          <cell r="A172" t="str">
            <v>97-Lancaster, PA</v>
          </cell>
        </row>
        <row r="173">
          <cell r="A173" t="str">
            <v>98-Mobile, AL</v>
          </cell>
        </row>
        <row r="174">
          <cell r="A174" t="str">
            <v>99-Stockton, CA</v>
          </cell>
        </row>
        <row r="175">
          <cell r="A175" t="str">
            <v>100-Modesto, CA</v>
          </cell>
        </row>
        <row r="176">
          <cell r="A176" t="str">
            <v>101-Reno, NV</v>
          </cell>
        </row>
        <row r="177">
          <cell r="A177" t="str">
            <v>102-Provo-Orem, UT</v>
          </cell>
        </row>
        <row r="178">
          <cell r="A178" t="str">
            <v>103-Greenville, SC</v>
          </cell>
        </row>
        <row r="179">
          <cell r="A179" t="str">
            <v>104-Lansing, MI</v>
          </cell>
        </row>
        <row r="180">
          <cell r="A180" t="str">
            <v>105-Denton-Lewisville, TX</v>
          </cell>
        </row>
        <row r="181">
          <cell r="A181" t="str">
            <v>106-Winston-Salem, NC</v>
          </cell>
        </row>
        <row r="182">
          <cell r="A182" t="str">
            <v>107-Corpus Christi, TX</v>
          </cell>
        </row>
        <row r="183">
          <cell r="A183" t="str">
            <v>108-Jackson, MS</v>
          </cell>
        </row>
        <row r="184">
          <cell r="A184" t="str">
            <v>109-Durham, NC</v>
          </cell>
        </row>
        <row r="185">
          <cell r="A185" t="str">
            <v>110-Fort Wayne, IN</v>
          </cell>
        </row>
        <row r="186">
          <cell r="A186" t="str">
            <v>111-Santa Rosa, CA</v>
          </cell>
        </row>
        <row r="187">
          <cell r="A187" t="str">
            <v>112-Ann Arbor, MI</v>
          </cell>
        </row>
        <row r="188">
          <cell r="A188" t="str">
            <v>113-South Bend, IN-MI</v>
          </cell>
        </row>
        <row r="189">
          <cell r="A189" t="str">
            <v>114-Fayetteville, NC</v>
          </cell>
        </row>
        <row r="190">
          <cell r="A190" t="str">
            <v>115-Shreveport, LA</v>
          </cell>
        </row>
        <row r="191">
          <cell r="A191" t="str">
            <v>116-Boise City, ID</v>
          </cell>
        </row>
        <row r="192">
          <cell r="A192" t="str">
            <v>117-Port St. Lucie, FL</v>
          </cell>
        </row>
        <row r="193">
          <cell r="A193" t="str">
            <v>118-Davenport, IA-IL</v>
          </cell>
        </row>
        <row r="194">
          <cell r="A194" t="str">
            <v>119-Rockford, IL</v>
          </cell>
        </row>
        <row r="195">
          <cell r="A195" t="str">
            <v>120-Trenton, NJ</v>
          </cell>
        </row>
        <row r="196">
          <cell r="A196" t="str">
            <v>121-Greensboro, NC</v>
          </cell>
        </row>
        <row r="197">
          <cell r="A197" t="str">
            <v>122-Canton, OH</v>
          </cell>
        </row>
        <row r="198">
          <cell r="A198" t="str">
            <v>123-Lancaster-Palmdale, CA</v>
          </cell>
        </row>
        <row r="199">
          <cell r="A199" t="str">
            <v>124-Daytona Beach-Port Orange, FL</v>
          </cell>
        </row>
        <row r="200">
          <cell r="A200" t="str">
            <v>125-Indio-Cathedral City-Palm Springs, CA</v>
          </cell>
        </row>
        <row r="201">
          <cell r="A201" t="str">
            <v>126-Lexington-Fayette, KY</v>
          </cell>
        </row>
        <row r="202">
          <cell r="A202" t="str">
            <v>127-Peoria, IL</v>
          </cell>
        </row>
        <row r="203">
          <cell r="A203" t="str">
            <v>128-Barnstable Town, MA</v>
          </cell>
        </row>
        <row r="204">
          <cell r="A204" t="str">
            <v>129-Columbus, GA-AL</v>
          </cell>
        </row>
        <row r="205">
          <cell r="A205" t="str">
            <v>130-Reading, PA</v>
          </cell>
        </row>
        <row r="206">
          <cell r="A206" t="str">
            <v>131-Temecula-Murrieta, CA</v>
          </cell>
        </row>
        <row r="207">
          <cell r="A207" t="str">
            <v>132-Atlantic City, NJ</v>
          </cell>
        </row>
        <row r="208">
          <cell r="A208" t="str">
            <v>133-Round Lake Beach-McHenry-Grayslake, IL-WI</v>
          </cell>
        </row>
        <row r="209">
          <cell r="A209" t="str">
            <v>134-Lincoln, NE</v>
          </cell>
        </row>
        <row r="210">
          <cell r="A210" t="str">
            <v>135-Anchorage, AK</v>
          </cell>
        </row>
        <row r="211">
          <cell r="A211" t="str">
            <v>136-Eugene, OR</v>
          </cell>
        </row>
        <row r="212">
          <cell r="A212" t="str">
            <v>137-Asheville, NC</v>
          </cell>
        </row>
        <row r="213">
          <cell r="A213" t="str">
            <v>138-Bonita Springs-Naples, FL</v>
          </cell>
        </row>
        <row r="214">
          <cell r="A214" t="str">
            <v>139-Antioch, CA</v>
          </cell>
        </row>
        <row r="215">
          <cell r="A215" t="str">
            <v>140-Springfield, MO</v>
          </cell>
        </row>
        <row r="216">
          <cell r="A216" t="str">
            <v>141-Huntsville, AL</v>
          </cell>
        </row>
        <row r="217">
          <cell r="A217" t="str">
            <v>142-Evansville, IN-KY</v>
          </cell>
        </row>
        <row r="218">
          <cell r="A218" t="str">
            <v>143-Thousand Oaks, CA</v>
          </cell>
        </row>
        <row r="219">
          <cell r="A219" t="str">
            <v>144-Savannah, GA</v>
          </cell>
        </row>
        <row r="220">
          <cell r="A220" t="str">
            <v>145-Salem, OR</v>
          </cell>
        </row>
        <row r="221">
          <cell r="A221" t="str">
            <v>146-Fort Collins, CO</v>
          </cell>
        </row>
        <row r="222">
          <cell r="A222" t="str">
            <v>147-Gulfport-Biloxi, MS</v>
          </cell>
        </row>
        <row r="223">
          <cell r="A223" t="str">
            <v>148-Tallahassee, FL</v>
          </cell>
        </row>
        <row r="224">
          <cell r="A224" t="str">
            <v>149-Lubbock, TX</v>
          </cell>
        </row>
        <row r="225">
          <cell r="A225" t="str">
            <v>150-Victorville-Hesperia-Apple Valley, CA</v>
          </cell>
        </row>
        <row r="226">
          <cell r="A226" t="str">
            <v>151-Lakeland, FL</v>
          </cell>
        </row>
        <row r="227">
          <cell r="A227" t="str">
            <v>152-Roanoke, VA</v>
          </cell>
        </row>
        <row r="228">
          <cell r="A228" t="str">
            <v>153-Nashua, NH-MA</v>
          </cell>
        </row>
        <row r="229">
          <cell r="A229" t="str">
            <v>154-Montgomery, AL</v>
          </cell>
        </row>
        <row r="230">
          <cell r="A230" t="str">
            <v>155-Santa Barbara, CA</v>
          </cell>
        </row>
        <row r="231">
          <cell r="A231" t="str">
            <v>156-Erie, PA</v>
          </cell>
        </row>
        <row r="232">
          <cell r="A232" t="str">
            <v>157-Lorain-Elyria, OH</v>
          </cell>
        </row>
        <row r="233">
          <cell r="A233" t="str">
            <v>158-York, PA</v>
          </cell>
        </row>
        <row r="234">
          <cell r="A234" t="str">
            <v>159-Waterbury, CT</v>
          </cell>
        </row>
        <row r="235">
          <cell r="A235" t="str">
            <v>160-Portland, ME</v>
          </cell>
        </row>
        <row r="236">
          <cell r="A236" t="str">
            <v>161-Kalamazoo, MI</v>
          </cell>
        </row>
        <row r="237">
          <cell r="A237" t="str">
            <v>162-Hickory, NC</v>
          </cell>
        </row>
        <row r="238">
          <cell r="A238" t="str">
            <v>163-Appleton, WI</v>
          </cell>
        </row>
        <row r="239">
          <cell r="A239" t="str">
            <v>164-Green Bay, WI</v>
          </cell>
        </row>
        <row r="240">
          <cell r="A240" t="str">
            <v>165-Kissimmee, FL</v>
          </cell>
        </row>
        <row r="241">
          <cell r="A241" t="str">
            <v>166-Charleston, WV</v>
          </cell>
        </row>
        <row r="242">
          <cell r="A242" t="str">
            <v>167-Amarillo, TX</v>
          </cell>
        </row>
        <row r="243">
          <cell r="A243" t="str">
            <v>168-Salinas, CA</v>
          </cell>
        </row>
        <row r="244">
          <cell r="A244" t="str">
            <v>169-Bremerton, WA</v>
          </cell>
        </row>
        <row r="245">
          <cell r="A245" t="str">
            <v>170-Lafayette, LA</v>
          </cell>
        </row>
        <row r="246">
          <cell r="A246" t="str">
            <v>171-Huntington, WV-KY-OH</v>
          </cell>
        </row>
        <row r="247">
          <cell r="A247" t="str">
            <v>172-Laredo, TX</v>
          </cell>
        </row>
        <row r="248">
          <cell r="A248" t="str">
            <v>173-Aberdeen-Havre de Grace-Bel Air, MD</v>
          </cell>
        </row>
        <row r="249">
          <cell r="A249" t="str">
            <v>174-Norwich-New London, CT</v>
          </cell>
        </row>
        <row r="250">
          <cell r="A250" t="str">
            <v>175-Fayetteville-Springdale, AR</v>
          </cell>
        </row>
        <row r="251">
          <cell r="A251" t="str">
            <v>176-Santa Clarita, CA</v>
          </cell>
        </row>
        <row r="252">
          <cell r="A252" t="str">
            <v>177-Killeen, TX</v>
          </cell>
        </row>
        <row r="253">
          <cell r="A253" t="str">
            <v>178-Brownsville, TX</v>
          </cell>
        </row>
        <row r="254">
          <cell r="A254" t="str">
            <v>179-Wilmington, NC</v>
          </cell>
        </row>
        <row r="255">
          <cell r="A255" t="str">
            <v>180-Gainesville, FL</v>
          </cell>
        </row>
        <row r="256">
          <cell r="A256" t="str">
            <v>181-Vallejo, CA</v>
          </cell>
        </row>
        <row r="257">
          <cell r="A257" t="str">
            <v>182-Binghamton, NY-PA</v>
          </cell>
        </row>
        <row r="258">
          <cell r="A258" t="str">
            <v>183-Santa Cruz, CA</v>
          </cell>
        </row>
        <row r="259">
          <cell r="A259" t="str">
            <v>184-Cedar Rapids, IA</v>
          </cell>
        </row>
        <row r="260">
          <cell r="A260" t="str">
            <v>185-Muskegon, MI</v>
          </cell>
        </row>
        <row r="261">
          <cell r="A261" t="str">
            <v>186-Danbury, CT-NY</v>
          </cell>
        </row>
        <row r="262">
          <cell r="A262" t="str">
            <v>187-Winter Haven, FL</v>
          </cell>
        </row>
        <row r="263">
          <cell r="A263" t="str">
            <v>188-Kennewick-Richland, WA</v>
          </cell>
        </row>
        <row r="264">
          <cell r="A264" t="str">
            <v>189-Springfield, IL</v>
          </cell>
        </row>
        <row r="265">
          <cell r="A265" t="str">
            <v>190-Waco, TX</v>
          </cell>
        </row>
        <row r="266">
          <cell r="A266" t="str">
            <v>191-Fort Walton Beach, FL</v>
          </cell>
        </row>
        <row r="267">
          <cell r="A267" t="str">
            <v>192-Deltona, FL</v>
          </cell>
        </row>
        <row r="268">
          <cell r="A268" t="str">
            <v>193-New Bedford, MA</v>
          </cell>
        </row>
        <row r="269">
          <cell r="A269" t="str">
            <v>194-Spartanburg, SC</v>
          </cell>
        </row>
        <row r="270">
          <cell r="A270" t="str">
            <v>195-Olympia-Lacey, WA</v>
          </cell>
        </row>
        <row r="271">
          <cell r="A271" t="str">
            <v>196-Manchester, NH</v>
          </cell>
        </row>
        <row r="272">
          <cell r="A272" t="str">
            <v>197-Fargo, ND-MN</v>
          </cell>
        </row>
        <row r="273">
          <cell r="A273" t="str">
            <v>198-Topeka, KS</v>
          </cell>
        </row>
        <row r="274">
          <cell r="A274" t="str">
            <v>199-Gastonia, NC</v>
          </cell>
        </row>
        <row r="275">
          <cell r="A275" t="str">
            <v>200-Saginaw, MI</v>
          </cell>
        </row>
        <row r="276">
          <cell r="A276" t="str">
            <v>201-Beaumont, TX</v>
          </cell>
        </row>
        <row r="277">
          <cell r="A277" t="str">
            <v>202-Murfreesboro, TN</v>
          </cell>
        </row>
        <row r="278">
          <cell r="A278" t="str">
            <v>203-Macon, GA</v>
          </cell>
        </row>
        <row r="279">
          <cell r="A279" t="str">
            <v>204-Lake Charles, LA</v>
          </cell>
        </row>
        <row r="280">
          <cell r="A280" t="str">
            <v>205-High Point, NC</v>
          </cell>
        </row>
        <row r="281">
          <cell r="A281" t="str">
            <v>206-College Station-Bryan, TX</v>
          </cell>
        </row>
        <row r="282">
          <cell r="A282" t="str">
            <v>207-Panama City, FL</v>
          </cell>
        </row>
        <row r="283">
          <cell r="A283" t="str">
            <v>208-Elkhart, IN-MI</v>
          </cell>
        </row>
        <row r="284">
          <cell r="A284" t="str">
            <v>209-Racine, WI</v>
          </cell>
        </row>
        <row r="285">
          <cell r="A285" t="str">
            <v>210-Medford, OR</v>
          </cell>
        </row>
        <row r="286">
          <cell r="A286" t="str">
            <v>211-Houma, LA</v>
          </cell>
        </row>
        <row r="287">
          <cell r="A287" t="str">
            <v>212-Lafayette, IN</v>
          </cell>
        </row>
        <row r="288">
          <cell r="A288" t="str">
            <v>213-Seaside-Monterey-Marina, CA</v>
          </cell>
        </row>
        <row r="289">
          <cell r="A289" t="str">
            <v>214-Sioux Falls, SD</v>
          </cell>
        </row>
        <row r="290">
          <cell r="A290" t="str">
            <v>215-Champaign, IL</v>
          </cell>
        </row>
        <row r="291">
          <cell r="A291" t="str">
            <v>216-Pueblo, CO</v>
          </cell>
        </row>
        <row r="292">
          <cell r="A292" t="str">
            <v>217-Myrtle Beach, SC</v>
          </cell>
        </row>
        <row r="293">
          <cell r="A293" t="str">
            <v>218-North Port-Punta Gorda, FL</v>
          </cell>
        </row>
        <row r="294">
          <cell r="A294" t="str">
            <v>219-Clarksville, TN-KY</v>
          </cell>
        </row>
        <row r="295">
          <cell r="A295" t="str">
            <v>220-Vero Beach-Sebastian, FL</v>
          </cell>
        </row>
        <row r="296">
          <cell r="A296" t="str">
            <v>221-Hagerstown, MD-WV-PA</v>
          </cell>
        </row>
        <row r="297">
          <cell r="A297" t="str">
            <v>222-Santa Maria, CA</v>
          </cell>
        </row>
        <row r="298">
          <cell r="A298" t="str">
            <v>223-Visalia, CA</v>
          </cell>
        </row>
        <row r="299">
          <cell r="A299" t="str">
            <v>224-Frederick, MD</v>
          </cell>
        </row>
        <row r="300">
          <cell r="A300" t="str">
            <v>225-Duluth, MN-WI</v>
          </cell>
        </row>
        <row r="301">
          <cell r="A301" t="str">
            <v>226-Kailua (Honolulu County)-Kaneohe, HI</v>
          </cell>
        </row>
        <row r="302">
          <cell r="A302" t="str">
            <v>227-Hemet, CA</v>
          </cell>
        </row>
        <row r="303">
          <cell r="A303" t="str">
            <v>228-Tuscaloosa, AL</v>
          </cell>
        </row>
        <row r="304">
          <cell r="A304" t="str">
            <v>229-Concord, NC</v>
          </cell>
        </row>
        <row r="305">
          <cell r="A305" t="str">
            <v>230-Port Arthur, TX</v>
          </cell>
        </row>
        <row r="306">
          <cell r="A306" t="str">
            <v>231-Marysville, WA</v>
          </cell>
        </row>
        <row r="307">
          <cell r="A307" t="str">
            <v>232-Monroe, LA</v>
          </cell>
        </row>
        <row r="308">
          <cell r="A308" t="str">
            <v>233-Utica, NY</v>
          </cell>
        </row>
        <row r="309">
          <cell r="A309" t="str">
            <v>234-Leominster-Fitchburg, MA</v>
          </cell>
        </row>
        <row r="310">
          <cell r="A310" t="str">
            <v>235-Yakima, WA</v>
          </cell>
        </row>
        <row r="311">
          <cell r="A311" t="str">
            <v>236-Fairfield, CA</v>
          </cell>
        </row>
        <row r="312">
          <cell r="A312" t="str">
            <v>237-Bloomington-Normal, IL</v>
          </cell>
        </row>
        <row r="313">
          <cell r="A313" t="str">
            <v>238-Simi Valley, CA</v>
          </cell>
        </row>
        <row r="314">
          <cell r="A314" t="str">
            <v>239-Boulder, CO</v>
          </cell>
        </row>
        <row r="315">
          <cell r="A315" t="str">
            <v>240-Odessa, TX</v>
          </cell>
        </row>
        <row r="316">
          <cell r="A316" t="str">
            <v>241-Kenosha, WI</v>
          </cell>
        </row>
        <row r="317">
          <cell r="A317" t="str">
            <v>242-Harlingen, TX</v>
          </cell>
        </row>
        <row r="318">
          <cell r="A318" t="str">
            <v>243-Merced, CA</v>
          </cell>
        </row>
        <row r="319">
          <cell r="A319" t="str">
            <v>244-Waterloo, IA</v>
          </cell>
        </row>
        <row r="320">
          <cell r="A320" t="str">
            <v>245-Abilene, TX</v>
          </cell>
        </row>
        <row r="321">
          <cell r="A321" t="str">
            <v>246-Ocala, FL</v>
          </cell>
        </row>
        <row r="322">
          <cell r="A322" t="str">
            <v>247-Athens-Clarke County, GA</v>
          </cell>
        </row>
        <row r="323">
          <cell r="A323" t="str">
            <v>248-Fort Smith, AR-OK</v>
          </cell>
        </row>
        <row r="324">
          <cell r="A324" t="str">
            <v>249-South Lyon-Howell-Brighton, MI</v>
          </cell>
        </row>
        <row r="325">
          <cell r="A325" t="str">
            <v>250-Sioux City, IA-NE-SD</v>
          </cell>
        </row>
        <row r="326">
          <cell r="A326" t="str">
            <v>251-Burlington, VT</v>
          </cell>
        </row>
        <row r="327">
          <cell r="A327" t="str">
            <v>252-Redding, CA</v>
          </cell>
        </row>
        <row r="328">
          <cell r="A328" t="str">
            <v>253-Las Cruces, NM</v>
          </cell>
        </row>
        <row r="329">
          <cell r="A329" t="str">
            <v>254-Johnson City, TN</v>
          </cell>
        </row>
        <row r="330">
          <cell r="A330" t="str">
            <v>255-Brooksville, FL</v>
          </cell>
        </row>
        <row r="331">
          <cell r="A331" t="str">
            <v>256-Tyler, TX</v>
          </cell>
        </row>
        <row r="332">
          <cell r="A332" t="str">
            <v>257-Billings, MT</v>
          </cell>
        </row>
        <row r="333">
          <cell r="A333" t="str">
            <v>258-Wichita Falls, TX</v>
          </cell>
        </row>
        <row r="334">
          <cell r="A334" t="str">
            <v>259-Midland, TX</v>
          </cell>
        </row>
        <row r="335">
          <cell r="A335" t="str">
            <v>260-Columbia, MO</v>
          </cell>
        </row>
        <row r="336">
          <cell r="A336" t="str">
            <v>261-Lynchburg, VA</v>
          </cell>
        </row>
        <row r="337">
          <cell r="A337" t="str">
            <v>262-Yuba City, CA</v>
          </cell>
        </row>
        <row r="338">
          <cell r="A338" t="str">
            <v>263-Leesburg-Eustis, FL</v>
          </cell>
        </row>
        <row r="339">
          <cell r="A339" t="str">
            <v>264-Fredericksburg, VA</v>
          </cell>
        </row>
        <row r="340">
          <cell r="A340" t="str">
            <v>265-Anderson, IN</v>
          </cell>
        </row>
        <row r="341">
          <cell r="A341" t="str">
            <v>266-Decatur, IL</v>
          </cell>
        </row>
        <row r="342">
          <cell r="A342" t="str">
            <v>267-Texas City, TX</v>
          </cell>
        </row>
        <row r="343">
          <cell r="A343" t="str">
            <v>268-Nampa, ID</v>
          </cell>
        </row>
        <row r="344">
          <cell r="A344" t="str">
            <v>269-Kingsport, TN-VA</v>
          </cell>
        </row>
        <row r="345">
          <cell r="A345" t="str">
            <v>270-Jacksonville, NC</v>
          </cell>
        </row>
        <row r="346">
          <cell r="A346" t="str">
            <v>271-Albany, GA</v>
          </cell>
        </row>
        <row r="347">
          <cell r="A347" t="str">
            <v>272-Yuma, AZ-CA</v>
          </cell>
        </row>
        <row r="348">
          <cell r="A348" t="str">
            <v>273-Middletown, OH</v>
          </cell>
        </row>
        <row r="349">
          <cell r="A349" t="str">
            <v>274-Burlington, NC</v>
          </cell>
        </row>
        <row r="350">
          <cell r="A350" t="str">
            <v>275-Greeley, CO</v>
          </cell>
        </row>
        <row r="351">
          <cell r="A351" t="str">
            <v>276-Bloomington, IN</v>
          </cell>
        </row>
        <row r="352">
          <cell r="A352" t="str">
            <v>277-Grand Junction, CO</v>
          </cell>
        </row>
        <row r="353">
          <cell r="A353" t="str">
            <v>278-Holland, MI</v>
          </cell>
        </row>
        <row r="354">
          <cell r="A354" t="str">
            <v>279-Eau Claire, WI</v>
          </cell>
        </row>
        <row r="355">
          <cell r="A355" t="str">
            <v>280-St. Cloud, MN</v>
          </cell>
        </row>
        <row r="356">
          <cell r="A356" t="str">
            <v>281-Rochester, MN</v>
          </cell>
        </row>
        <row r="357">
          <cell r="A357" t="str">
            <v>282-Warner Robins, GA</v>
          </cell>
        </row>
        <row r="358">
          <cell r="A358" t="str">
            <v>283-Muncie, IN</v>
          </cell>
        </row>
        <row r="359">
          <cell r="A359" t="str">
            <v>284-Vacaville, CA</v>
          </cell>
        </row>
        <row r="360">
          <cell r="A360" t="str">
            <v>285-La Crosse, WI-MN</v>
          </cell>
        </row>
        <row r="361">
          <cell r="A361" t="str">
            <v>286-Springfield, OH</v>
          </cell>
        </row>
        <row r="362">
          <cell r="A362" t="str">
            <v>287-Lawton, OK</v>
          </cell>
        </row>
        <row r="363">
          <cell r="A363" t="str">
            <v>288-The Woodlands, TX</v>
          </cell>
        </row>
        <row r="364">
          <cell r="A364" t="str">
            <v>289-Chico, CA</v>
          </cell>
        </row>
        <row r="365">
          <cell r="A365" t="str">
            <v>290-Vineland, NJ</v>
          </cell>
        </row>
        <row r="366">
          <cell r="A366" t="str">
            <v>291-Gainesville, GA</v>
          </cell>
        </row>
        <row r="367">
          <cell r="A367" t="str">
            <v>292-Jackson, MI</v>
          </cell>
        </row>
        <row r="368">
          <cell r="A368" t="str">
            <v>293-San Angelo, TX</v>
          </cell>
        </row>
        <row r="369">
          <cell r="A369" t="str">
            <v>294-Wheeling, WV-OH</v>
          </cell>
        </row>
        <row r="370">
          <cell r="A370" t="str">
            <v>295-Port Huron, MI</v>
          </cell>
        </row>
        <row r="371">
          <cell r="A371" t="str">
            <v>296-Norman, OK</v>
          </cell>
        </row>
        <row r="372">
          <cell r="A372" t="str">
            <v>297-Parkersburg, WV-OH</v>
          </cell>
        </row>
        <row r="373">
          <cell r="A373" t="str">
            <v>298-Iowa City, IA</v>
          </cell>
        </row>
        <row r="374">
          <cell r="A374" t="str">
            <v>299-Alton, IL</v>
          </cell>
        </row>
        <row r="375">
          <cell r="A375" t="str">
            <v>300-Gilroy-Morgan Hill, CA</v>
          </cell>
        </row>
        <row r="376">
          <cell r="A376" t="str">
            <v>301-Bellingham, WA</v>
          </cell>
        </row>
        <row r="377">
          <cell r="A377" t="str">
            <v>302-Greenville, NC</v>
          </cell>
        </row>
        <row r="378">
          <cell r="A378" t="str">
            <v>303-Lodi, CA</v>
          </cell>
        </row>
        <row r="379">
          <cell r="A379" t="str">
            <v>304-Altoona, PA</v>
          </cell>
        </row>
        <row r="380">
          <cell r="A380" t="str">
            <v>305-Charlottesville, VA</v>
          </cell>
        </row>
        <row r="381">
          <cell r="A381" t="str">
            <v>306-Dover-Rochester, NH-ME</v>
          </cell>
        </row>
        <row r="382">
          <cell r="A382" t="str">
            <v>307-Santa Fe, NM</v>
          </cell>
        </row>
        <row r="383">
          <cell r="A383" t="str">
            <v>308-Slidell, LA</v>
          </cell>
        </row>
        <row r="384">
          <cell r="A384" t="str">
            <v>309-Napa, CA</v>
          </cell>
        </row>
        <row r="385">
          <cell r="A385" t="str">
            <v>310-Mansfield, OH</v>
          </cell>
        </row>
        <row r="386">
          <cell r="A386" t="str">
            <v>311-Lawrence, KS</v>
          </cell>
        </row>
        <row r="387">
          <cell r="A387" t="str">
            <v>312-Terre Haute, IN</v>
          </cell>
        </row>
        <row r="388">
          <cell r="A388" t="str">
            <v>313-Battle Creek, MI</v>
          </cell>
        </row>
        <row r="389">
          <cell r="A389" t="str">
            <v>314-Alexandria, LA</v>
          </cell>
        </row>
        <row r="390">
          <cell r="A390" t="str">
            <v>315-Longview, TX</v>
          </cell>
        </row>
        <row r="391">
          <cell r="A391" t="str">
            <v>316-Mauldin-Simpsonville, SC</v>
          </cell>
        </row>
        <row r="392">
          <cell r="A392" t="str">
            <v>317-St. Joseph, MO-KS</v>
          </cell>
        </row>
        <row r="393">
          <cell r="A393" t="str">
            <v>318-Logan, UT</v>
          </cell>
        </row>
        <row r="394">
          <cell r="A394" t="str">
            <v>319-Johnstown, PA</v>
          </cell>
        </row>
        <row r="395">
          <cell r="A395" t="str">
            <v>320-Anniston, AL</v>
          </cell>
        </row>
        <row r="396">
          <cell r="A396" t="str">
            <v>321-Livermore, CA</v>
          </cell>
        </row>
        <row r="397">
          <cell r="A397" t="str">
            <v>322-Bismarck, ND</v>
          </cell>
        </row>
        <row r="398">
          <cell r="A398" t="str">
            <v>323-Coeur d'Alene, ID</v>
          </cell>
        </row>
        <row r="399">
          <cell r="A399" t="str">
            <v>324-St. Charles, MD</v>
          </cell>
        </row>
        <row r="400">
          <cell r="A400" t="str">
            <v>325-Lima, OH</v>
          </cell>
        </row>
        <row r="401">
          <cell r="A401" t="str">
            <v>326-Bay City, MI</v>
          </cell>
        </row>
        <row r="402">
          <cell r="A402" t="str">
            <v>327-Weirton, WV-Steubenville, OH-PA</v>
          </cell>
        </row>
        <row r="403">
          <cell r="A403" t="str">
            <v>328-Pottstown, PA</v>
          </cell>
        </row>
        <row r="404">
          <cell r="A404" t="str">
            <v>329-Lake Jackson-Angleton, TX</v>
          </cell>
        </row>
        <row r="405">
          <cell r="A405" t="str">
            <v>330-Longmont, CO</v>
          </cell>
        </row>
        <row r="406">
          <cell r="A406" t="str">
            <v>331-Texarkana, TX-Texarkana, AR</v>
          </cell>
        </row>
        <row r="407">
          <cell r="A407" t="str">
            <v>332-Joplin, MO</v>
          </cell>
        </row>
        <row r="408">
          <cell r="A408" t="str">
            <v>333-Temple, TX</v>
          </cell>
        </row>
        <row r="409">
          <cell r="A409" t="str">
            <v>334-State College, PA</v>
          </cell>
        </row>
        <row r="410">
          <cell r="A410" t="str">
            <v>335-Florence, AL</v>
          </cell>
        </row>
        <row r="411">
          <cell r="A411" t="str">
            <v>336-Oshkosh, WI</v>
          </cell>
        </row>
        <row r="412">
          <cell r="A412" t="str">
            <v>337-Anderson, SC</v>
          </cell>
        </row>
        <row r="413">
          <cell r="A413" t="str">
            <v>338-Rock Hill, SC</v>
          </cell>
        </row>
        <row r="414">
          <cell r="A414" t="str">
            <v>339-Newark, OH</v>
          </cell>
        </row>
        <row r="415">
          <cell r="A415" t="str">
            <v>340-Hightstown, NJ</v>
          </cell>
        </row>
        <row r="416">
          <cell r="A416" t="str">
            <v>341-Hanford, CA</v>
          </cell>
        </row>
        <row r="417">
          <cell r="A417" t="str">
            <v>342-Turlock, CA</v>
          </cell>
        </row>
        <row r="418">
          <cell r="A418" t="str">
            <v>343-Missoula, MT</v>
          </cell>
        </row>
        <row r="419">
          <cell r="A419" t="str">
            <v>344-Sheboygan, WI</v>
          </cell>
        </row>
        <row r="420">
          <cell r="A420" t="str">
            <v>345-Wausau, WI</v>
          </cell>
        </row>
        <row r="421">
          <cell r="A421" t="str">
            <v>346-Cheyenne, WY</v>
          </cell>
        </row>
        <row r="422">
          <cell r="A422" t="str">
            <v>347-Avondale, AZ</v>
          </cell>
        </row>
        <row r="423">
          <cell r="A423" t="str">
            <v>348-Owensboro, KY</v>
          </cell>
        </row>
        <row r="424">
          <cell r="A424" t="str">
            <v>349-Florence, SC</v>
          </cell>
        </row>
        <row r="425">
          <cell r="A425" t="str">
            <v>350-Elmira, NY</v>
          </cell>
        </row>
        <row r="426">
          <cell r="A426" t="str">
            <v>351-Idaho Falls, ID</v>
          </cell>
        </row>
        <row r="427">
          <cell r="A427" t="str">
            <v>352-Rapid City, SD</v>
          </cell>
        </row>
        <row r="428">
          <cell r="A428" t="str">
            <v>353-Watsonville, CA</v>
          </cell>
        </row>
        <row r="429">
          <cell r="A429" t="str">
            <v>354-Michigan City, IN-MI</v>
          </cell>
        </row>
        <row r="430">
          <cell r="A430" t="str">
            <v>355-Janesville, WI</v>
          </cell>
        </row>
        <row r="431">
          <cell r="A431" t="str">
            <v>356-Davis, CA</v>
          </cell>
        </row>
        <row r="432">
          <cell r="A432" t="str">
            <v>357-Dubuque, IA-IL</v>
          </cell>
        </row>
        <row r="433">
          <cell r="A433" t="str">
            <v>358-Jackson, TN</v>
          </cell>
        </row>
        <row r="434">
          <cell r="A434" t="str">
            <v>359-Kankakee, IL</v>
          </cell>
        </row>
        <row r="435">
          <cell r="A435" t="str">
            <v>360-Dover, DE</v>
          </cell>
        </row>
        <row r="436">
          <cell r="A436" t="str">
            <v>361-Westminster, MD</v>
          </cell>
        </row>
        <row r="437">
          <cell r="A437" t="str">
            <v>362-Radcliff-Elizabethtown, KY</v>
          </cell>
        </row>
        <row r="438">
          <cell r="A438" t="str">
            <v>363-Great Falls, MT</v>
          </cell>
        </row>
        <row r="439">
          <cell r="A439" t="str">
            <v>364-Sumter, SC</v>
          </cell>
        </row>
        <row r="440">
          <cell r="A440" t="str">
            <v>365-Kokomo, IN</v>
          </cell>
        </row>
        <row r="441">
          <cell r="A441" t="str">
            <v>366-Lebanon, PA</v>
          </cell>
        </row>
        <row r="442">
          <cell r="A442" t="str">
            <v>367-Mandeville-Covington, LA</v>
          </cell>
        </row>
        <row r="443">
          <cell r="A443" t="str">
            <v>368-Camarillo, CA</v>
          </cell>
        </row>
        <row r="444">
          <cell r="A444" t="str">
            <v>369-St. George, UT</v>
          </cell>
        </row>
        <row r="445">
          <cell r="A445" t="str">
            <v>370-Pocatello, ID</v>
          </cell>
        </row>
        <row r="446">
          <cell r="A446" t="str">
            <v>371-Prescott, AZ</v>
          </cell>
        </row>
        <row r="447">
          <cell r="A447" t="str">
            <v>372-Benton Harbor-St. Joseph, MI</v>
          </cell>
        </row>
        <row r="448">
          <cell r="A448" t="str">
            <v>373-Gadsden, AL</v>
          </cell>
        </row>
        <row r="449">
          <cell r="A449" t="str">
            <v>374-Rocky Mount, NC</v>
          </cell>
        </row>
        <row r="450">
          <cell r="A450" t="str">
            <v>375-Victoria, TX</v>
          </cell>
        </row>
        <row r="451">
          <cell r="A451" t="str">
            <v>376-Hattiesburg, MS</v>
          </cell>
        </row>
        <row r="452">
          <cell r="A452" t="str">
            <v>377-Dothan, AL</v>
          </cell>
        </row>
        <row r="453">
          <cell r="A453" t="str">
            <v>378-Longview, WA-OR</v>
          </cell>
        </row>
        <row r="454">
          <cell r="A454" t="str">
            <v>379-Lafayette-Louisville, CO</v>
          </cell>
        </row>
        <row r="455">
          <cell r="A455" t="str">
            <v>380-Porterville, CA</v>
          </cell>
        </row>
        <row r="456">
          <cell r="A456" t="str">
            <v>381-Auburn, AL</v>
          </cell>
        </row>
        <row r="457">
          <cell r="A457" t="str">
            <v>382-Petaluma, CA</v>
          </cell>
        </row>
        <row r="458">
          <cell r="A458" t="str">
            <v>383-Salisbury, MD-DE</v>
          </cell>
        </row>
        <row r="459">
          <cell r="A459" t="str">
            <v>384-Tracy, CA</v>
          </cell>
        </row>
        <row r="460">
          <cell r="A460" t="str">
            <v>385-Bangor, ME</v>
          </cell>
        </row>
        <row r="461">
          <cell r="A461" t="str">
            <v>386-Williamsport, PA</v>
          </cell>
        </row>
        <row r="462">
          <cell r="A462" t="str">
            <v>387-Pine Bluff, AR</v>
          </cell>
        </row>
        <row r="463">
          <cell r="A463" t="str">
            <v>388-Bristol, TN-Bristol, VA</v>
          </cell>
        </row>
        <row r="464">
          <cell r="A464" t="str">
            <v>389-Uniontown-Connellsville, PA</v>
          </cell>
        </row>
        <row r="465">
          <cell r="A465" t="str">
            <v>390-Bowling Green, KY</v>
          </cell>
        </row>
        <row r="466">
          <cell r="A466" t="str">
            <v>391-Rome, GA</v>
          </cell>
        </row>
        <row r="467">
          <cell r="A467" t="str">
            <v>382-Carson City, NV</v>
          </cell>
        </row>
        <row r="468">
          <cell r="A468" t="str">
            <v>393-Corvallis, OR</v>
          </cell>
        </row>
        <row r="469">
          <cell r="A469" t="str">
            <v>394-Cleveland, TN</v>
          </cell>
        </row>
        <row r="470">
          <cell r="A470" t="str">
            <v>395-Madera, CA</v>
          </cell>
        </row>
        <row r="471">
          <cell r="A471" t="str">
            <v>396-Goldsboro, NC</v>
          </cell>
        </row>
        <row r="472">
          <cell r="A472" t="str">
            <v>397-Casper, WY</v>
          </cell>
        </row>
        <row r="473">
          <cell r="A473" t="str">
            <v>398-Dalton, GA</v>
          </cell>
        </row>
        <row r="474">
          <cell r="A474" t="str">
            <v>399-Valdosta, GA</v>
          </cell>
        </row>
        <row r="475">
          <cell r="A475" t="str">
            <v>400-Glens Falls, NY</v>
          </cell>
        </row>
        <row r="476">
          <cell r="A476" t="str">
            <v>401-Bend, OR</v>
          </cell>
        </row>
        <row r="477">
          <cell r="A477" t="str">
            <v>402-Blacksburg, VA</v>
          </cell>
        </row>
        <row r="478">
          <cell r="A478" t="str">
            <v>403-Flagstaff, AZ</v>
          </cell>
        </row>
        <row r="479">
          <cell r="A479" t="str">
            <v>404-Grand Forks, ND-MN</v>
          </cell>
        </row>
        <row r="480">
          <cell r="A480" t="str">
            <v>405-Monessen, PA</v>
          </cell>
        </row>
        <row r="481">
          <cell r="A481" t="str">
            <v>406-Beloit, WI-IL</v>
          </cell>
        </row>
        <row r="482">
          <cell r="A482" t="str">
            <v>407-Sherman, TX</v>
          </cell>
        </row>
        <row r="483">
          <cell r="A483" t="str">
            <v>408-Morgantown, WV</v>
          </cell>
        </row>
        <row r="484">
          <cell r="A484" t="str">
            <v>409-DeKalb, IL</v>
          </cell>
        </row>
        <row r="485">
          <cell r="A485" t="str">
            <v>410-Lompoc, CA</v>
          </cell>
        </row>
        <row r="486">
          <cell r="A486" t="str">
            <v>411-Wenatchee, WA</v>
          </cell>
        </row>
        <row r="487">
          <cell r="A487" t="str">
            <v>413-Galveston, TX</v>
          </cell>
        </row>
        <row r="488">
          <cell r="A488" t="str">
            <v>414-Atascadero-El Paso de Robles (Paso Robles), CA</v>
          </cell>
        </row>
        <row r="489">
          <cell r="A489" t="str">
            <v>415-McKinney, TX</v>
          </cell>
        </row>
        <row r="490">
          <cell r="A490" t="str">
            <v>416-Morristown, TN</v>
          </cell>
        </row>
        <row r="491">
          <cell r="A491" t="str">
            <v>417-Pascagoula, MS</v>
          </cell>
        </row>
        <row r="492">
          <cell r="A492" t="str">
            <v>418-Zephyrhills, FL</v>
          </cell>
        </row>
        <row r="493">
          <cell r="A493" t="str">
            <v>419-Jefferson City, MO</v>
          </cell>
        </row>
        <row r="494">
          <cell r="A494" t="str">
            <v>420-Winchester, VA</v>
          </cell>
        </row>
        <row r="495">
          <cell r="A495" t="str">
            <v>421-Ithaca, NY</v>
          </cell>
        </row>
        <row r="496">
          <cell r="A496" t="str">
            <v>422-St. Augustine, FL</v>
          </cell>
        </row>
        <row r="497">
          <cell r="A497" t="str">
            <v>423-San Luis Obispo, CA</v>
          </cell>
        </row>
        <row r="498">
          <cell r="A498" t="str">
            <v>424-Kingston, NY</v>
          </cell>
        </row>
        <row r="499">
          <cell r="A499" t="str">
            <v>425-Farmington, NM</v>
          </cell>
        </row>
        <row r="500">
          <cell r="A500" t="str">
            <v>426-Danville, IL</v>
          </cell>
        </row>
        <row r="501">
          <cell r="A501" t="str">
            <v>427-Monroe, MI</v>
          </cell>
        </row>
        <row r="502">
          <cell r="A502" t="str">
            <v>428-El Centro, CA</v>
          </cell>
        </row>
        <row r="503">
          <cell r="A503" t="str">
            <v>429-Titusville, FL</v>
          </cell>
        </row>
        <row r="504">
          <cell r="A504" t="str">
            <v>430-Pittsfield, MA</v>
          </cell>
        </row>
        <row r="505">
          <cell r="A505" t="str">
            <v>431-Harrisonburg, VA</v>
          </cell>
        </row>
        <row r="506">
          <cell r="A506" t="str">
            <v>432-Wildwood-North Wildwood-Cape May, NJ</v>
          </cell>
        </row>
        <row r="507">
          <cell r="A507" t="str">
            <v>433-Decatur, AL</v>
          </cell>
        </row>
        <row r="508">
          <cell r="A508" t="str">
            <v>434-Fairbanks, AK</v>
          </cell>
        </row>
        <row r="509">
          <cell r="A509" t="str">
            <v>435-Jonesboro, AR</v>
          </cell>
        </row>
        <row r="510">
          <cell r="A510" t="str">
            <v>436-Hot Springs, AR</v>
          </cell>
        </row>
        <row r="511">
          <cell r="A511" t="str">
            <v>437-Hazleton, PA</v>
          </cell>
        </row>
        <row r="512">
          <cell r="A512" t="str">
            <v>438-Brunswick, GA</v>
          </cell>
        </row>
        <row r="513">
          <cell r="A513" t="str">
            <v>439-Manteca, CA</v>
          </cell>
        </row>
        <row r="514">
          <cell r="A514" t="str">
            <v>440-Mount Vernon, WA</v>
          </cell>
        </row>
        <row r="515">
          <cell r="A515" t="str">
            <v>441-Saratoga Springs, NY</v>
          </cell>
        </row>
        <row r="516">
          <cell r="A516" t="str">
            <v>442-Portsmouth, NH-ME</v>
          </cell>
        </row>
        <row r="517">
          <cell r="A517" t="str">
            <v>443-Danville, VA</v>
          </cell>
        </row>
        <row r="518">
          <cell r="A518" t="str">
            <v>444-Ames, IA</v>
          </cell>
        </row>
        <row r="519">
          <cell r="A519" t="str">
            <v>445-Lady Lake, FL</v>
          </cell>
        </row>
        <row r="520">
          <cell r="A520" t="str">
            <v>446-Sandusky, OH</v>
          </cell>
        </row>
        <row r="521">
          <cell r="A521" t="str">
            <v>447-Lewiston, ME</v>
          </cell>
        </row>
        <row r="522">
          <cell r="A522" t="str">
            <v>448-Hinesville, GA</v>
          </cell>
        </row>
        <row r="523">
          <cell r="A523" t="str">
            <v>449-Lewiston, ID-WA</v>
          </cell>
        </row>
        <row r="524">
          <cell r="A524" t="str">
            <v>450-Columbus, IN</v>
          </cell>
        </row>
        <row r="525">
          <cell r="A525" t="str">
            <v>451-Middletown, NY</v>
          </cell>
        </row>
        <row r="526">
          <cell r="A526" t="str">
            <v>452-Fond du Lac, WI</v>
          </cell>
        </row>
        <row r="527">
          <cell r="A527" t="str">
            <v>500-San Juan, PR</v>
          </cell>
        </row>
        <row r="528">
          <cell r="A528" t="str">
            <v>501-Aguadilla-Isabela-San Sebastian, PR</v>
          </cell>
        </row>
        <row r="529">
          <cell r="A529" t="str">
            <v>502-Ponce, PR</v>
          </cell>
        </row>
        <row r="530">
          <cell r="A530" t="str">
            <v>503-Arecibo, PR</v>
          </cell>
        </row>
        <row r="531">
          <cell r="A531" t="str">
            <v>504-Mayaguez, PR</v>
          </cell>
        </row>
        <row r="532">
          <cell r="A532" t="str">
            <v>505-San German-Cabo Rojo-Sabana Grande, PR</v>
          </cell>
        </row>
        <row r="533">
          <cell r="A533" t="str">
            <v>506-Yauco, PR</v>
          </cell>
        </row>
        <row r="534">
          <cell r="A534" t="str">
            <v>507-Fajardo, PR</v>
          </cell>
        </row>
        <row r="535">
          <cell r="A535" t="str">
            <v>508-Guayama, PR</v>
          </cell>
        </row>
        <row r="536">
          <cell r="A536" t="str">
            <v>509-Florida-Barceloneta-Bajadero, PR</v>
          </cell>
        </row>
        <row r="537">
          <cell r="A537" t="str">
            <v>510-Saipan, MP</v>
          </cell>
        </row>
        <row r="538">
          <cell r="A538" t="str">
            <v>511-Juana Diaz, PR</v>
          </cell>
        </row>
        <row r="542">
          <cell r="A542" t="str">
            <v>Directly Operated-Aerial Tramway</v>
          </cell>
        </row>
        <row r="543">
          <cell r="A543" t="str">
            <v>Directly Operated-Alaska Railroad</v>
          </cell>
        </row>
        <row r="544">
          <cell r="A544" t="str">
            <v>Directly Operated-Commuter Bus</v>
          </cell>
        </row>
        <row r="545">
          <cell r="A545" t="str">
            <v>Directly Operated-Bus</v>
          </cell>
        </row>
        <row r="546">
          <cell r="A546" t="str">
            <v>Directly Operated-Bus Rapid Transit</v>
          </cell>
        </row>
        <row r="547">
          <cell r="A547" t="str">
            <v>Directly Operated-Cable Car</v>
          </cell>
        </row>
        <row r="548">
          <cell r="A548" t="str">
            <v>Directly Operated-Commuter Rail</v>
          </cell>
        </row>
        <row r="549">
          <cell r="A549" t="str">
            <v>Directly Operated-Demand Response</v>
          </cell>
        </row>
        <row r="550">
          <cell r="A550" t="str">
            <v>Directly Operated-Ferryboat</v>
          </cell>
        </row>
        <row r="551">
          <cell r="A551" t="str">
            <v>Directly Operated-Heavy Rail</v>
          </cell>
        </row>
        <row r="552">
          <cell r="A552" t="str">
            <v>Directly Operated-Hybrid Rail</v>
          </cell>
        </row>
        <row r="553">
          <cell r="A553" t="str">
            <v>Directly Operated-Inclined Plane</v>
          </cell>
        </row>
        <row r="554">
          <cell r="A554" t="str">
            <v>Directly Operated-Jitney</v>
          </cell>
        </row>
        <row r="555">
          <cell r="A555" t="str">
            <v>Directly Operated-Light Rail</v>
          </cell>
        </row>
        <row r="556">
          <cell r="A556" t="str">
            <v>Directly Operated-Publico</v>
          </cell>
        </row>
        <row r="557">
          <cell r="A557" t="str">
            <v xml:space="preserve">Directly Operated-Streetcar Rail </v>
          </cell>
        </row>
        <row r="558">
          <cell r="A558" t="str">
            <v>Directly Operated-Trolleybus</v>
          </cell>
        </row>
        <row r="559">
          <cell r="A559" t="str">
            <v>Directly Operated-Vanpool</v>
          </cell>
        </row>
        <row r="560">
          <cell r="A560" t="str">
            <v>Directly Operated-Other</v>
          </cell>
        </row>
        <row r="561">
          <cell r="A561" t="str">
            <v>Purchased Transportation-Aerial Tramway</v>
          </cell>
        </row>
        <row r="562">
          <cell r="A562" t="str">
            <v>Purchased Transportation-Alaska Railroad</v>
          </cell>
        </row>
        <row r="563">
          <cell r="A563" t="str">
            <v>Purchased Transportation-Automated Guideway</v>
          </cell>
        </row>
        <row r="564">
          <cell r="A564" t="str">
            <v>Purchased Transportation-Commuter Bus</v>
          </cell>
        </row>
        <row r="565">
          <cell r="A565" t="str">
            <v>Purchased Transportation-Bus</v>
          </cell>
        </row>
        <row r="566">
          <cell r="A566" t="str">
            <v>Purchased Transportation-Bus Rapid Transit</v>
          </cell>
        </row>
        <row r="567">
          <cell r="A567" t="str">
            <v>Purchased Transportation-Cable Car</v>
          </cell>
        </row>
        <row r="568">
          <cell r="A568" t="str">
            <v>Purchased Transportation-Commuter Rail</v>
          </cell>
        </row>
        <row r="569">
          <cell r="A569" t="str">
            <v>Purchased Transportation-Demand Response</v>
          </cell>
        </row>
        <row r="570">
          <cell r="A570" t="str">
            <v>Purchased Transportation-Demand Response-Taxi</v>
          </cell>
        </row>
        <row r="571">
          <cell r="A571" t="str">
            <v>Purchased Transportation-Ferryboat</v>
          </cell>
        </row>
        <row r="572">
          <cell r="A572" t="str">
            <v>Purchased Transportation-Heavy Rail</v>
          </cell>
        </row>
        <row r="573">
          <cell r="A573" t="str">
            <v>Purchased Transportation-Hybrid Rail</v>
          </cell>
        </row>
        <row r="574">
          <cell r="A574" t="str">
            <v>Purchased Transportation-Inclined Plane</v>
          </cell>
        </row>
        <row r="575">
          <cell r="A575" t="str">
            <v>Purchased Transportation-Jitney</v>
          </cell>
        </row>
        <row r="576">
          <cell r="A576" t="str">
            <v>Purchased Transportation-Light Rail</v>
          </cell>
        </row>
        <row r="577">
          <cell r="A577" t="str">
            <v xml:space="preserve">Purchased Transportation-Monorail Automated guideway </v>
          </cell>
        </row>
        <row r="578">
          <cell r="A578" t="str">
            <v>Purchased Transportation-Publico</v>
          </cell>
        </row>
        <row r="579">
          <cell r="A579" t="str">
            <v xml:space="preserve">Purchased Transportation-Streetcar Rail </v>
          </cell>
        </row>
        <row r="580">
          <cell r="A580" t="str">
            <v>Purchased Transportation-Trolleybus</v>
          </cell>
        </row>
        <row r="581">
          <cell r="A581" t="str">
            <v>Purchased Transportation-Vanpool</v>
          </cell>
        </row>
        <row r="582">
          <cell r="A582" t="str">
            <v>Purchased Transportation-Other</v>
          </cell>
        </row>
      </sheetData>
    </sheetDataSet>
  </externalBook>
</externalLink>
</file>

<file path=xl/theme/theme1.xml><?xml version="1.0" encoding="utf-8"?>
<a:theme xmlns:a="http://schemas.openxmlformats.org/drawingml/2006/main" name="Office Theme">
  <a:themeElements>
    <a:clrScheme name="Custom 1">
      <a:dk1>
        <a:srgbClr val="4E4E4E"/>
      </a:dk1>
      <a:lt1>
        <a:srgbClr val="ADBCBC"/>
      </a:lt1>
      <a:dk2>
        <a:srgbClr val="749C6F"/>
      </a:dk2>
      <a:lt2>
        <a:srgbClr val="88B772"/>
      </a:lt2>
      <a:accent1>
        <a:srgbClr val="609BBB"/>
      </a:accent1>
      <a:accent2>
        <a:srgbClr val="A6D1DD"/>
      </a:accent2>
      <a:accent3>
        <a:srgbClr val="A75C5D"/>
      </a:accent3>
      <a:accent4>
        <a:srgbClr val="E39791"/>
      </a:accent4>
      <a:accent5>
        <a:srgbClr val="9C8265"/>
      </a:accent5>
      <a:accent6>
        <a:srgbClr val="8D6974"/>
      </a:accent6>
      <a:hlink>
        <a:srgbClr val="67AABF"/>
      </a:hlink>
      <a:folHlink>
        <a:srgbClr val="B1B5A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2"/>
  <sheetViews>
    <sheetView showGridLines="0" tabSelected="1" workbookViewId="0">
      <pane ySplit="1" topLeftCell="A2" activePane="bottomLeft" state="frozen"/>
      <selection pane="bottomLeft"/>
    </sheetView>
  </sheetViews>
  <sheetFormatPr defaultColWidth="8.85546875" defaultRowHeight="12.75"/>
  <cols>
    <col min="1" max="1" width="110.28515625" style="9" customWidth="1"/>
    <col min="2" max="16384" width="8.85546875" style="9"/>
  </cols>
  <sheetData>
    <row r="1" spans="1:3" ht="20.25" customHeight="1">
      <c r="A1" s="15" t="s">
        <v>739</v>
      </c>
    </row>
    <row r="2" spans="1:3" s="11" customFormat="1" ht="18.75">
      <c r="A2" s="16" t="s">
        <v>721</v>
      </c>
    </row>
    <row r="3" spans="1:3" ht="178.5">
      <c r="A3" s="13" t="s">
        <v>803</v>
      </c>
    </row>
    <row r="4" spans="1:3" ht="21">
      <c r="A4" s="12"/>
      <c r="C4" s="10"/>
    </row>
    <row r="5" spans="1:3" s="11" customFormat="1" ht="18.75">
      <c r="A5" s="16" t="s">
        <v>722</v>
      </c>
    </row>
    <row r="6" spans="1:3" ht="102">
      <c r="A6" s="13" t="s">
        <v>740</v>
      </c>
    </row>
    <row r="7" spans="1:3">
      <c r="A7" s="12"/>
    </row>
    <row r="8" spans="1:3" s="11" customFormat="1" ht="18.75">
      <c r="A8" s="16" t="s">
        <v>724</v>
      </c>
    </row>
    <row r="9" spans="1:3" ht="38.25">
      <c r="A9" s="13" t="s">
        <v>783</v>
      </c>
    </row>
    <row r="10" spans="1:3">
      <c r="A10" s="12"/>
    </row>
    <row r="11" spans="1:3" s="11" customFormat="1" ht="18.75">
      <c r="A11" s="16" t="s">
        <v>720</v>
      </c>
    </row>
    <row r="12" spans="1:3" ht="25.5">
      <c r="A12" s="14" t="s">
        <v>741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L33"/>
  <sheetViews>
    <sheetView showGridLines="0" workbookViewId="0">
      <pane ySplit="1" topLeftCell="A29" activePane="bottomLeft" state="frozen"/>
      <selection pane="bottomLeft" activeCell="A4" sqref="A4:C4"/>
    </sheetView>
  </sheetViews>
  <sheetFormatPr defaultColWidth="8.85546875" defaultRowHeight="12.75"/>
  <cols>
    <col min="1" max="1" width="4.85546875" style="28" customWidth="1"/>
    <col min="2" max="2" width="7" style="28" customWidth="1"/>
    <col min="3" max="3" width="92.28515625" style="28" customWidth="1"/>
    <col min="4" max="7" width="8.85546875" style="28"/>
    <col min="8" max="8" width="2" style="28" bestFit="1" customWidth="1"/>
    <col min="9" max="9" width="1.85546875" style="28" bestFit="1" customWidth="1"/>
    <col min="10" max="10" width="59.5703125" style="28" bestFit="1" customWidth="1"/>
    <col min="11" max="16384" width="8.85546875" style="28"/>
  </cols>
  <sheetData>
    <row r="1" spans="1:10" ht="23.25">
      <c r="A1" s="37" t="s">
        <v>738</v>
      </c>
      <c r="B1" s="38"/>
      <c r="C1" s="39"/>
      <c r="D1" s="40"/>
    </row>
    <row r="2" spans="1:10" ht="12.75" customHeight="1">
      <c r="A2" s="31"/>
      <c r="B2" s="34"/>
      <c r="C2" s="34"/>
      <c r="D2" s="27"/>
    </row>
    <row r="3" spans="1:10">
      <c r="A3" s="186" t="s">
        <v>804</v>
      </c>
      <c r="B3" s="187"/>
      <c r="C3" s="187"/>
      <c r="D3" s="27"/>
    </row>
    <row r="4" spans="1:10" ht="12.75" customHeight="1">
      <c r="A4" s="186" t="s">
        <v>76</v>
      </c>
      <c r="B4" s="187"/>
      <c r="C4" s="187"/>
      <c r="D4" s="27"/>
    </row>
    <row r="5" spans="1:10">
      <c r="A5" s="186" t="s">
        <v>81</v>
      </c>
      <c r="B5" s="187"/>
      <c r="C5" s="187"/>
      <c r="D5" s="27"/>
    </row>
    <row r="6" spans="1:10" ht="12.75" customHeight="1">
      <c r="A6" s="186" t="s">
        <v>122</v>
      </c>
      <c r="B6" s="187"/>
      <c r="C6" s="187"/>
      <c r="D6" s="27"/>
    </row>
    <row r="7" spans="1:10">
      <c r="A7" s="186" t="s">
        <v>123</v>
      </c>
      <c r="B7" s="187"/>
      <c r="C7" s="187"/>
      <c r="D7" s="27"/>
    </row>
    <row r="8" spans="1:10" ht="12.75" customHeight="1">
      <c r="A8" s="186"/>
      <c r="B8" s="187"/>
      <c r="C8" s="187"/>
      <c r="D8" s="27"/>
    </row>
    <row r="9" spans="1:10">
      <c r="A9" s="186" t="s">
        <v>805</v>
      </c>
      <c r="B9" s="187"/>
      <c r="C9" s="187"/>
      <c r="D9" s="27"/>
    </row>
    <row r="10" spans="1:10" ht="41.25" customHeight="1">
      <c r="A10" s="188" t="s">
        <v>742</v>
      </c>
      <c r="B10" s="189"/>
      <c r="C10" s="189"/>
      <c r="D10" s="27"/>
    </row>
    <row r="11" spans="1:10">
      <c r="A11" s="186"/>
      <c r="B11" s="187"/>
      <c r="C11" s="187"/>
      <c r="D11" s="27"/>
    </row>
    <row r="12" spans="1:10" ht="18.75">
      <c r="A12" s="191" t="s">
        <v>82</v>
      </c>
      <c r="B12" s="192"/>
      <c r="C12" s="192"/>
      <c r="D12" s="27"/>
      <c r="H12" s="196"/>
      <c r="I12" s="196"/>
      <c r="J12" s="196"/>
    </row>
    <row r="13" spans="1:10">
      <c r="A13" s="31"/>
      <c r="B13" s="34"/>
      <c r="C13" s="41"/>
      <c r="D13" s="27"/>
    </row>
    <row r="14" spans="1:10" ht="39.950000000000003" customHeight="1">
      <c r="A14" s="45" t="s">
        <v>83</v>
      </c>
      <c r="B14" s="193" t="s">
        <v>749</v>
      </c>
      <c r="C14" s="193"/>
      <c r="D14" s="27"/>
      <c r="H14" s="29"/>
      <c r="I14" s="197"/>
      <c r="J14" s="197"/>
    </row>
    <row r="15" spans="1:10" ht="31.5">
      <c r="A15" s="45" t="s">
        <v>83</v>
      </c>
      <c r="B15" s="193" t="s">
        <v>784</v>
      </c>
      <c r="C15" s="193"/>
      <c r="D15" s="27"/>
      <c r="H15" s="29"/>
      <c r="I15" s="197"/>
      <c r="J15" s="197"/>
    </row>
    <row r="16" spans="1:10" ht="31.5" customHeight="1">
      <c r="A16" s="45" t="s">
        <v>83</v>
      </c>
      <c r="B16" s="194" t="s">
        <v>785</v>
      </c>
      <c r="C16" s="194"/>
      <c r="D16" s="27"/>
      <c r="H16" s="29"/>
      <c r="I16" s="196"/>
      <c r="J16" s="196"/>
    </row>
    <row r="17" spans="1:12" ht="31.5" customHeight="1">
      <c r="A17" s="45" t="s">
        <v>83</v>
      </c>
      <c r="B17" s="195" t="s">
        <v>787</v>
      </c>
      <c r="C17" s="195"/>
      <c r="D17" s="27"/>
      <c r="I17" s="29"/>
      <c r="J17" s="30"/>
    </row>
    <row r="18" spans="1:12" ht="18.75">
      <c r="A18" s="191" t="s">
        <v>82</v>
      </c>
      <c r="B18" s="192"/>
      <c r="C18" s="192"/>
      <c r="D18" s="27"/>
      <c r="H18" s="196"/>
      <c r="I18" s="196"/>
      <c r="J18" s="196"/>
    </row>
    <row r="19" spans="1:12" ht="33.6" customHeight="1">
      <c r="A19" s="35">
        <v>1</v>
      </c>
      <c r="B19" s="190" t="s">
        <v>743</v>
      </c>
      <c r="C19" s="190"/>
      <c r="D19" s="27"/>
      <c r="H19" s="29"/>
      <c r="I19" s="196"/>
      <c r="J19" s="196"/>
    </row>
    <row r="20" spans="1:12" ht="33.6" customHeight="1">
      <c r="A20" s="31"/>
      <c r="B20" s="36" t="s">
        <v>83</v>
      </c>
      <c r="C20" s="32" t="s">
        <v>744</v>
      </c>
      <c r="D20" s="27"/>
      <c r="I20" s="29"/>
      <c r="J20" s="33"/>
    </row>
    <row r="21" spans="1:12" ht="33.6" customHeight="1">
      <c r="A21" s="31"/>
      <c r="B21" s="36" t="s">
        <v>83</v>
      </c>
      <c r="C21" s="34" t="s">
        <v>84</v>
      </c>
      <c r="D21" s="27"/>
      <c r="I21" s="29"/>
    </row>
    <row r="22" spans="1:12" ht="36" customHeight="1">
      <c r="A22" s="35">
        <v>2</v>
      </c>
      <c r="B22" s="190" t="s">
        <v>745</v>
      </c>
      <c r="C22" s="190"/>
      <c r="D22" s="27"/>
      <c r="I22" s="29"/>
    </row>
    <row r="23" spans="1:12" ht="31.15" customHeight="1">
      <c r="A23" s="25"/>
      <c r="B23" s="36" t="s">
        <v>83</v>
      </c>
      <c r="C23" s="26" t="s">
        <v>746</v>
      </c>
      <c r="D23" s="27"/>
      <c r="H23" s="29"/>
      <c r="I23" s="30"/>
      <c r="J23" s="30"/>
    </row>
    <row r="24" spans="1:12" ht="29.45" customHeight="1">
      <c r="A24" s="25"/>
      <c r="B24" s="36" t="s">
        <v>83</v>
      </c>
      <c r="C24" s="26" t="s">
        <v>747</v>
      </c>
      <c r="D24" s="27"/>
      <c r="H24" s="29"/>
      <c r="I24" s="29"/>
      <c r="J24" s="30"/>
    </row>
    <row r="25" spans="1:12" ht="11.25" customHeight="1">
      <c r="A25" s="25"/>
      <c r="B25" s="189"/>
      <c r="C25" s="189"/>
      <c r="D25" s="198"/>
      <c r="H25" s="29"/>
      <c r="I25" s="29"/>
      <c r="J25" s="30"/>
    </row>
    <row r="26" spans="1:12" ht="33.75" customHeight="1">
      <c r="A26" s="188" t="s">
        <v>748</v>
      </c>
      <c r="B26" s="189"/>
      <c r="C26" s="189"/>
      <c r="D26" s="27"/>
    </row>
    <row r="27" spans="1:12">
      <c r="A27" s="31"/>
      <c r="B27" s="34"/>
      <c r="C27" s="34"/>
      <c r="D27" s="27"/>
    </row>
    <row r="28" spans="1:12">
      <c r="A28" s="31"/>
      <c r="B28" s="34" t="s">
        <v>77</v>
      </c>
      <c r="C28" s="34" t="s">
        <v>78</v>
      </c>
      <c r="D28" s="27"/>
    </row>
    <row r="29" spans="1:12">
      <c r="A29" s="31"/>
      <c r="B29" s="34"/>
      <c r="C29" s="34"/>
      <c r="D29" s="27"/>
    </row>
    <row r="30" spans="1:12">
      <c r="A30" s="31"/>
      <c r="B30" s="34" t="s">
        <v>79</v>
      </c>
      <c r="C30" s="34" t="s">
        <v>78</v>
      </c>
      <c r="D30" s="27"/>
      <c r="J30" s="197"/>
      <c r="K30" s="197"/>
      <c r="L30" s="197"/>
    </row>
    <row r="31" spans="1:12">
      <c r="A31" s="31"/>
      <c r="B31" s="34"/>
      <c r="C31" s="34"/>
      <c r="D31" s="27"/>
    </row>
    <row r="32" spans="1:12">
      <c r="A32" s="31"/>
      <c r="B32" s="34" t="s">
        <v>80</v>
      </c>
      <c r="C32" s="34" t="s">
        <v>78</v>
      </c>
      <c r="D32" s="27"/>
    </row>
    <row r="33" spans="1:4">
      <c r="A33" s="42"/>
      <c r="B33" s="43"/>
      <c r="C33" s="43"/>
      <c r="D33" s="44"/>
    </row>
  </sheetData>
  <mergeCells count="26">
    <mergeCell ref="B25:D25"/>
    <mergeCell ref="J30:L30"/>
    <mergeCell ref="B22:C22"/>
    <mergeCell ref="A26:C26"/>
    <mergeCell ref="I16:J16"/>
    <mergeCell ref="H12:J12"/>
    <mergeCell ref="I14:J14"/>
    <mergeCell ref="H18:J18"/>
    <mergeCell ref="I19:J19"/>
    <mergeCell ref="I15:J15"/>
    <mergeCell ref="A3:C3"/>
    <mergeCell ref="A4:C4"/>
    <mergeCell ref="A5:C5"/>
    <mergeCell ref="A6:C6"/>
    <mergeCell ref="A7:C7"/>
    <mergeCell ref="A8:C8"/>
    <mergeCell ref="A9:C9"/>
    <mergeCell ref="A10:C10"/>
    <mergeCell ref="A11:C11"/>
    <mergeCell ref="B19:C19"/>
    <mergeCell ref="A12:C12"/>
    <mergeCell ref="B14:C14"/>
    <mergeCell ref="B16:C16"/>
    <mergeCell ref="A18:C18"/>
    <mergeCell ref="B15:C15"/>
    <mergeCell ref="B17:C17"/>
  </mergeCells>
  <phoneticPr fontId="0" type="noConversion"/>
  <pageMargins left="0.75" right="0.75" top="1" bottom="1" header="0.5" footer="0.5"/>
  <pageSetup orientation="portrait"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4"/>
  <sheetViews>
    <sheetView showGridLines="0" workbookViewId="0">
      <pane ySplit="1" topLeftCell="A2" activePane="bottomLeft" state="frozen"/>
      <selection pane="bottomLeft" activeCell="A32" sqref="A32"/>
    </sheetView>
  </sheetViews>
  <sheetFormatPr defaultColWidth="8.85546875" defaultRowHeight="12.75"/>
  <cols>
    <col min="1" max="1" width="18.7109375" style="9" customWidth="1"/>
    <col min="2" max="2" width="13.7109375" style="9" customWidth="1"/>
    <col min="3" max="3" width="46.140625" style="9" customWidth="1"/>
    <col min="4" max="4" width="11.28515625" style="9" customWidth="1"/>
    <col min="5" max="5" width="10.7109375" style="9" customWidth="1"/>
    <col min="6" max="6" width="8.7109375" style="9" customWidth="1"/>
    <col min="7" max="7" width="47.7109375" style="9" customWidth="1"/>
    <col min="8" max="8" width="20.7109375" style="9" customWidth="1"/>
    <col min="9" max="16384" width="8.85546875" style="9"/>
  </cols>
  <sheetData>
    <row r="1" spans="1:8" ht="23.25">
      <c r="A1" s="59" t="s">
        <v>723</v>
      </c>
      <c r="B1" s="60"/>
      <c r="C1" s="60"/>
      <c r="D1" s="61"/>
      <c r="E1" s="46"/>
    </row>
    <row r="2" spans="1:8">
      <c r="A2" s="62"/>
      <c r="B2" s="57"/>
      <c r="C2" s="57"/>
      <c r="D2" s="63"/>
    </row>
    <row r="3" spans="1:8" ht="12.75" customHeight="1">
      <c r="A3" s="200" t="s">
        <v>728</v>
      </c>
      <c r="B3" s="201"/>
      <c r="C3" s="47" t="s">
        <v>727</v>
      </c>
      <c r="D3" s="64"/>
      <c r="E3" s="49"/>
    </row>
    <row r="4" spans="1:8">
      <c r="A4" s="65"/>
      <c r="B4" s="50"/>
      <c r="C4" s="50"/>
      <c r="D4" s="66"/>
      <c r="E4" s="51"/>
    </row>
    <row r="5" spans="1:8">
      <c r="A5" s="202" t="s">
        <v>726</v>
      </c>
      <c r="B5" s="203"/>
      <c r="C5" s="47" t="s">
        <v>725</v>
      </c>
      <c r="D5" s="64"/>
      <c r="E5" s="49"/>
    </row>
    <row r="6" spans="1:8" s="52" customFormat="1" ht="18" customHeight="1">
      <c r="A6" s="67"/>
      <c r="B6" s="53"/>
      <c r="C6" s="53"/>
      <c r="D6" s="68"/>
      <c r="E6" s="53"/>
      <c r="F6" s="53"/>
      <c r="G6" s="53"/>
      <c r="H6" s="53"/>
    </row>
    <row r="7" spans="1:8" ht="15">
      <c r="A7" s="204" t="s">
        <v>729</v>
      </c>
      <c r="B7" s="205"/>
      <c r="C7" s="205"/>
      <c r="D7" s="63"/>
      <c r="E7" s="207"/>
      <c r="F7" s="207"/>
      <c r="G7" s="207"/>
      <c r="H7" s="54"/>
    </row>
    <row r="8" spans="1:8">
      <c r="A8" s="62"/>
      <c r="B8" s="55"/>
      <c r="C8" s="55"/>
      <c r="D8" s="69"/>
      <c r="E8" s="54"/>
      <c r="F8" s="54"/>
      <c r="G8" s="54"/>
      <c r="H8" s="54"/>
    </row>
    <row r="9" spans="1:8" ht="15">
      <c r="A9" s="70" t="s">
        <v>730</v>
      </c>
      <c r="B9" s="208" t="s">
        <v>750</v>
      </c>
      <c r="C9" s="209"/>
      <c r="D9" s="64"/>
      <c r="E9" s="210"/>
      <c r="F9" s="210"/>
      <c r="G9" s="49"/>
      <c r="H9" s="48"/>
    </row>
    <row r="10" spans="1:8" s="57" customFormat="1">
      <c r="A10" s="71"/>
      <c r="B10" s="56"/>
      <c r="C10" s="56"/>
      <c r="D10" s="72"/>
      <c r="E10" s="54"/>
      <c r="F10" s="54"/>
      <c r="G10" s="54"/>
      <c r="H10" s="54"/>
    </row>
    <row r="11" spans="1:8" ht="15">
      <c r="A11" s="70" t="s">
        <v>731</v>
      </c>
      <c r="B11" s="208" t="s">
        <v>734</v>
      </c>
      <c r="C11" s="209"/>
      <c r="D11" s="73"/>
      <c r="E11" s="210"/>
      <c r="F11" s="210"/>
      <c r="G11" s="49"/>
      <c r="H11" s="48"/>
    </row>
    <row r="12" spans="1:8">
      <c r="A12" s="71"/>
      <c r="B12" s="56"/>
      <c r="C12" s="56"/>
      <c r="D12" s="72"/>
      <c r="E12" s="54"/>
      <c r="F12" s="54"/>
      <c r="G12" s="54"/>
      <c r="H12" s="54"/>
    </row>
    <row r="13" spans="1:8" ht="15">
      <c r="A13" s="70" t="s">
        <v>766</v>
      </c>
      <c r="B13" s="208" t="s">
        <v>767</v>
      </c>
      <c r="C13" s="209"/>
      <c r="D13" s="72"/>
      <c r="E13" s="54"/>
      <c r="F13" s="54"/>
      <c r="G13" s="54"/>
      <c r="H13" s="54"/>
    </row>
    <row r="14" spans="1:8">
      <c r="A14" s="71"/>
      <c r="B14" s="56"/>
      <c r="C14" s="56"/>
      <c r="D14" s="72"/>
      <c r="E14" s="54"/>
      <c r="F14" s="54"/>
      <c r="G14" s="54"/>
      <c r="H14" s="54"/>
    </row>
    <row r="15" spans="1:8" ht="15">
      <c r="A15" s="70" t="s">
        <v>732</v>
      </c>
      <c r="B15" s="208" t="s">
        <v>735</v>
      </c>
      <c r="C15" s="209"/>
      <c r="D15" s="73"/>
      <c r="E15" s="210"/>
      <c r="F15" s="210"/>
      <c r="G15" s="49"/>
      <c r="H15" s="48"/>
    </row>
    <row r="16" spans="1:8">
      <c r="A16" s="71"/>
      <c r="B16" s="56"/>
      <c r="C16" s="56"/>
      <c r="D16" s="72"/>
      <c r="E16" s="54"/>
      <c r="F16" s="54"/>
      <c r="G16" s="54"/>
      <c r="H16" s="54"/>
    </row>
    <row r="17" spans="1:8" ht="15">
      <c r="A17" s="70" t="s">
        <v>733</v>
      </c>
      <c r="B17" s="208" t="s">
        <v>768</v>
      </c>
      <c r="C17" s="209"/>
      <c r="D17" s="73"/>
      <c r="E17" s="210"/>
      <c r="F17" s="210"/>
      <c r="G17" s="49"/>
      <c r="H17" s="48"/>
    </row>
    <row r="18" spans="1:8" ht="18" customHeight="1">
      <c r="A18" s="62"/>
      <c r="B18" s="57"/>
      <c r="C18" s="74"/>
      <c r="D18" s="63"/>
      <c r="E18" s="57"/>
      <c r="F18" s="57"/>
      <c r="G18" s="57"/>
      <c r="H18" s="57"/>
    </row>
    <row r="19" spans="1:8" ht="15" customHeight="1">
      <c r="A19" s="206" t="s">
        <v>751</v>
      </c>
      <c r="B19" s="207"/>
      <c r="C19" s="207"/>
      <c r="D19" s="75"/>
      <c r="E19" s="58"/>
      <c r="F19" s="58"/>
      <c r="G19" s="58"/>
      <c r="H19" s="58"/>
    </row>
    <row r="20" spans="1:8">
      <c r="A20" s="71"/>
      <c r="B20" s="54"/>
      <c r="C20" s="54"/>
      <c r="D20" s="63"/>
    </row>
    <row r="21" spans="1:8" ht="15">
      <c r="A21" s="70" t="s">
        <v>730</v>
      </c>
      <c r="B21" s="208" t="s">
        <v>750</v>
      </c>
      <c r="C21" s="209"/>
      <c r="D21" s="63"/>
    </row>
    <row r="22" spans="1:8">
      <c r="A22" s="71"/>
      <c r="B22" s="56"/>
      <c r="C22" s="56"/>
      <c r="D22" s="63"/>
    </row>
    <row r="23" spans="1:8" ht="15">
      <c r="A23" s="70" t="s">
        <v>731</v>
      </c>
      <c r="B23" s="208" t="s">
        <v>734</v>
      </c>
      <c r="C23" s="209"/>
      <c r="D23" s="63"/>
    </row>
    <row r="24" spans="1:8">
      <c r="A24" s="71"/>
      <c r="B24" s="56"/>
      <c r="C24" s="56"/>
      <c r="D24" s="63"/>
    </row>
    <row r="25" spans="1:8" ht="15">
      <c r="A25" s="70" t="s">
        <v>766</v>
      </c>
      <c r="B25" s="208" t="s">
        <v>767</v>
      </c>
      <c r="C25" s="209"/>
      <c r="D25" s="63"/>
    </row>
    <row r="26" spans="1:8">
      <c r="A26" s="71"/>
      <c r="B26" s="56"/>
      <c r="C26" s="56"/>
      <c r="D26" s="63"/>
    </row>
    <row r="27" spans="1:8" ht="15">
      <c r="A27" s="70" t="s">
        <v>732</v>
      </c>
      <c r="B27" s="208" t="s">
        <v>735</v>
      </c>
      <c r="C27" s="209"/>
      <c r="D27" s="63"/>
      <c r="G27" s="49"/>
    </row>
    <row r="28" spans="1:8">
      <c r="A28" s="71"/>
      <c r="B28" s="56"/>
      <c r="C28" s="56"/>
      <c r="D28" s="63"/>
    </row>
    <row r="29" spans="1:8" ht="15">
      <c r="A29" s="70" t="s">
        <v>733</v>
      </c>
      <c r="B29" s="208" t="s">
        <v>768</v>
      </c>
      <c r="C29" s="209"/>
      <c r="D29" s="63"/>
    </row>
    <row r="30" spans="1:8" ht="15">
      <c r="A30" s="70"/>
      <c r="B30" s="49"/>
      <c r="C30" s="49"/>
      <c r="D30" s="63"/>
    </row>
    <row r="31" spans="1:8" ht="15">
      <c r="A31" s="70"/>
      <c r="B31" s="199" t="s">
        <v>769</v>
      </c>
      <c r="C31" s="199"/>
      <c r="D31" s="63"/>
    </row>
    <row r="32" spans="1:8" ht="15">
      <c r="A32" s="70"/>
      <c r="B32" s="199"/>
      <c r="C32" s="199"/>
      <c r="D32" s="63"/>
    </row>
    <row r="33" spans="1:4" ht="15">
      <c r="A33" s="70"/>
      <c r="B33" s="199"/>
      <c r="C33" s="199"/>
      <c r="D33" s="63"/>
    </row>
    <row r="34" spans="1:4">
      <c r="A34" s="76"/>
      <c r="B34" s="77"/>
      <c r="C34" s="77"/>
      <c r="D34" s="78"/>
    </row>
  </sheetData>
  <mergeCells count="20">
    <mergeCell ref="E7:G7"/>
    <mergeCell ref="E9:F9"/>
    <mergeCell ref="E11:F11"/>
    <mergeCell ref="E15:F15"/>
    <mergeCell ref="E17:F17"/>
    <mergeCell ref="B31:C33"/>
    <mergeCell ref="A3:B3"/>
    <mergeCell ref="A5:B5"/>
    <mergeCell ref="A7:C7"/>
    <mergeCell ref="A19:C19"/>
    <mergeCell ref="B9:C9"/>
    <mergeCell ref="B11:C11"/>
    <mergeCell ref="B15:C15"/>
    <mergeCell ref="B13:C13"/>
    <mergeCell ref="B21:C21"/>
    <mergeCell ref="B23:C23"/>
    <mergeCell ref="B27:C27"/>
    <mergeCell ref="B29:C29"/>
    <mergeCell ref="B17:C17"/>
    <mergeCell ref="B25:C25"/>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'Required Data for Form Menus'!$C$24:$C$32</xm:f>
          </x14:formula1>
          <xm:sqref>B13:C13 B25:C25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12"/>
  <sheetViews>
    <sheetView showGridLines="0" workbookViewId="0">
      <pane ySplit="1" topLeftCell="A2" activePane="bottomLeft" state="frozen"/>
      <selection pane="bottomLeft" activeCell="L9" sqref="L9"/>
    </sheetView>
  </sheetViews>
  <sheetFormatPr defaultColWidth="8.85546875" defaultRowHeight="12.75"/>
  <cols>
    <col min="1" max="1" width="34.5703125" style="9" bestFit="1" customWidth="1"/>
    <col min="2" max="2" width="8.85546875" style="9"/>
    <col min="3" max="3" width="10.140625" style="9" customWidth="1"/>
    <col min="4" max="4" width="18.85546875" style="9" customWidth="1"/>
    <col min="5" max="9" width="8.85546875" style="9"/>
    <col min="10" max="10" width="15.42578125" style="9" customWidth="1"/>
    <col min="11" max="11" width="18.7109375" style="9" customWidth="1"/>
    <col min="12" max="12" width="17.28515625" style="9" bestFit="1" customWidth="1"/>
    <col min="13" max="16384" width="8.85546875" style="9"/>
  </cols>
  <sheetData>
    <row r="1" spans="1:15" ht="23.25">
      <c r="A1" s="211" t="s">
        <v>719</v>
      </c>
      <c r="B1" s="212"/>
      <c r="C1" s="212"/>
      <c r="D1" s="212"/>
      <c r="E1" s="212"/>
      <c r="F1" s="212"/>
      <c r="G1" s="212"/>
      <c r="H1" s="212"/>
      <c r="I1" s="212"/>
      <c r="J1" s="212"/>
      <c r="K1" s="212"/>
      <c r="L1" s="212"/>
      <c r="M1" s="124"/>
      <c r="N1" s="124"/>
      <c r="O1" s="125"/>
    </row>
    <row r="2" spans="1:15">
      <c r="A2" s="126"/>
      <c r="B2" s="80"/>
      <c r="C2" s="79"/>
      <c r="D2" s="81"/>
      <c r="E2" s="48"/>
      <c r="F2" s="81"/>
      <c r="G2" s="48"/>
      <c r="H2" s="48"/>
      <c r="I2" s="48"/>
      <c r="J2" s="82"/>
      <c r="K2" s="48"/>
      <c r="L2" s="48"/>
      <c r="M2" s="48"/>
      <c r="N2" s="48"/>
      <c r="O2" s="63"/>
    </row>
    <row r="3" spans="1:15" ht="18.75">
      <c r="A3" s="127" t="s">
        <v>1</v>
      </c>
      <c r="B3" s="83"/>
      <c r="C3" s="84"/>
      <c r="D3" s="85"/>
      <c r="E3" s="85"/>
      <c r="F3" s="85"/>
      <c r="G3" s="85"/>
      <c r="H3" s="85"/>
      <c r="I3" s="85"/>
      <c r="J3" s="85"/>
      <c r="K3" s="85"/>
      <c r="L3" s="85"/>
      <c r="M3" s="85"/>
      <c r="N3" s="85"/>
      <c r="O3" s="63"/>
    </row>
    <row r="4" spans="1:15">
      <c r="A4" s="128"/>
      <c r="B4" s="83"/>
      <c r="C4" s="84"/>
      <c r="D4" s="85"/>
      <c r="E4" s="85"/>
      <c r="F4" s="85"/>
      <c r="G4" s="85"/>
      <c r="H4" s="85"/>
      <c r="I4" s="85"/>
      <c r="J4" s="85"/>
      <c r="K4" s="85"/>
      <c r="L4" s="85"/>
      <c r="M4" s="85"/>
      <c r="N4" s="85"/>
      <c r="O4" s="63"/>
    </row>
    <row r="5" spans="1:15">
      <c r="A5" s="129" t="s">
        <v>776</v>
      </c>
      <c r="B5" s="213"/>
      <c r="C5" s="220"/>
      <c r="D5" s="220"/>
      <c r="E5" s="220"/>
      <c r="F5" s="220"/>
      <c r="G5" s="220"/>
      <c r="H5" s="221"/>
      <c r="I5" s="87"/>
      <c r="J5" s="88"/>
      <c r="K5" s="180" t="s">
        <v>786</v>
      </c>
      <c r="L5" s="213"/>
      <c r="M5" s="214"/>
      <c r="N5" s="215"/>
      <c r="O5" s="63"/>
    </row>
    <row r="6" spans="1:15">
      <c r="A6" s="130"/>
      <c r="B6" s="88"/>
      <c r="C6" s="88"/>
      <c r="D6" s="88"/>
      <c r="E6" s="88"/>
      <c r="F6" s="88"/>
      <c r="G6" s="88"/>
      <c r="H6" s="88"/>
      <c r="I6" s="88"/>
      <c r="J6" s="88"/>
      <c r="M6" s="90"/>
      <c r="N6" s="90"/>
      <c r="O6" s="63"/>
    </row>
    <row r="7" spans="1:15">
      <c r="A7" s="129" t="s">
        <v>775</v>
      </c>
      <c r="B7" s="213"/>
      <c r="C7" s="220"/>
      <c r="D7" s="220"/>
      <c r="E7" s="220"/>
      <c r="F7" s="220"/>
      <c r="G7" s="220"/>
      <c r="H7" s="221"/>
      <c r="I7" s="87"/>
      <c r="J7" s="88"/>
      <c r="K7" s="86" t="s">
        <v>777</v>
      </c>
      <c r="L7" s="89" t="s">
        <v>639</v>
      </c>
      <c r="M7" s="90"/>
      <c r="N7" s="90"/>
      <c r="O7" s="63"/>
    </row>
    <row r="8" spans="1:15">
      <c r="A8" s="130"/>
      <c r="B8" s="88"/>
      <c r="C8" s="88"/>
      <c r="D8" s="88"/>
      <c r="E8" s="88"/>
      <c r="F8" s="88"/>
      <c r="G8" s="88"/>
      <c r="H8" s="88"/>
      <c r="I8" s="88"/>
      <c r="J8" s="88"/>
      <c r="K8" s="91"/>
      <c r="L8" s="92"/>
      <c r="M8" s="90"/>
      <c r="N8" s="90"/>
      <c r="O8" s="63"/>
    </row>
    <row r="9" spans="1:15">
      <c r="A9" s="129" t="s">
        <v>85</v>
      </c>
      <c r="B9" s="213"/>
      <c r="C9" s="220"/>
      <c r="D9" s="220"/>
      <c r="E9" s="220"/>
      <c r="F9" s="220"/>
      <c r="G9" s="220"/>
      <c r="H9" s="221"/>
      <c r="I9" s="87"/>
      <c r="J9" s="88"/>
      <c r="K9" s="86" t="s">
        <v>778</v>
      </c>
      <c r="L9" s="93" t="s">
        <v>770</v>
      </c>
      <c r="M9" s="90"/>
      <c r="N9" s="90"/>
      <c r="O9" s="63"/>
    </row>
    <row r="10" spans="1:15">
      <c r="A10" s="130"/>
      <c r="B10" s="88"/>
      <c r="C10" s="88"/>
      <c r="D10" s="88"/>
      <c r="E10" s="88"/>
      <c r="F10" s="88"/>
      <c r="G10" s="88"/>
      <c r="H10" s="88"/>
      <c r="I10" s="88"/>
      <c r="J10" s="88"/>
      <c r="K10" s="94"/>
      <c r="L10" s="88"/>
      <c r="M10" s="90"/>
      <c r="N10" s="90"/>
      <c r="O10" s="63"/>
    </row>
    <row r="11" spans="1:15">
      <c r="A11" s="129" t="s">
        <v>774</v>
      </c>
      <c r="B11" s="213"/>
      <c r="C11" s="220"/>
      <c r="D11" s="220"/>
      <c r="E11" s="220"/>
      <c r="F11" s="220"/>
      <c r="G11" s="220"/>
      <c r="H11" s="221"/>
      <c r="I11" s="87"/>
      <c r="J11" s="88"/>
      <c r="K11" s="94" t="s">
        <v>60</v>
      </c>
      <c r="L11" s="95"/>
      <c r="M11" s="90"/>
      <c r="N11" s="90"/>
      <c r="O11" s="63"/>
    </row>
    <row r="12" spans="1:15">
      <c r="A12" s="131"/>
      <c r="B12" s="96"/>
      <c r="C12" s="90"/>
      <c r="D12" s="90"/>
      <c r="E12" s="90"/>
      <c r="F12" s="97"/>
      <c r="G12" s="90"/>
      <c r="H12" s="90"/>
      <c r="I12" s="90"/>
      <c r="J12" s="98"/>
      <c r="K12" s="90"/>
      <c r="L12" s="90"/>
      <c r="M12" s="90"/>
      <c r="N12" s="90"/>
      <c r="O12" s="63"/>
    </row>
    <row r="13" spans="1:15">
      <c r="A13" s="132" t="s">
        <v>773</v>
      </c>
      <c r="B13" s="99" t="s">
        <v>62</v>
      </c>
      <c r="C13" s="88"/>
      <c r="D13" s="96"/>
      <c r="E13" s="88"/>
      <c r="F13" s="88"/>
      <c r="G13" s="88"/>
      <c r="H13" s="88"/>
      <c r="I13" s="88"/>
      <c r="J13" s="88"/>
      <c r="K13" s="94" t="s">
        <v>788</v>
      </c>
      <c r="L13" s="95"/>
      <c r="M13" s="94" t="s">
        <v>61</v>
      </c>
      <c r="N13" s="95"/>
      <c r="O13" s="63"/>
    </row>
    <row r="14" spans="1:15">
      <c r="A14" s="130"/>
      <c r="B14" s="88"/>
      <c r="C14" s="96"/>
      <c r="D14" s="88"/>
      <c r="E14" s="88"/>
      <c r="F14" s="88"/>
      <c r="G14" s="88"/>
      <c r="H14" s="88"/>
      <c r="I14" s="88"/>
      <c r="J14" s="88"/>
      <c r="K14" s="94"/>
      <c r="L14" s="88"/>
      <c r="M14" s="88"/>
      <c r="N14" s="88"/>
      <c r="O14" s="63"/>
    </row>
    <row r="15" spans="1:15">
      <c r="A15" s="133" t="s">
        <v>4</v>
      </c>
      <c r="B15" s="213"/>
      <c r="C15" s="220"/>
      <c r="D15" s="220"/>
      <c r="E15" s="220"/>
      <c r="F15" s="220"/>
      <c r="G15" s="220"/>
      <c r="H15" s="221"/>
      <c r="I15" s="87"/>
      <c r="J15" s="88"/>
      <c r="K15" s="86" t="s">
        <v>771</v>
      </c>
      <c r="L15" s="95"/>
      <c r="M15" s="94"/>
      <c r="N15" s="94"/>
      <c r="O15" s="63"/>
    </row>
    <row r="16" spans="1:15">
      <c r="A16" s="130"/>
      <c r="B16" s="88"/>
      <c r="C16" s="88"/>
      <c r="D16" s="88"/>
      <c r="E16" s="88"/>
      <c r="F16" s="88"/>
      <c r="G16" s="88"/>
      <c r="H16" s="88"/>
      <c r="I16" s="88"/>
      <c r="J16" s="88"/>
      <c r="K16" s="88"/>
      <c r="L16" s="88"/>
      <c r="M16" s="88"/>
      <c r="N16" s="88"/>
      <c r="O16" s="63"/>
    </row>
    <row r="17" spans="1:15">
      <c r="A17" s="133" t="s">
        <v>86</v>
      </c>
      <c r="B17" s="213"/>
      <c r="C17" s="220"/>
      <c r="D17" s="220"/>
      <c r="E17" s="220"/>
      <c r="F17" s="220"/>
      <c r="G17" s="220"/>
      <c r="H17" s="221"/>
      <c r="I17" s="87"/>
      <c r="J17" s="88"/>
      <c r="K17" s="88" t="s">
        <v>772</v>
      </c>
      <c r="L17" s="95"/>
      <c r="M17" s="88"/>
      <c r="N17" s="88"/>
      <c r="O17" s="63"/>
    </row>
    <row r="18" spans="1:15">
      <c r="A18" s="62"/>
      <c r="B18" s="57"/>
      <c r="C18" s="57"/>
      <c r="D18" s="57"/>
      <c r="E18" s="57"/>
      <c r="F18" s="57"/>
      <c r="G18" s="57"/>
      <c r="H18" s="57"/>
      <c r="I18" s="57"/>
      <c r="J18" s="57"/>
      <c r="K18" s="57"/>
      <c r="L18" s="57"/>
      <c r="M18" s="57"/>
      <c r="N18" s="57"/>
      <c r="O18" s="63"/>
    </row>
    <row r="19" spans="1:15">
      <c r="A19" s="62"/>
      <c r="B19" s="57"/>
      <c r="C19" s="57"/>
      <c r="D19" s="57"/>
      <c r="E19" s="57"/>
      <c r="F19" s="57"/>
      <c r="G19" s="57"/>
      <c r="H19" s="57"/>
      <c r="I19" s="57"/>
      <c r="J19" s="57"/>
      <c r="K19" s="57"/>
      <c r="L19" s="57"/>
      <c r="M19" s="57"/>
      <c r="N19" s="57"/>
      <c r="O19" s="63"/>
    </row>
    <row r="20" spans="1:15" ht="18.75">
      <c r="A20" s="182" t="s">
        <v>789</v>
      </c>
      <c r="B20" s="100"/>
      <c r="C20" s="88"/>
      <c r="D20" s="101"/>
      <c r="E20" s="102" t="s">
        <v>690</v>
      </c>
      <c r="F20" s="88"/>
      <c r="G20" s="90"/>
      <c r="H20" s="88"/>
      <c r="I20" s="103"/>
      <c r="J20" s="94"/>
      <c r="K20" s="94"/>
      <c r="L20" s="88"/>
      <c r="M20" s="94"/>
      <c r="N20" s="88"/>
      <c r="O20" s="63"/>
    </row>
    <row r="21" spans="1:15">
      <c r="A21" s="134"/>
      <c r="B21" s="100"/>
      <c r="C21" s="88"/>
      <c r="D21" s="88"/>
      <c r="E21" s="88"/>
      <c r="F21" s="94"/>
      <c r="G21" s="90"/>
      <c r="H21" s="88"/>
      <c r="I21" s="103"/>
      <c r="J21" s="94"/>
      <c r="K21" s="94"/>
      <c r="L21" s="88"/>
      <c r="M21" s="94"/>
      <c r="N21" s="88"/>
      <c r="O21" s="63"/>
    </row>
    <row r="22" spans="1:15" ht="18.75">
      <c r="A22" s="127" t="s">
        <v>779</v>
      </c>
      <c r="B22" s="104"/>
      <c r="C22" s="104"/>
      <c r="D22" s="104"/>
      <c r="E22" s="104"/>
      <c r="F22" s="104"/>
      <c r="G22" s="104"/>
      <c r="H22" s="104"/>
      <c r="I22" s="104"/>
      <c r="J22" s="104"/>
      <c r="K22" s="104"/>
      <c r="L22" s="104"/>
      <c r="M22" s="104"/>
      <c r="N22" s="104"/>
      <c r="O22" s="63"/>
    </row>
    <row r="23" spans="1:15">
      <c r="A23" s="130"/>
      <c r="B23" s="88"/>
      <c r="C23" s="88"/>
      <c r="D23" s="88"/>
      <c r="E23" s="88"/>
      <c r="F23" s="88"/>
      <c r="G23" s="88"/>
      <c r="H23" s="88"/>
      <c r="I23" s="88"/>
      <c r="J23" s="88"/>
      <c r="K23" s="88"/>
      <c r="L23" s="88"/>
      <c r="M23" s="94"/>
      <c r="N23" s="88"/>
      <c r="O23" s="63"/>
    </row>
    <row r="24" spans="1:15">
      <c r="A24" s="213" t="s">
        <v>638</v>
      </c>
      <c r="B24" s="214"/>
      <c r="C24" s="215"/>
      <c r="D24" s="88"/>
      <c r="E24" s="88"/>
      <c r="F24" s="88"/>
      <c r="G24" s="88"/>
      <c r="H24" s="88"/>
      <c r="I24" s="88"/>
      <c r="J24" s="88"/>
      <c r="K24" s="88"/>
      <c r="L24" s="57"/>
      <c r="M24" s="94"/>
      <c r="N24" s="88"/>
      <c r="O24" s="63"/>
    </row>
    <row r="25" spans="1:15">
      <c r="A25" s="132"/>
      <c r="B25" s="94"/>
      <c r="C25" s="88"/>
      <c r="D25" s="88"/>
      <c r="E25" s="88"/>
      <c r="F25" s="88"/>
      <c r="G25" s="88"/>
      <c r="H25" s="88"/>
      <c r="I25" s="88"/>
      <c r="J25" s="88"/>
      <c r="K25" s="105"/>
      <c r="L25" s="88"/>
      <c r="M25" s="94"/>
      <c r="N25" s="88"/>
      <c r="O25" s="63"/>
    </row>
    <row r="26" spans="1:15" ht="18.75">
      <c r="A26" s="127" t="s">
        <v>780</v>
      </c>
      <c r="B26" s="106"/>
      <c r="C26" s="107"/>
      <c r="D26" s="107"/>
      <c r="E26" s="107"/>
      <c r="F26" s="107"/>
      <c r="G26" s="107"/>
      <c r="H26" s="107"/>
      <c r="I26" s="107"/>
      <c r="J26" s="107"/>
      <c r="K26" s="107"/>
      <c r="L26" s="107"/>
      <c r="M26" s="100"/>
      <c r="N26" s="107"/>
      <c r="O26" s="63"/>
    </row>
    <row r="27" spans="1:15">
      <c r="A27" s="135"/>
      <c r="B27" s="106"/>
      <c r="C27" s="107"/>
      <c r="D27" s="107"/>
      <c r="E27" s="107"/>
      <c r="F27" s="107"/>
      <c r="G27" s="107"/>
      <c r="H27" s="107"/>
      <c r="I27" s="107"/>
      <c r="J27" s="107"/>
      <c r="K27" s="107"/>
      <c r="L27" s="107"/>
      <c r="M27" s="100"/>
      <c r="N27" s="107"/>
      <c r="O27" s="63"/>
    </row>
    <row r="28" spans="1:15">
      <c r="A28" s="113" t="s">
        <v>57</v>
      </c>
      <c r="B28" s="216" t="s">
        <v>643</v>
      </c>
      <c r="C28" s="217"/>
      <c r="D28" s="88"/>
      <c r="E28" s="88"/>
      <c r="F28" s="88"/>
      <c r="G28" s="88"/>
      <c r="H28" s="88"/>
      <c r="I28" s="88"/>
      <c r="J28" s="88"/>
      <c r="K28" s="88"/>
      <c r="L28" s="88"/>
      <c r="M28" s="94"/>
      <c r="N28" s="88"/>
      <c r="O28" s="63"/>
    </row>
    <row r="29" spans="1:15">
      <c r="A29" s="132"/>
      <c r="B29" s="94"/>
      <c r="C29" s="94"/>
      <c r="D29" s="88"/>
      <c r="E29" s="88"/>
      <c r="F29" s="88"/>
      <c r="G29" s="88"/>
      <c r="H29" s="88"/>
      <c r="I29" s="88"/>
      <c r="J29" s="88"/>
      <c r="K29" s="88"/>
      <c r="L29" s="88"/>
      <c r="M29" s="94"/>
      <c r="N29" s="88"/>
      <c r="O29" s="63"/>
    </row>
    <row r="30" spans="1:15">
      <c r="A30" s="132" t="s">
        <v>124</v>
      </c>
      <c r="B30" s="218" t="s">
        <v>125</v>
      </c>
      <c r="C30" s="219"/>
      <c r="D30" s="97"/>
      <c r="E30" s="108"/>
      <c r="F30" s="88" t="s">
        <v>736</v>
      </c>
      <c r="G30" s="90"/>
      <c r="H30" s="88"/>
      <c r="I30" s="108"/>
      <c r="J30" s="95"/>
      <c r="K30" s="88"/>
      <c r="L30" s="88"/>
      <c r="M30" s="94"/>
      <c r="N30" s="88"/>
      <c r="O30" s="63"/>
    </row>
    <row r="31" spans="1:15">
      <c r="A31" s="132"/>
      <c r="B31" s="94"/>
      <c r="C31" s="88"/>
      <c r="D31" s="88"/>
      <c r="E31" s="88"/>
      <c r="F31" s="88"/>
      <c r="G31" s="88"/>
      <c r="H31" s="88"/>
      <c r="I31" s="88"/>
      <c r="J31" s="88"/>
      <c r="K31" s="88"/>
      <c r="L31" s="88"/>
      <c r="M31" s="94"/>
      <c r="N31" s="88"/>
      <c r="O31" s="63"/>
    </row>
    <row r="32" spans="1:15">
      <c r="A32" s="132" t="s">
        <v>87</v>
      </c>
      <c r="B32" s="94"/>
      <c r="C32" s="88"/>
      <c r="D32" s="88"/>
      <c r="E32" s="88"/>
      <c r="F32" s="88"/>
      <c r="G32" s="88"/>
      <c r="H32" s="88"/>
      <c r="I32" s="88"/>
      <c r="J32" s="88"/>
      <c r="K32" s="88"/>
      <c r="L32" s="88"/>
      <c r="M32" s="94"/>
      <c r="N32" s="88"/>
      <c r="O32" s="63"/>
    </row>
    <row r="33" spans="1:15">
      <c r="A33" s="132"/>
      <c r="B33" s="94"/>
      <c r="C33" s="88"/>
      <c r="D33" s="88"/>
      <c r="E33" s="88"/>
      <c r="F33" s="88"/>
      <c r="G33" s="88"/>
      <c r="H33" s="88"/>
      <c r="I33" s="88"/>
      <c r="J33" s="88"/>
      <c r="K33" s="88"/>
      <c r="L33" s="88"/>
      <c r="M33" s="94"/>
      <c r="N33" s="88"/>
      <c r="O33" s="63"/>
    </row>
    <row r="34" spans="1:15">
      <c r="A34" s="113"/>
      <c r="B34" s="213" t="s">
        <v>644</v>
      </c>
      <c r="C34" s="214"/>
      <c r="D34" s="215"/>
      <c r="E34" s="88"/>
      <c r="F34" s="213" t="s">
        <v>644</v>
      </c>
      <c r="G34" s="214"/>
      <c r="H34" s="214"/>
      <c r="I34" s="214"/>
      <c r="J34" s="215"/>
      <c r="K34" s="88"/>
      <c r="L34" s="88"/>
      <c r="M34" s="94"/>
      <c r="N34" s="88"/>
      <c r="O34" s="63"/>
    </row>
    <row r="35" spans="1:15">
      <c r="A35" s="132"/>
      <c r="B35" s="94"/>
      <c r="C35" s="88"/>
      <c r="D35" s="88"/>
      <c r="E35" s="88"/>
      <c r="F35" s="88"/>
      <c r="G35" s="88"/>
      <c r="H35" s="88"/>
      <c r="I35" s="88"/>
      <c r="J35" s="88"/>
      <c r="K35" s="88"/>
      <c r="L35" s="88"/>
      <c r="M35" s="94"/>
      <c r="N35" s="88"/>
      <c r="O35" s="63"/>
    </row>
    <row r="36" spans="1:15">
      <c r="A36" s="113"/>
      <c r="B36" s="213" t="s">
        <v>644</v>
      </c>
      <c r="C36" s="214"/>
      <c r="D36" s="215"/>
      <c r="E36" s="88"/>
      <c r="F36" s="213" t="s">
        <v>644</v>
      </c>
      <c r="G36" s="214"/>
      <c r="H36" s="214"/>
      <c r="I36" s="214"/>
      <c r="J36" s="215"/>
      <c r="K36" s="88"/>
      <c r="L36" s="88"/>
      <c r="M36" s="94"/>
      <c r="N36" s="88"/>
      <c r="O36" s="63"/>
    </row>
    <row r="37" spans="1:15">
      <c r="A37" s="132"/>
      <c r="B37" s="94"/>
      <c r="C37" s="88"/>
      <c r="D37" s="88"/>
      <c r="E37" s="88"/>
      <c r="F37" s="88"/>
      <c r="G37" s="88"/>
      <c r="H37" s="88"/>
      <c r="I37" s="88"/>
      <c r="J37" s="88"/>
      <c r="K37" s="88"/>
      <c r="L37" s="88"/>
      <c r="M37" s="94"/>
      <c r="N37" s="88"/>
      <c r="O37" s="63"/>
    </row>
    <row r="38" spans="1:15">
      <c r="A38" s="113"/>
      <c r="B38" s="213" t="s">
        <v>644</v>
      </c>
      <c r="C38" s="214"/>
      <c r="D38" s="215"/>
      <c r="E38" s="88"/>
      <c r="F38" s="213" t="s">
        <v>644</v>
      </c>
      <c r="G38" s="214"/>
      <c r="H38" s="214"/>
      <c r="I38" s="214"/>
      <c r="J38" s="215"/>
      <c r="K38" s="88"/>
      <c r="L38" s="88"/>
      <c r="M38" s="94"/>
      <c r="N38" s="88"/>
      <c r="O38" s="63"/>
    </row>
    <row r="39" spans="1:15">
      <c r="A39" s="62"/>
      <c r="B39" s="57"/>
      <c r="C39" s="57"/>
      <c r="D39" s="57"/>
      <c r="E39" s="57"/>
      <c r="F39" s="57"/>
      <c r="G39" s="57"/>
      <c r="H39" s="57"/>
      <c r="I39" s="57"/>
      <c r="J39" s="57"/>
      <c r="K39" s="57"/>
      <c r="L39" s="57"/>
      <c r="M39" s="57"/>
      <c r="N39" s="57"/>
      <c r="O39" s="63"/>
    </row>
    <row r="40" spans="1:15" ht="18.75">
      <c r="A40" s="127" t="s">
        <v>88</v>
      </c>
      <c r="B40" s="104"/>
      <c r="C40" s="104"/>
      <c r="D40" s="104"/>
      <c r="E40" s="104"/>
      <c r="F40" s="104"/>
      <c r="G40" s="104"/>
      <c r="H40" s="104"/>
      <c r="I40" s="104"/>
      <c r="J40" s="104"/>
      <c r="K40" s="104"/>
      <c r="L40" s="104"/>
      <c r="M40" s="104"/>
      <c r="N40" s="104"/>
      <c r="O40" s="63"/>
    </row>
    <row r="41" spans="1:15">
      <c r="A41" s="132" t="s">
        <v>89</v>
      </c>
      <c r="B41" s="94"/>
      <c r="C41" s="94"/>
      <c r="D41" s="94"/>
      <c r="E41" s="104"/>
      <c r="F41" s="104"/>
      <c r="G41" s="104"/>
      <c r="H41" s="104"/>
      <c r="I41" s="104"/>
      <c r="J41" s="104"/>
      <c r="K41" s="104"/>
      <c r="L41" s="104"/>
      <c r="M41" s="104"/>
      <c r="N41" s="104"/>
      <c r="O41" s="63"/>
    </row>
    <row r="42" spans="1:15">
      <c r="A42" s="132"/>
      <c r="B42" s="94"/>
      <c r="C42" s="94"/>
      <c r="D42" s="94"/>
      <c r="E42" s="104"/>
      <c r="F42" s="104"/>
      <c r="G42" s="104"/>
      <c r="H42" s="104"/>
      <c r="I42" s="104"/>
      <c r="J42" s="104"/>
      <c r="K42" s="104"/>
      <c r="L42" s="104"/>
      <c r="M42" s="104"/>
      <c r="N42" s="104"/>
      <c r="O42" s="63"/>
    </row>
    <row r="43" spans="1:15" ht="18.75">
      <c r="A43" s="127" t="s">
        <v>90</v>
      </c>
      <c r="B43" s="88"/>
      <c r="C43" s="122" t="s">
        <v>91</v>
      </c>
      <c r="D43" s="101"/>
      <c r="E43" s="90"/>
      <c r="F43" s="122" t="s">
        <v>92</v>
      </c>
      <c r="G43" s="122"/>
      <c r="H43" s="109"/>
      <c r="I43" s="88"/>
      <c r="J43" s="94"/>
      <c r="K43" s="123" t="s">
        <v>91</v>
      </c>
      <c r="L43" s="110"/>
      <c r="M43" s="88"/>
      <c r="N43" s="109"/>
      <c r="O43" s="63"/>
    </row>
    <row r="44" spans="1:15">
      <c r="A44" s="136"/>
      <c r="B44" s="104"/>
      <c r="C44" s="104"/>
      <c r="D44" s="101"/>
      <c r="E44" s="104"/>
      <c r="F44" s="104"/>
      <c r="G44" s="104"/>
      <c r="H44" s="104"/>
      <c r="I44" s="88"/>
      <c r="J44" s="104"/>
      <c r="K44" s="104"/>
      <c r="L44" s="104"/>
      <c r="M44" s="88"/>
      <c r="N44" s="104"/>
      <c r="O44" s="63"/>
    </row>
    <row r="45" spans="1:15">
      <c r="A45" s="132" t="s">
        <v>93</v>
      </c>
      <c r="B45" s="104"/>
      <c r="C45" s="95"/>
      <c r="D45" s="101"/>
      <c r="E45" s="104"/>
      <c r="F45" s="94" t="s">
        <v>93</v>
      </c>
      <c r="G45" s="104"/>
      <c r="H45" s="104"/>
      <c r="I45" s="88"/>
      <c r="J45" s="104"/>
      <c r="K45" s="95"/>
      <c r="L45" s="104"/>
      <c r="M45" s="88"/>
      <c r="N45" s="104"/>
      <c r="O45" s="63"/>
    </row>
    <row r="46" spans="1:15">
      <c r="A46" s="130"/>
      <c r="B46" s="88"/>
      <c r="C46" s="103"/>
      <c r="D46" s="101"/>
      <c r="E46" s="88"/>
      <c r="F46" s="88"/>
      <c r="G46" s="103"/>
      <c r="H46" s="103"/>
      <c r="I46" s="88"/>
      <c r="J46" s="88"/>
      <c r="K46" s="103"/>
      <c r="L46" s="94"/>
      <c r="M46" s="88"/>
      <c r="N46" s="103"/>
      <c r="O46" s="63"/>
    </row>
    <row r="47" spans="1:15">
      <c r="A47" s="130" t="s">
        <v>94</v>
      </c>
      <c r="B47" s="88"/>
      <c r="C47" s="95"/>
      <c r="D47" s="101"/>
      <c r="E47" s="88"/>
      <c r="F47" s="88" t="s">
        <v>94</v>
      </c>
      <c r="G47" s="103"/>
      <c r="H47" s="103"/>
      <c r="I47" s="88"/>
      <c r="J47" s="88"/>
      <c r="K47" s="95"/>
      <c r="L47" s="94"/>
      <c r="M47" s="88"/>
      <c r="N47" s="103"/>
      <c r="O47" s="63"/>
    </row>
    <row r="48" spans="1:15">
      <c r="A48" s="130"/>
      <c r="B48" s="88"/>
      <c r="C48" s="103"/>
      <c r="D48" s="101"/>
      <c r="E48" s="88"/>
      <c r="F48" s="88"/>
      <c r="G48" s="103"/>
      <c r="H48" s="103"/>
      <c r="I48" s="88"/>
      <c r="J48" s="88"/>
      <c r="K48" s="103"/>
      <c r="L48" s="94"/>
      <c r="M48" s="88"/>
      <c r="N48" s="103"/>
      <c r="O48" s="63"/>
    </row>
    <row r="49" spans="1:15">
      <c r="A49" s="132" t="s">
        <v>95</v>
      </c>
      <c r="B49" s="94"/>
      <c r="C49" s="95"/>
      <c r="D49" s="101"/>
      <c r="E49" s="111"/>
      <c r="F49" s="94" t="s">
        <v>95</v>
      </c>
      <c r="G49" s="88"/>
      <c r="H49" s="88"/>
      <c r="I49" s="88"/>
      <c r="J49" s="94"/>
      <c r="K49" s="95"/>
      <c r="L49" s="111"/>
      <c r="M49" s="88"/>
      <c r="N49" s="88"/>
      <c r="O49" s="63"/>
    </row>
    <row r="50" spans="1:15">
      <c r="A50" s="132"/>
      <c r="B50" s="94"/>
      <c r="C50" s="103"/>
      <c r="D50" s="101"/>
      <c r="E50" s="111"/>
      <c r="F50" s="94"/>
      <c r="G50" s="88"/>
      <c r="H50" s="88"/>
      <c r="I50" s="88"/>
      <c r="J50" s="94"/>
      <c r="K50" s="88"/>
      <c r="L50" s="111"/>
      <c r="M50" s="88"/>
      <c r="N50" s="88"/>
      <c r="O50" s="63"/>
    </row>
    <row r="51" spans="1:15">
      <c r="A51" s="132" t="s">
        <v>71</v>
      </c>
      <c r="B51" s="94"/>
      <c r="C51" s="95"/>
      <c r="D51" s="101"/>
      <c r="E51" s="111"/>
      <c r="F51" s="94" t="s">
        <v>71</v>
      </c>
      <c r="G51" s="88"/>
      <c r="H51" s="88"/>
      <c r="I51" s="88"/>
      <c r="J51" s="94"/>
      <c r="K51" s="95"/>
      <c r="L51" s="111"/>
      <c r="M51" s="88"/>
      <c r="N51" s="88"/>
      <c r="O51" s="63"/>
    </row>
    <row r="52" spans="1:15">
      <c r="A52" s="137"/>
      <c r="B52" s="103"/>
      <c r="C52" s="103"/>
      <c r="D52" s="101"/>
      <c r="E52" s="111"/>
      <c r="F52" s="94"/>
      <c r="G52" s="88"/>
      <c r="H52" s="88"/>
      <c r="I52" s="88"/>
      <c r="J52" s="94"/>
      <c r="K52" s="88"/>
      <c r="L52" s="111"/>
      <c r="M52" s="88"/>
      <c r="N52" s="88"/>
      <c r="O52" s="63"/>
    </row>
    <row r="53" spans="1:15">
      <c r="A53" s="132" t="s">
        <v>96</v>
      </c>
      <c r="B53" s="103"/>
      <c r="C53" s="95"/>
      <c r="D53" s="101"/>
      <c r="E53" s="111"/>
      <c r="F53" s="94" t="s">
        <v>96</v>
      </c>
      <c r="G53" s="88"/>
      <c r="H53" s="88"/>
      <c r="I53" s="88"/>
      <c r="J53" s="94"/>
      <c r="K53" s="95"/>
      <c r="L53" s="111"/>
      <c r="M53" s="88"/>
      <c r="N53" s="88"/>
      <c r="O53" s="63"/>
    </row>
    <row r="54" spans="1:15">
      <c r="A54" s="137"/>
      <c r="B54" s="103"/>
      <c r="C54" s="103"/>
      <c r="D54" s="101"/>
      <c r="E54" s="111"/>
      <c r="F54" s="103"/>
      <c r="G54" s="88"/>
      <c r="H54" s="88"/>
      <c r="I54" s="94"/>
      <c r="J54" s="94"/>
      <c r="K54" s="88"/>
      <c r="L54" s="111"/>
      <c r="M54" s="88"/>
      <c r="N54" s="88"/>
      <c r="O54" s="63"/>
    </row>
    <row r="55" spans="1:15">
      <c r="A55" s="132" t="s">
        <v>63</v>
      </c>
      <c r="B55" s="94"/>
      <c r="C55" s="95"/>
      <c r="D55" s="101"/>
      <c r="E55" s="111"/>
      <c r="F55" s="94" t="s">
        <v>63</v>
      </c>
      <c r="G55" s="88"/>
      <c r="H55" s="88"/>
      <c r="I55" s="88"/>
      <c r="J55" s="94"/>
      <c r="K55" s="95"/>
      <c r="L55" s="111"/>
      <c r="M55" s="88"/>
      <c r="N55" s="88"/>
      <c r="O55" s="63"/>
    </row>
    <row r="56" spans="1:15">
      <c r="A56" s="132"/>
      <c r="B56" s="94"/>
      <c r="C56" s="103"/>
      <c r="D56" s="101"/>
      <c r="E56" s="111"/>
      <c r="F56" s="94"/>
      <c r="G56" s="88"/>
      <c r="H56" s="88"/>
      <c r="I56" s="88"/>
      <c r="J56" s="94"/>
      <c r="K56" s="88"/>
      <c r="L56" s="111"/>
      <c r="M56" s="88"/>
      <c r="N56" s="88"/>
      <c r="O56" s="63"/>
    </row>
    <row r="57" spans="1:15">
      <c r="A57" s="132" t="s">
        <v>97</v>
      </c>
      <c r="B57" s="94"/>
      <c r="C57" s="95"/>
      <c r="D57" s="101"/>
      <c r="E57" s="111"/>
      <c r="F57" s="94" t="s">
        <v>97</v>
      </c>
      <c r="G57" s="88"/>
      <c r="H57" s="88"/>
      <c r="I57" s="88"/>
      <c r="J57" s="94"/>
      <c r="K57" s="95"/>
      <c r="L57" s="111"/>
      <c r="M57" s="88"/>
      <c r="N57" s="88"/>
      <c r="O57" s="63"/>
    </row>
    <row r="58" spans="1:15">
      <c r="A58" s="132"/>
      <c r="B58" s="94"/>
      <c r="C58" s="103"/>
      <c r="D58" s="101"/>
      <c r="E58" s="111"/>
      <c r="F58" s="94"/>
      <c r="G58" s="88"/>
      <c r="H58" s="88"/>
      <c r="I58" s="88"/>
      <c r="J58" s="94"/>
      <c r="K58" s="88"/>
      <c r="L58" s="111"/>
      <c r="M58" s="88"/>
      <c r="N58" s="88"/>
      <c r="O58" s="63"/>
    </row>
    <row r="59" spans="1:15">
      <c r="A59" s="131" t="s">
        <v>68</v>
      </c>
      <c r="B59" s="94"/>
      <c r="C59" s="95"/>
      <c r="D59" s="101"/>
      <c r="E59" s="111"/>
      <c r="F59" s="90" t="s">
        <v>68</v>
      </c>
      <c r="G59" s="88"/>
      <c r="H59" s="88"/>
      <c r="I59" s="88"/>
      <c r="J59" s="94"/>
      <c r="K59" s="95"/>
      <c r="L59" s="111"/>
      <c r="M59" s="88"/>
      <c r="N59" s="88"/>
      <c r="O59" s="63"/>
    </row>
    <row r="60" spans="1:15">
      <c r="A60" s="132"/>
      <c r="B60" s="94"/>
      <c r="C60" s="103"/>
      <c r="D60" s="101"/>
      <c r="E60" s="111"/>
      <c r="F60" s="94"/>
      <c r="G60" s="88"/>
      <c r="H60" s="88"/>
      <c r="I60" s="88"/>
      <c r="J60" s="94"/>
      <c r="K60" s="88"/>
      <c r="L60" s="111"/>
      <c r="M60" s="88"/>
      <c r="N60" s="88"/>
      <c r="O60" s="63"/>
    </row>
    <row r="61" spans="1:15">
      <c r="A61" s="132"/>
      <c r="B61" s="94"/>
      <c r="C61" s="103"/>
      <c r="D61" s="101"/>
      <c r="E61" s="111"/>
      <c r="F61" s="90" t="s">
        <v>98</v>
      </c>
      <c r="G61" s="88"/>
      <c r="H61" s="88"/>
      <c r="I61" s="88"/>
      <c r="J61" s="94"/>
      <c r="K61" s="95"/>
      <c r="L61" s="111"/>
      <c r="M61" s="88"/>
      <c r="N61" s="88"/>
      <c r="O61" s="63"/>
    </row>
    <row r="62" spans="1:15">
      <c r="A62" s="132"/>
      <c r="B62" s="94"/>
      <c r="C62" s="103"/>
      <c r="D62" s="101"/>
      <c r="E62" s="111"/>
      <c r="F62" s="94"/>
      <c r="G62" s="88"/>
      <c r="H62" s="88"/>
      <c r="I62" s="88"/>
      <c r="J62" s="94"/>
      <c r="K62" s="88"/>
      <c r="L62" s="111"/>
      <c r="M62" s="88"/>
      <c r="N62" s="88"/>
      <c r="O62" s="63"/>
    </row>
    <row r="63" spans="1:15">
      <c r="A63" s="132" t="s">
        <v>99</v>
      </c>
      <c r="B63" s="94"/>
      <c r="C63" s="95"/>
      <c r="D63" s="101"/>
      <c r="E63" s="111"/>
      <c r="F63" s="94" t="s">
        <v>99</v>
      </c>
      <c r="G63" s="88"/>
      <c r="H63" s="88"/>
      <c r="I63" s="88"/>
      <c r="J63" s="94"/>
      <c r="K63" s="95"/>
      <c r="L63" s="111"/>
      <c r="M63" s="88"/>
      <c r="N63" s="88"/>
      <c r="O63" s="63"/>
    </row>
    <row r="64" spans="1:15">
      <c r="A64" s="132"/>
      <c r="B64" s="94"/>
      <c r="C64" s="103"/>
      <c r="D64" s="101"/>
      <c r="E64" s="111"/>
      <c r="F64" s="94"/>
      <c r="G64" s="88"/>
      <c r="H64" s="88"/>
      <c r="I64" s="88"/>
      <c r="J64" s="94"/>
      <c r="K64" s="88"/>
      <c r="L64" s="111"/>
      <c r="M64" s="88"/>
      <c r="N64" s="88"/>
      <c r="O64" s="63"/>
    </row>
    <row r="65" spans="1:15">
      <c r="A65" s="132" t="s">
        <v>65</v>
      </c>
      <c r="B65" s="94"/>
      <c r="C65" s="95"/>
      <c r="D65" s="101"/>
      <c r="E65" s="111"/>
      <c r="F65" s="94" t="s">
        <v>65</v>
      </c>
      <c r="G65" s="88"/>
      <c r="H65" s="88"/>
      <c r="I65" s="88"/>
      <c r="J65" s="94"/>
      <c r="K65" s="95"/>
      <c r="L65" s="111"/>
      <c r="M65" s="88"/>
      <c r="N65" s="88"/>
      <c r="O65" s="63"/>
    </row>
    <row r="66" spans="1:15">
      <c r="A66" s="132"/>
      <c r="B66" s="94"/>
      <c r="C66" s="103"/>
      <c r="D66" s="101"/>
      <c r="E66" s="111"/>
      <c r="F66" s="88"/>
      <c r="G66" s="88"/>
      <c r="H66" s="88"/>
      <c r="I66" s="88"/>
      <c r="J66" s="94"/>
      <c r="K66" s="88"/>
      <c r="L66" s="111"/>
      <c r="M66" s="88"/>
      <c r="N66" s="88"/>
      <c r="O66" s="63"/>
    </row>
    <row r="67" spans="1:15">
      <c r="A67" s="132" t="s">
        <v>100</v>
      </c>
      <c r="B67" s="94"/>
      <c r="C67" s="95"/>
      <c r="D67" s="101"/>
      <c r="E67" s="111"/>
      <c r="F67" s="94" t="s">
        <v>100</v>
      </c>
      <c r="G67" s="88"/>
      <c r="H67" s="88"/>
      <c r="I67" s="88"/>
      <c r="J67" s="94"/>
      <c r="K67" s="95"/>
      <c r="L67" s="111"/>
      <c r="M67" s="88"/>
      <c r="N67" s="88"/>
      <c r="O67" s="63"/>
    </row>
    <row r="68" spans="1:15">
      <c r="A68" s="132"/>
      <c r="B68" s="94"/>
      <c r="C68" s="103"/>
      <c r="D68" s="101"/>
      <c r="E68" s="111"/>
      <c r="F68" s="88"/>
      <c r="G68" s="88"/>
      <c r="H68" s="88"/>
      <c r="I68" s="88"/>
      <c r="J68" s="94"/>
      <c r="K68" s="88"/>
      <c r="L68" s="111"/>
      <c r="M68" s="88"/>
      <c r="N68" s="88"/>
      <c r="O68" s="63"/>
    </row>
    <row r="69" spans="1:15">
      <c r="A69" s="132" t="s">
        <v>66</v>
      </c>
      <c r="B69" s="94"/>
      <c r="C69" s="95"/>
      <c r="D69" s="101"/>
      <c r="E69" s="111"/>
      <c r="F69" s="94" t="s">
        <v>66</v>
      </c>
      <c r="G69" s="88"/>
      <c r="H69" s="88"/>
      <c r="I69" s="88"/>
      <c r="J69" s="94"/>
      <c r="K69" s="95"/>
      <c r="L69" s="111"/>
      <c r="M69" s="88"/>
      <c r="N69" s="88"/>
      <c r="O69" s="63"/>
    </row>
    <row r="70" spans="1:15">
      <c r="A70" s="132"/>
      <c r="B70" s="94"/>
      <c r="C70" s="103"/>
      <c r="D70" s="101"/>
      <c r="E70" s="111"/>
      <c r="F70" s="88"/>
      <c r="G70" s="88"/>
      <c r="H70" s="88"/>
      <c r="I70" s="88"/>
      <c r="J70" s="94"/>
      <c r="K70" s="88"/>
      <c r="L70" s="111"/>
      <c r="M70" s="88"/>
      <c r="N70" s="88"/>
      <c r="O70" s="63"/>
    </row>
    <row r="71" spans="1:15">
      <c r="A71" s="132" t="s">
        <v>70</v>
      </c>
      <c r="B71" s="94"/>
      <c r="C71" s="95"/>
      <c r="D71" s="101"/>
      <c r="E71" s="111"/>
      <c r="F71" s="94" t="s">
        <v>70</v>
      </c>
      <c r="G71" s="88"/>
      <c r="H71" s="88"/>
      <c r="I71" s="88"/>
      <c r="J71" s="94"/>
      <c r="K71" s="95"/>
      <c r="L71" s="111"/>
      <c r="M71" s="88"/>
      <c r="N71" s="88"/>
      <c r="O71" s="63"/>
    </row>
    <row r="72" spans="1:15">
      <c r="A72" s="132"/>
      <c r="B72" s="94"/>
      <c r="C72" s="103"/>
      <c r="D72" s="101"/>
      <c r="E72" s="111"/>
      <c r="F72" s="88"/>
      <c r="G72" s="88"/>
      <c r="H72" s="88"/>
      <c r="I72" s="88"/>
      <c r="J72" s="94"/>
      <c r="K72" s="88"/>
      <c r="L72" s="111"/>
      <c r="M72" s="88"/>
      <c r="N72" s="88"/>
      <c r="O72" s="63"/>
    </row>
    <row r="73" spans="1:15">
      <c r="A73" s="132" t="s">
        <v>67</v>
      </c>
      <c r="B73" s="94"/>
      <c r="C73" s="95"/>
      <c r="D73" s="101"/>
      <c r="E73" s="111"/>
      <c r="F73" s="94" t="s">
        <v>67</v>
      </c>
      <c r="G73" s="88"/>
      <c r="H73" s="88"/>
      <c r="I73" s="88"/>
      <c r="J73" s="94"/>
      <c r="K73" s="95"/>
      <c r="L73" s="111"/>
      <c r="M73" s="88"/>
      <c r="N73" s="88"/>
      <c r="O73" s="63"/>
    </row>
    <row r="74" spans="1:15">
      <c r="A74" s="132"/>
      <c r="B74" s="94"/>
      <c r="C74" s="103"/>
      <c r="D74" s="101"/>
      <c r="E74" s="111"/>
      <c r="F74" s="88"/>
      <c r="G74" s="88"/>
      <c r="H74" s="88"/>
      <c r="I74" s="88"/>
      <c r="J74" s="94"/>
      <c r="K74" s="88"/>
      <c r="L74" s="111"/>
      <c r="M74" s="88"/>
      <c r="N74" s="88"/>
      <c r="O74" s="63"/>
    </row>
    <row r="75" spans="1:15">
      <c r="A75" s="132" t="s">
        <v>101</v>
      </c>
      <c r="B75" s="94"/>
      <c r="C75" s="95"/>
      <c r="D75" s="101"/>
      <c r="E75" s="111"/>
      <c r="F75" s="94" t="s">
        <v>101</v>
      </c>
      <c r="G75" s="88"/>
      <c r="H75" s="88"/>
      <c r="I75" s="88"/>
      <c r="J75" s="94"/>
      <c r="K75" s="95"/>
      <c r="L75" s="111"/>
      <c r="M75" s="88"/>
      <c r="N75" s="88"/>
      <c r="O75" s="63"/>
    </row>
    <row r="76" spans="1:15">
      <c r="A76" s="132"/>
      <c r="B76" s="94"/>
      <c r="C76" s="103"/>
      <c r="D76" s="101"/>
      <c r="E76" s="111"/>
      <c r="F76" s="88"/>
      <c r="G76" s="88"/>
      <c r="H76" s="88"/>
      <c r="I76" s="88"/>
      <c r="J76" s="94"/>
      <c r="K76" s="88"/>
      <c r="L76" s="111"/>
      <c r="M76" s="88"/>
      <c r="N76" s="88"/>
      <c r="O76" s="63"/>
    </row>
    <row r="77" spans="1:15">
      <c r="A77" s="132" t="s">
        <v>72</v>
      </c>
      <c r="B77" s="94"/>
      <c r="C77" s="95"/>
      <c r="D77" s="101"/>
      <c r="E77" s="111"/>
      <c r="F77" s="94" t="s">
        <v>72</v>
      </c>
      <c r="G77" s="88"/>
      <c r="H77" s="88"/>
      <c r="I77" s="88"/>
      <c r="J77" s="94"/>
      <c r="K77" s="95"/>
      <c r="L77" s="111"/>
      <c r="M77" s="88"/>
      <c r="N77" s="88"/>
      <c r="O77" s="63"/>
    </row>
    <row r="78" spans="1:15">
      <c r="A78" s="132"/>
      <c r="B78" s="94"/>
      <c r="C78" s="103"/>
      <c r="D78" s="101"/>
      <c r="E78" s="111"/>
      <c r="F78" s="88"/>
      <c r="G78" s="88"/>
      <c r="H78" s="88"/>
      <c r="I78" s="88"/>
      <c r="J78" s="94"/>
      <c r="K78" s="88"/>
      <c r="L78" s="111"/>
      <c r="M78" s="88"/>
      <c r="N78" s="88"/>
      <c r="O78" s="63"/>
    </row>
    <row r="79" spans="1:15">
      <c r="A79" s="132" t="s">
        <v>102</v>
      </c>
      <c r="B79" s="94"/>
      <c r="C79" s="95"/>
      <c r="D79" s="101"/>
      <c r="E79" s="111"/>
      <c r="F79" s="94" t="s">
        <v>102</v>
      </c>
      <c r="G79" s="88"/>
      <c r="H79" s="88"/>
      <c r="I79" s="88"/>
      <c r="J79" s="94"/>
      <c r="K79" s="95"/>
      <c r="L79" s="111"/>
      <c r="M79" s="88"/>
      <c r="N79" s="88"/>
      <c r="O79" s="63"/>
    </row>
    <row r="80" spans="1:15">
      <c r="A80" s="132"/>
      <c r="B80" s="94"/>
      <c r="C80" s="103"/>
      <c r="D80" s="101"/>
      <c r="E80" s="111"/>
      <c r="F80" s="88"/>
      <c r="G80" s="88"/>
      <c r="H80" s="88"/>
      <c r="I80" s="88"/>
      <c r="J80" s="94"/>
      <c r="K80" s="88"/>
      <c r="L80" s="111"/>
      <c r="M80" s="88"/>
      <c r="N80" s="88"/>
      <c r="O80" s="63"/>
    </row>
    <row r="81" spans="1:15">
      <c r="A81" s="132" t="s">
        <v>73</v>
      </c>
      <c r="B81" s="94"/>
      <c r="C81" s="95"/>
      <c r="D81" s="101"/>
      <c r="E81" s="111"/>
      <c r="F81" s="94" t="s">
        <v>73</v>
      </c>
      <c r="G81" s="88"/>
      <c r="H81" s="88"/>
      <c r="I81" s="88"/>
      <c r="J81" s="94"/>
      <c r="K81" s="95"/>
      <c r="L81" s="111"/>
      <c r="M81" s="88"/>
      <c r="N81" s="88"/>
      <c r="O81" s="63"/>
    </row>
    <row r="82" spans="1:15">
      <c r="A82" s="132"/>
      <c r="B82" s="94"/>
      <c r="C82" s="112"/>
      <c r="D82" s="101"/>
      <c r="E82" s="111"/>
      <c r="F82" s="88"/>
      <c r="G82" s="88"/>
      <c r="H82" s="88"/>
      <c r="I82" s="88"/>
      <c r="J82" s="94"/>
      <c r="K82" s="88"/>
      <c r="L82" s="111"/>
      <c r="M82" s="88"/>
      <c r="N82" s="88"/>
      <c r="O82" s="63"/>
    </row>
    <row r="83" spans="1:15">
      <c r="A83" s="132" t="s">
        <v>74</v>
      </c>
      <c r="B83" s="94"/>
      <c r="C83" s="95"/>
      <c r="D83" s="101"/>
      <c r="E83" s="111"/>
      <c r="F83" s="94" t="s">
        <v>74</v>
      </c>
      <c r="G83" s="88"/>
      <c r="H83" s="88"/>
      <c r="I83" s="88"/>
      <c r="J83" s="94"/>
      <c r="K83" s="95"/>
      <c r="L83" s="111"/>
      <c r="M83" s="88"/>
      <c r="N83" s="88"/>
      <c r="O83" s="63"/>
    </row>
    <row r="84" spans="1:15">
      <c r="A84" s="132"/>
      <c r="B84" s="94"/>
      <c r="C84" s="103"/>
      <c r="D84" s="101"/>
      <c r="E84" s="111"/>
      <c r="F84" s="88"/>
      <c r="G84" s="88"/>
      <c r="H84" s="88"/>
      <c r="I84" s="88"/>
      <c r="J84" s="94"/>
      <c r="K84" s="88"/>
      <c r="L84" s="111"/>
      <c r="M84" s="88"/>
      <c r="N84" s="88"/>
      <c r="O84" s="63"/>
    </row>
    <row r="85" spans="1:15">
      <c r="A85" s="132" t="s">
        <v>103</v>
      </c>
      <c r="B85" s="94"/>
      <c r="C85" s="95"/>
      <c r="D85" s="101"/>
      <c r="E85" s="111"/>
      <c r="F85" s="94" t="s">
        <v>103</v>
      </c>
      <c r="G85" s="88"/>
      <c r="H85" s="88"/>
      <c r="I85" s="88"/>
      <c r="J85" s="94"/>
      <c r="K85" s="95"/>
      <c r="L85" s="88"/>
      <c r="M85" s="88"/>
      <c r="N85" s="88"/>
      <c r="O85" s="63"/>
    </row>
    <row r="86" spans="1:15">
      <c r="A86" s="132"/>
      <c r="B86" s="94"/>
      <c r="C86" s="103"/>
      <c r="D86" s="103"/>
      <c r="E86" s="111"/>
      <c r="F86" s="88"/>
      <c r="G86" s="94"/>
      <c r="H86" s="94"/>
      <c r="I86" s="88"/>
      <c r="J86" s="88"/>
      <c r="K86" s="94"/>
      <c r="L86" s="88"/>
      <c r="M86" s="94"/>
      <c r="N86" s="94"/>
      <c r="O86" s="63"/>
    </row>
    <row r="87" spans="1:15">
      <c r="A87" s="132" t="s">
        <v>59</v>
      </c>
      <c r="B87" s="226"/>
      <c r="C87" s="227"/>
      <c r="D87" s="228"/>
      <c r="E87" s="113"/>
      <c r="F87" s="114" t="s">
        <v>59</v>
      </c>
      <c r="G87" s="85"/>
      <c r="H87" s="88"/>
      <c r="I87" s="88"/>
      <c r="J87" s="229"/>
      <c r="K87" s="230"/>
      <c r="L87" s="231"/>
      <c r="M87" s="115"/>
      <c r="N87" s="116"/>
      <c r="O87" s="63"/>
    </row>
    <row r="88" spans="1:15">
      <c r="A88" s="132"/>
      <c r="B88" s="94"/>
      <c r="C88" s="103"/>
      <c r="D88" s="103"/>
      <c r="E88" s="85"/>
      <c r="F88" s="88"/>
      <c r="G88" s="85"/>
      <c r="H88" s="94"/>
      <c r="I88" s="88"/>
      <c r="J88" s="88"/>
      <c r="K88" s="94"/>
      <c r="L88" s="88"/>
      <c r="M88" s="94"/>
      <c r="N88" s="94"/>
      <c r="O88" s="63"/>
    </row>
    <row r="89" spans="1:15">
      <c r="A89" s="132" t="s">
        <v>104</v>
      </c>
      <c r="B89" s="94"/>
      <c r="C89" s="117">
        <f>C85+C83+C81+C79+C77+C75+C73+C71+C69+C67+C65+C63+C59+C57+C55+C53+C61+C51+C49+C47+C45</f>
        <v>0</v>
      </c>
      <c r="D89" s="101"/>
      <c r="E89" s="85"/>
      <c r="F89" s="94" t="s">
        <v>104</v>
      </c>
      <c r="G89" s="85"/>
      <c r="H89" s="88"/>
      <c r="I89" s="88"/>
      <c r="J89" s="94"/>
      <c r="K89" s="117">
        <f>K85+K83+K81+K79+K77+K75+K73+K71+K69+K67+K65+K63+K59+K57+K55+K53+K61+K51+K49+K47+K45</f>
        <v>0</v>
      </c>
      <c r="L89" s="94"/>
      <c r="M89" s="88"/>
      <c r="N89" s="88"/>
      <c r="O89" s="63"/>
    </row>
    <row r="90" spans="1:15">
      <c r="A90" s="138" t="s">
        <v>105</v>
      </c>
      <c r="B90" s="94"/>
      <c r="C90" s="88"/>
      <c r="D90" s="88"/>
      <c r="E90" s="85"/>
      <c r="F90" s="118" t="s">
        <v>108</v>
      </c>
      <c r="G90" s="85"/>
      <c r="H90" s="88"/>
      <c r="I90" s="88"/>
      <c r="J90" s="118"/>
      <c r="K90" s="88"/>
      <c r="L90" s="94"/>
      <c r="M90" s="222"/>
      <c r="N90" s="223"/>
      <c r="O90" s="63"/>
    </row>
    <row r="91" spans="1:15">
      <c r="A91" s="132"/>
      <c r="B91" s="94"/>
      <c r="C91" s="103"/>
      <c r="D91" s="103"/>
      <c r="E91" s="111"/>
      <c r="F91" s="88"/>
      <c r="G91" s="94"/>
      <c r="H91" s="94"/>
      <c r="I91" s="88"/>
      <c r="J91" s="88"/>
      <c r="K91" s="94"/>
      <c r="L91" s="88"/>
      <c r="M91" s="94"/>
      <c r="N91" s="94"/>
      <c r="O91" s="63"/>
    </row>
    <row r="92" spans="1:15">
      <c r="A92" s="132" t="s">
        <v>781</v>
      </c>
      <c r="B92" s="94"/>
      <c r="C92" s="103"/>
      <c r="D92" s="103"/>
      <c r="E92" s="111"/>
      <c r="F92" s="102" t="s">
        <v>690</v>
      </c>
      <c r="G92" s="88"/>
      <c r="H92" s="88"/>
      <c r="I92" s="94"/>
      <c r="J92" s="88"/>
      <c r="K92" s="94"/>
      <c r="L92" s="88"/>
      <c r="M92" s="111"/>
      <c r="N92" s="119"/>
      <c r="O92" s="63"/>
    </row>
    <row r="93" spans="1:15">
      <c r="A93" s="132"/>
      <c r="B93" s="94"/>
      <c r="C93" s="103"/>
      <c r="D93" s="103"/>
      <c r="E93" s="111"/>
      <c r="F93" s="88"/>
      <c r="G93" s="94"/>
      <c r="H93" s="94"/>
      <c r="I93" s="88"/>
      <c r="J93" s="88"/>
      <c r="K93" s="94"/>
      <c r="L93" s="88"/>
      <c r="M93" s="94"/>
      <c r="N93" s="94"/>
      <c r="O93" s="63"/>
    </row>
    <row r="94" spans="1:15">
      <c r="A94" s="132" t="s">
        <v>782</v>
      </c>
      <c r="B94" s="94"/>
      <c r="C94" s="103"/>
      <c r="D94" s="103"/>
      <c r="E94" s="111"/>
      <c r="F94" s="101"/>
      <c r="G94" s="102" t="s">
        <v>690</v>
      </c>
      <c r="H94" s="88"/>
      <c r="I94" s="94"/>
      <c r="J94" s="88"/>
      <c r="K94" s="94"/>
      <c r="L94" s="88" t="s">
        <v>106</v>
      </c>
      <c r="M94" s="111"/>
      <c r="N94" s="119" t="s">
        <v>106</v>
      </c>
      <c r="O94" s="63"/>
    </row>
    <row r="95" spans="1:15">
      <c r="A95" s="132"/>
      <c r="B95" s="94"/>
      <c r="C95" s="103"/>
      <c r="D95" s="103"/>
      <c r="E95" s="111"/>
      <c r="F95" s="88"/>
      <c r="G95" s="94"/>
      <c r="H95" s="94"/>
      <c r="I95" s="88"/>
      <c r="J95" s="88"/>
      <c r="K95" s="94"/>
      <c r="L95" s="88"/>
      <c r="M95" s="94"/>
      <c r="N95" s="94"/>
      <c r="O95" s="63"/>
    </row>
    <row r="96" spans="1:15" ht="24.6" customHeight="1">
      <c r="A96" s="127" t="s">
        <v>753</v>
      </c>
      <c r="B96" s="104"/>
      <c r="C96" s="103"/>
      <c r="D96" s="103"/>
      <c r="E96" s="88"/>
      <c r="F96" s="88"/>
      <c r="G96" s="88"/>
      <c r="H96" s="88"/>
      <c r="I96" s="88"/>
      <c r="J96" s="88"/>
      <c r="K96" s="94"/>
      <c r="L96" s="88"/>
      <c r="M96" s="94"/>
      <c r="N96" s="88"/>
      <c r="O96" s="63"/>
    </row>
    <row r="97" spans="1:15">
      <c r="A97" s="224" t="s">
        <v>107</v>
      </c>
      <c r="B97" s="225"/>
      <c r="C97" s="225"/>
      <c r="D97" s="225"/>
      <c r="E97" s="225"/>
      <c r="F97" s="225"/>
      <c r="G97" s="225"/>
      <c r="H97" s="225"/>
      <c r="I97" s="225"/>
      <c r="J97" s="225"/>
      <c r="K97" s="225"/>
      <c r="L97" s="225"/>
      <c r="M97" s="225"/>
      <c r="N97" s="225"/>
      <c r="O97" s="63"/>
    </row>
    <row r="98" spans="1:15">
      <c r="A98" s="139"/>
      <c r="B98" s="120"/>
      <c r="C98" s="120"/>
      <c r="D98" s="120"/>
      <c r="E98" s="120"/>
      <c r="F98" s="120"/>
      <c r="G98" s="120"/>
      <c r="H98" s="120"/>
      <c r="I98" s="120"/>
      <c r="J98" s="120"/>
      <c r="K98" s="120"/>
      <c r="L98" s="120"/>
      <c r="M98" s="121"/>
      <c r="N98" s="120"/>
      <c r="O98" s="63"/>
    </row>
    <row r="99" spans="1:15">
      <c r="A99" s="132"/>
      <c r="B99" s="94"/>
      <c r="C99" s="213" t="s">
        <v>686</v>
      </c>
      <c r="D99" s="215"/>
      <c r="E99" s="88"/>
      <c r="F99" s="88"/>
      <c r="G99" s="88"/>
      <c r="H99" s="88"/>
      <c r="I99" s="88"/>
      <c r="J99" s="213" t="s">
        <v>686</v>
      </c>
      <c r="K99" s="215"/>
      <c r="L99" s="88"/>
      <c r="M99" s="94"/>
      <c r="N99" s="88"/>
      <c r="O99" s="63"/>
    </row>
    <row r="100" spans="1:15">
      <c r="A100" s="132"/>
      <c r="B100" s="94"/>
      <c r="C100" s="86"/>
      <c r="D100" s="86"/>
      <c r="E100" s="88"/>
      <c r="F100" s="88"/>
      <c r="G100" s="88"/>
      <c r="H100" s="88"/>
      <c r="I100" s="88"/>
      <c r="J100" s="86"/>
      <c r="K100" s="86"/>
      <c r="L100" s="88"/>
      <c r="M100" s="94"/>
      <c r="N100" s="88"/>
      <c r="O100" s="63"/>
    </row>
    <row r="101" spans="1:15">
      <c r="A101" s="132"/>
      <c r="B101" s="94"/>
      <c r="C101" s="213" t="s">
        <v>686</v>
      </c>
      <c r="D101" s="215"/>
      <c r="E101" s="88"/>
      <c r="F101" s="88"/>
      <c r="G101" s="88"/>
      <c r="H101" s="88"/>
      <c r="I101" s="88"/>
      <c r="J101" s="213" t="s">
        <v>686</v>
      </c>
      <c r="K101" s="215"/>
      <c r="L101" s="88"/>
      <c r="M101" s="94"/>
      <c r="N101" s="88"/>
      <c r="O101" s="63"/>
    </row>
    <row r="102" spans="1:15">
      <c r="A102" s="132"/>
      <c r="B102" s="94"/>
      <c r="C102" s="86"/>
      <c r="D102" s="86"/>
      <c r="E102" s="88"/>
      <c r="F102" s="88"/>
      <c r="G102" s="88"/>
      <c r="H102" s="88"/>
      <c r="I102" s="88"/>
      <c r="J102" s="86"/>
      <c r="K102" s="86"/>
      <c r="L102" s="88"/>
      <c r="M102" s="94"/>
      <c r="N102" s="88"/>
      <c r="O102" s="63"/>
    </row>
    <row r="103" spans="1:15">
      <c r="A103" s="130"/>
      <c r="B103" s="94"/>
      <c r="C103" s="213" t="s">
        <v>686</v>
      </c>
      <c r="D103" s="215"/>
      <c r="E103" s="88"/>
      <c r="F103" s="88"/>
      <c r="G103" s="101"/>
      <c r="H103" s="101"/>
      <c r="I103" s="88"/>
      <c r="J103" s="213" t="s">
        <v>686</v>
      </c>
      <c r="K103" s="215"/>
      <c r="L103" s="88"/>
      <c r="M103" s="94"/>
      <c r="N103" s="101"/>
      <c r="O103" s="63"/>
    </row>
    <row r="104" spans="1:15">
      <c r="A104" s="132"/>
      <c r="B104" s="88"/>
      <c r="C104" s="103"/>
      <c r="D104" s="103"/>
      <c r="E104" s="88"/>
      <c r="F104" s="88"/>
      <c r="G104" s="88"/>
      <c r="H104" s="88"/>
      <c r="I104" s="88"/>
      <c r="J104" s="88"/>
      <c r="K104" s="94"/>
      <c r="L104" s="88"/>
      <c r="M104" s="94"/>
      <c r="N104" s="88"/>
      <c r="O104" s="63"/>
    </row>
    <row r="105" spans="1:15" ht="18.75">
      <c r="A105" s="127" t="s">
        <v>752</v>
      </c>
      <c r="B105" s="104"/>
      <c r="C105" s="103"/>
      <c r="D105" s="103"/>
      <c r="E105" s="88"/>
      <c r="F105" s="88"/>
      <c r="G105" s="88"/>
      <c r="H105" s="88"/>
      <c r="I105" s="88"/>
      <c r="J105" s="88"/>
      <c r="K105" s="94"/>
      <c r="L105" s="88"/>
      <c r="M105" s="94"/>
      <c r="N105" s="88"/>
      <c r="O105" s="63"/>
    </row>
    <row r="106" spans="1:15">
      <c r="A106" s="136" t="s">
        <v>106</v>
      </c>
      <c r="B106" s="104"/>
      <c r="C106" s="103"/>
      <c r="D106" s="103"/>
      <c r="E106" s="88"/>
      <c r="F106" s="88"/>
      <c r="G106" s="88"/>
      <c r="H106" s="88"/>
      <c r="I106" s="88"/>
      <c r="J106" s="88"/>
      <c r="K106" s="94"/>
      <c r="L106" s="88"/>
      <c r="M106" s="94"/>
      <c r="N106" s="88"/>
      <c r="O106" s="63"/>
    </row>
    <row r="107" spans="1:15">
      <c r="A107" s="139"/>
      <c r="B107" s="120"/>
      <c r="C107" s="120"/>
      <c r="D107" s="120"/>
      <c r="E107" s="120"/>
      <c r="F107" s="120"/>
      <c r="G107" s="120"/>
      <c r="H107" s="120"/>
      <c r="I107" s="120"/>
      <c r="J107" s="120"/>
      <c r="K107" s="120"/>
      <c r="L107" s="120"/>
      <c r="M107" s="121"/>
      <c r="N107" s="120"/>
      <c r="O107" s="63"/>
    </row>
    <row r="108" spans="1:15">
      <c r="A108" s="132"/>
      <c r="B108" s="94"/>
      <c r="C108" s="213" t="s">
        <v>687</v>
      </c>
      <c r="D108" s="215"/>
      <c r="E108" s="88"/>
      <c r="F108" s="88"/>
      <c r="G108" s="88"/>
      <c r="H108" s="88"/>
      <c r="I108" s="88"/>
      <c r="J108" s="213" t="s">
        <v>687</v>
      </c>
      <c r="K108" s="215"/>
      <c r="L108" s="88"/>
      <c r="M108" s="94"/>
      <c r="N108" s="88"/>
      <c r="O108" s="63"/>
    </row>
    <row r="109" spans="1:15">
      <c r="A109" s="130"/>
      <c r="B109" s="94"/>
      <c r="C109" s="86"/>
      <c r="D109" s="86"/>
      <c r="E109" s="88"/>
      <c r="F109" s="88"/>
      <c r="G109" s="88"/>
      <c r="H109" s="88"/>
      <c r="I109" s="88"/>
      <c r="J109" s="86"/>
      <c r="K109" s="86"/>
      <c r="L109" s="88"/>
      <c r="M109" s="94"/>
      <c r="N109" s="101"/>
      <c r="O109" s="63"/>
    </row>
    <row r="110" spans="1:15">
      <c r="A110" s="132"/>
      <c r="B110" s="94"/>
      <c r="C110" s="213" t="s">
        <v>687</v>
      </c>
      <c r="D110" s="215"/>
      <c r="E110" s="88"/>
      <c r="F110" s="88"/>
      <c r="G110" s="88"/>
      <c r="H110" s="88"/>
      <c r="I110" s="88"/>
      <c r="J110" s="213" t="s">
        <v>687</v>
      </c>
      <c r="K110" s="215"/>
      <c r="L110" s="88"/>
      <c r="M110" s="94"/>
      <c r="N110" s="88"/>
      <c r="O110" s="63"/>
    </row>
    <row r="111" spans="1:15">
      <c r="A111" s="62"/>
      <c r="B111" s="57"/>
      <c r="C111" s="57"/>
      <c r="D111" s="57"/>
      <c r="E111" s="57"/>
      <c r="F111" s="57"/>
      <c r="G111" s="57"/>
      <c r="H111" s="57"/>
      <c r="I111" s="57"/>
      <c r="J111" s="57"/>
      <c r="K111" s="57"/>
      <c r="L111" s="57"/>
      <c r="M111" s="57"/>
      <c r="N111" s="57"/>
      <c r="O111" s="63"/>
    </row>
    <row r="112" spans="1:15">
      <c r="A112" s="76"/>
      <c r="B112" s="77"/>
      <c r="C112" s="77"/>
      <c r="D112" s="77"/>
      <c r="E112" s="77"/>
      <c r="F112" s="77"/>
      <c r="G112" s="77"/>
      <c r="H112" s="77"/>
      <c r="I112" s="77"/>
      <c r="J112" s="77"/>
      <c r="K112" s="77"/>
      <c r="L112" s="77"/>
      <c r="M112" s="77"/>
      <c r="N112" s="77"/>
      <c r="O112" s="78"/>
    </row>
  </sheetData>
  <mergeCells count="31">
    <mergeCell ref="F36:J36"/>
    <mergeCell ref="F38:J38"/>
    <mergeCell ref="B87:D87"/>
    <mergeCell ref="J87:L87"/>
    <mergeCell ref="B36:D36"/>
    <mergeCell ref="B38:D38"/>
    <mergeCell ref="C110:D110"/>
    <mergeCell ref="J110:K110"/>
    <mergeCell ref="M90:N90"/>
    <mergeCell ref="A97:N97"/>
    <mergeCell ref="C99:D99"/>
    <mergeCell ref="J99:K99"/>
    <mergeCell ref="C101:D101"/>
    <mergeCell ref="J101:K101"/>
    <mergeCell ref="C103:D103"/>
    <mergeCell ref="J103:K103"/>
    <mergeCell ref="C108:D108"/>
    <mergeCell ref="J108:K108"/>
    <mergeCell ref="A1:L1"/>
    <mergeCell ref="A24:C24"/>
    <mergeCell ref="B28:C28"/>
    <mergeCell ref="F34:J34"/>
    <mergeCell ref="B30:C30"/>
    <mergeCell ref="B5:H5"/>
    <mergeCell ref="B7:H7"/>
    <mergeCell ref="B9:H9"/>
    <mergeCell ref="B11:H11"/>
    <mergeCell ref="B15:H15"/>
    <mergeCell ref="B17:H17"/>
    <mergeCell ref="B34:D34"/>
    <mergeCell ref="L5:N5"/>
  </mergeCells>
  <dataValidations count="2">
    <dataValidation type="list" allowBlank="1" showInputMessage="1" showErrorMessage="1" sqref="F36:J36 F38:J38" xr:uid="{00000000-0002-0000-0300-000000000000}">
      <formula1>$Q$1:$Q$499</formula1>
    </dataValidation>
    <dataValidation type="custom" allowBlank="1" showInputMessage="1" showErrorMessage="1" sqref="F21" xr:uid="{00000000-0002-0000-0300-000001000000}">
      <formula1>State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300-000002000000}">
          <x14:formula1>
            <xm:f>'Required Data for Form Menus'!$D$1:$D$8</xm:f>
          </x14:formula1>
          <xm:sqref>L7</xm:sqref>
        </x14:dataValidation>
        <x14:dataValidation type="list" allowBlank="1" showInputMessage="1" showErrorMessage="1" xr:uid="{00000000-0002-0000-0300-000004000000}">
          <x14:formula1>
            <xm:f>'Required Data for Form Menus'!$E$1:$E$4</xm:f>
          </x14:formula1>
          <xm:sqref>L9</xm:sqref>
        </x14:dataValidation>
        <x14:dataValidation type="list" allowBlank="1" showInputMessage="1" showErrorMessage="1" xr:uid="{00000000-0002-0000-0300-000005000000}">
          <x14:formula1>
            <xm:f>'Required Data for Form Menus'!$G$1:$G$3</xm:f>
          </x14:formula1>
          <xm:sqref>E20 G94 F92</xm:sqref>
        </x14:dataValidation>
        <x14:dataValidation type="list" allowBlank="1" showInputMessage="1" showErrorMessage="1" xr:uid="{00000000-0002-0000-0300-000006000000}">
          <x14:formula1>
            <xm:f>'Required Data for Form Menus'!$P$1:$P$500</xm:f>
          </x14:formula1>
          <xm:sqref>F34:J34 B34:D34 B36:D36 B38:D38</xm:sqref>
        </x14:dataValidation>
        <x14:dataValidation type="list" allowBlank="1" showInputMessage="1" showErrorMessage="1" xr:uid="{00000000-0002-0000-0300-000007000000}">
          <x14:formula1>
            <xm:f>'Required Data for Form Menus'!$O$1:$O$500</xm:f>
          </x14:formula1>
          <xm:sqref>B28:C28</xm:sqref>
        </x14:dataValidation>
        <x14:dataValidation type="list" allowBlank="1" showInputMessage="1" showErrorMessage="1" xr:uid="{00000000-0002-0000-0300-000008000000}">
          <x14:formula1>
            <xm:f>'Required Data for Form Menus'!$C$1:$C$14</xm:f>
          </x14:formula1>
          <xm:sqref>A24:C24</xm:sqref>
        </x14:dataValidation>
        <x14:dataValidation type="list" allowBlank="1" showInputMessage="1" showErrorMessage="1" xr:uid="{00000000-0002-0000-0300-000009000000}">
          <x14:formula1>
            <xm:f>'Required Data for Form Menus'!$B$1:$B$21</xm:f>
          </x14:formula1>
          <xm:sqref>C108:D108 C110:D110 J110:K110 J108:K108</xm:sqref>
        </x14:dataValidation>
        <x14:dataValidation type="list" allowBlank="1" showInputMessage="1" showErrorMessage="1" xr:uid="{00000000-0002-0000-0300-00000A000000}">
          <x14:formula1>
            <xm:f>'Required Data for Form Menus'!$B$27:$B$68</xm:f>
          </x14:formula1>
          <xm:sqref>C99:D99 J101:K101 C101:D101 C103:D103 J103:K103 J99:K99</xm:sqref>
        </x14:dataValidation>
        <x14:dataValidation type="list" allowBlank="1" showInputMessage="1" showErrorMessage="1" xr:uid="{00000000-0002-0000-0300-000003000000}">
          <x14:formula1>
            <xm:f>'Required Data for Form Menus'!$A$2:$A$55</xm:f>
          </x14:formula1>
          <xm:sqref>B13:C13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94"/>
  <sheetViews>
    <sheetView showGridLines="0" zoomScaleNormal="100" zoomScalePageLayoutView="125" workbookViewId="0">
      <pane ySplit="1" topLeftCell="A2" activePane="bottomLeft" state="frozen"/>
      <selection pane="bottomLeft" sqref="A1:D1"/>
    </sheetView>
  </sheetViews>
  <sheetFormatPr defaultColWidth="8.85546875" defaultRowHeight="12.75"/>
  <cols>
    <col min="1" max="1" width="5" style="143" customWidth="1"/>
    <col min="2" max="2" width="2.42578125" style="18" customWidth="1"/>
    <col min="3" max="3" width="25" style="19" customWidth="1"/>
    <col min="4" max="4" width="12.85546875" style="19" customWidth="1"/>
    <col min="5" max="5" width="14" style="19" customWidth="1"/>
    <col min="6" max="6" width="67.140625" style="28" customWidth="1"/>
    <col min="7" max="256" width="9.140625" style="28" customWidth="1"/>
    <col min="257" max="259" width="8.85546875" style="17"/>
    <col min="260" max="261" width="5" style="17" customWidth="1"/>
    <col min="262" max="262" width="105.85546875" style="17" customWidth="1"/>
    <col min="263" max="512" width="9.140625" style="17" customWidth="1"/>
    <col min="513" max="515" width="8.85546875" style="17"/>
    <col min="516" max="517" width="5" style="17" customWidth="1"/>
    <col min="518" max="518" width="105.85546875" style="17" customWidth="1"/>
    <col min="519" max="768" width="9.140625" style="17" customWidth="1"/>
    <col min="769" max="771" width="8.85546875" style="17"/>
    <col min="772" max="773" width="5" style="17" customWidth="1"/>
    <col min="774" max="774" width="105.85546875" style="17" customWidth="1"/>
    <col min="775" max="1024" width="9.140625" style="17" customWidth="1"/>
    <col min="1025" max="1027" width="8.85546875" style="17"/>
    <col min="1028" max="1029" width="5" style="17" customWidth="1"/>
    <col min="1030" max="1030" width="105.85546875" style="17" customWidth="1"/>
    <col min="1031" max="1280" width="9.140625" style="17" customWidth="1"/>
    <col min="1281" max="1283" width="8.85546875" style="17"/>
    <col min="1284" max="1285" width="5" style="17" customWidth="1"/>
    <col min="1286" max="1286" width="105.85546875" style="17" customWidth="1"/>
    <col min="1287" max="1536" width="9.140625" style="17" customWidth="1"/>
    <col min="1537" max="1539" width="8.85546875" style="17"/>
    <col min="1540" max="1541" width="5" style="17" customWidth="1"/>
    <col min="1542" max="1542" width="105.85546875" style="17" customWidth="1"/>
    <col min="1543" max="1792" width="9.140625" style="17" customWidth="1"/>
    <col min="1793" max="1795" width="8.85546875" style="17"/>
    <col min="1796" max="1797" width="5" style="17" customWidth="1"/>
    <col min="1798" max="1798" width="105.85546875" style="17" customWidth="1"/>
    <col min="1799" max="2048" width="9.140625" style="17" customWidth="1"/>
    <col min="2049" max="2051" width="8.85546875" style="17"/>
    <col min="2052" max="2053" width="5" style="17" customWidth="1"/>
    <col min="2054" max="2054" width="105.85546875" style="17" customWidth="1"/>
    <col min="2055" max="2304" width="9.140625" style="17" customWidth="1"/>
    <col min="2305" max="2307" width="8.85546875" style="17"/>
    <col min="2308" max="2309" width="5" style="17" customWidth="1"/>
    <col min="2310" max="2310" width="105.85546875" style="17" customWidth="1"/>
    <col min="2311" max="2560" width="9.140625" style="17" customWidth="1"/>
    <col min="2561" max="2563" width="8.85546875" style="17"/>
    <col min="2564" max="2565" width="5" style="17" customWidth="1"/>
    <col min="2566" max="2566" width="105.85546875" style="17" customWidth="1"/>
    <col min="2567" max="2816" width="9.140625" style="17" customWidth="1"/>
    <col min="2817" max="2819" width="8.85546875" style="17"/>
    <col min="2820" max="2821" width="5" style="17" customWidth="1"/>
    <col min="2822" max="2822" width="105.85546875" style="17" customWidth="1"/>
    <col min="2823" max="3072" width="9.140625" style="17" customWidth="1"/>
    <col min="3073" max="3075" width="8.85546875" style="17"/>
    <col min="3076" max="3077" width="5" style="17" customWidth="1"/>
    <col min="3078" max="3078" width="105.85546875" style="17" customWidth="1"/>
    <col min="3079" max="3328" width="9.140625" style="17" customWidth="1"/>
    <col min="3329" max="3331" width="8.85546875" style="17"/>
    <col min="3332" max="3333" width="5" style="17" customWidth="1"/>
    <col min="3334" max="3334" width="105.85546875" style="17" customWidth="1"/>
    <col min="3335" max="3584" width="9.140625" style="17" customWidth="1"/>
    <col min="3585" max="3587" width="8.85546875" style="17"/>
    <col min="3588" max="3589" width="5" style="17" customWidth="1"/>
    <col min="3590" max="3590" width="105.85546875" style="17" customWidth="1"/>
    <col min="3591" max="3840" width="9.140625" style="17" customWidth="1"/>
    <col min="3841" max="3843" width="8.85546875" style="17"/>
    <col min="3844" max="3845" width="5" style="17" customWidth="1"/>
    <col min="3846" max="3846" width="105.85546875" style="17" customWidth="1"/>
    <col min="3847" max="4096" width="9.140625" style="17" customWidth="1"/>
    <col min="4097" max="4099" width="8.85546875" style="17"/>
    <col min="4100" max="4101" width="5" style="17" customWidth="1"/>
    <col min="4102" max="4102" width="105.85546875" style="17" customWidth="1"/>
    <col min="4103" max="4352" width="9.140625" style="17" customWidth="1"/>
    <col min="4353" max="4355" width="8.85546875" style="17"/>
    <col min="4356" max="4357" width="5" style="17" customWidth="1"/>
    <col min="4358" max="4358" width="105.85546875" style="17" customWidth="1"/>
    <col min="4359" max="4608" width="9.140625" style="17" customWidth="1"/>
    <col min="4609" max="4611" width="8.85546875" style="17"/>
    <col min="4612" max="4613" width="5" style="17" customWidth="1"/>
    <col min="4614" max="4614" width="105.85546875" style="17" customWidth="1"/>
    <col min="4615" max="4864" width="9.140625" style="17" customWidth="1"/>
    <col min="4865" max="4867" width="8.85546875" style="17"/>
    <col min="4868" max="4869" width="5" style="17" customWidth="1"/>
    <col min="4870" max="4870" width="105.85546875" style="17" customWidth="1"/>
    <col min="4871" max="5120" width="9.140625" style="17" customWidth="1"/>
    <col min="5121" max="5123" width="8.85546875" style="17"/>
    <col min="5124" max="5125" width="5" style="17" customWidth="1"/>
    <col min="5126" max="5126" width="105.85546875" style="17" customWidth="1"/>
    <col min="5127" max="5376" width="9.140625" style="17" customWidth="1"/>
    <col min="5377" max="5379" width="8.85546875" style="17"/>
    <col min="5380" max="5381" width="5" style="17" customWidth="1"/>
    <col min="5382" max="5382" width="105.85546875" style="17" customWidth="1"/>
    <col min="5383" max="5632" width="9.140625" style="17" customWidth="1"/>
    <col min="5633" max="5635" width="8.85546875" style="17"/>
    <col min="5636" max="5637" width="5" style="17" customWidth="1"/>
    <col min="5638" max="5638" width="105.85546875" style="17" customWidth="1"/>
    <col min="5639" max="5888" width="9.140625" style="17" customWidth="1"/>
    <col min="5889" max="5891" width="8.85546875" style="17"/>
    <col min="5892" max="5893" width="5" style="17" customWidth="1"/>
    <col min="5894" max="5894" width="105.85546875" style="17" customWidth="1"/>
    <col min="5895" max="6144" width="9.140625" style="17" customWidth="1"/>
    <col min="6145" max="6147" width="8.85546875" style="17"/>
    <col min="6148" max="6149" width="5" style="17" customWidth="1"/>
    <col min="6150" max="6150" width="105.85546875" style="17" customWidth="1"/>
    <col min="6151" max="6400" width="9.140625" style="17" customWidth="1"/>
    <col min="6401" max="6403" width="8.85546875" style="17"/>
    <col min="6404" max="6405" width="5" style="17" customWidth="1"/>
    <col min="6406" max="6406" width="105.85546875" style="17" customWidth="1"/>
    <col min="6407" max="6656" width="9.140625" style="17" customWidth="1"/>
    <col min="6657" max="6659" width="8.85546875" style="17"/>
    <col min="6660" max="6661" width="5" style="17" customWidth="1"/>
    <col min="6662" max="6662" width="105.85546875" style="17" customWidth="1"/>
    <col min="6663" max="6912" width="9.140625" style="17" customWidth="1"/>
    <col min="6913" max="6915" width="8.85546875" style="17"/>
    <col min="6916" max="6917" width="5" style="17" customWidth="1"/>
    <col min="6918" max="6918" width="105.85546875" style="17" customWidth="1"/>
    <col min="6919" max="7168" width="9.140625" style="17" customWidth="1"/>
    <col min="7169" max="7171" width="8.85546875" style="17"/>
    <col min="7172" max="7173" width="5" style="17" customWidth="1"/>
    <col min="7174" max="7174" width="105.85546875" style="17" customWidth="1"/>
    <col min="7175" max="7424" width="9.140625" style="17" customWidth="1"/>
    <col min="7425" max="7427" width="8.85546875" style="17"/>
    <col min="7428" max="7429" width="5" style="17" customWidth="1"/>
    <col min="7430" max="7430" width="105.85546875" style="17" customWidth="1"/>
    <col min="7431" max="7680" width="9.140625" style="17" customWidth="1"/>
    <col min="7681" max="7683" width="8.85546875" style="17"/>
    <col min="7684" max="7685" width="5" style="17" customWidth="1"/>
    <col min="7686" max="7686" width="105.85546875" style="17" customWidth="1"/>
    <col min="7687" max="7936" width="9.140625" style="17" customWidth="1"/>
    <col min="7937" max="7939" width="8.85546875" style="17"/>
    <col min="7940" max="7941" width="5" style="17" customWidth="1"/>
    <col min="7942" max="7942" width="105.85546875" style="17" customWidth="1"/>
    <col min="7943" max="8192" width="9.140625" style="17" customWidth="1"/>
    <col min="8193" max="8195" width="8.85546875" style="17"/>
    <col min="8196" max="8197" width="5" style="17" customWidth="1"/>
    <col min="8198" max="8198" width="105.85546875" style="17" customWidth="1"/>
    <col min="8199" max="8448" width="9.140625" style="17" customWidth="1"/>
    <col min="8449" max="8451" width="8.85546875" style="17"/>
    <col min="8452" max="8453" width="5" style="17" customWidth="1"/>
    <col min="8454" max="8454" width="105.85546875" style="17" customWidth="1"/>
    <col min="8455" max="8704" width="9.140625" style="17" customWidth="1"/>
    <col min="8705" max="8707" width="8.85546875" style="17"/>
    <col min="8708" max="8709" width="5" style="17" customWidth="1"/>
    <col min="8710" max="8710" width="105.85546875" style="17" customWidth="1"/>
    <col min="8711" max="8960" width="9.140625" style="17" customWidth="1"/>
    <col min="8961" max="8963" width="8.85546875" style="17"/>
    <col min="8964" max="8965" width="5" style="17" customWidth="1"/>
    <col min="8966" max="8966" width="105.85546875" style="17" customWidth="1"/>
    <col min="8967" max="9216" width="9.140625" style="17" customWidth="1"/>
    <col min="9217" max="9219" width="8.85546875" style="17"/>
    <col min="9220" max="9221" width="5" style="17" customWidth="1"/>
    <col min="9222" max="9222" width="105.85546875" style="17" customWidth="1"/>
    <col min="9223" max="9472" width="9.140625" style="17" customWidth="1"/>
    <col min="9473" max="9475" width="8.85546875" style="17"/>
    <col min="9476" max="9477" width="5" style="17" customWidth="1"/>
    <col min="9478" max="9478" width="105.85546875" style="17" customWidth="1"/>
    <col min="9479" max="9728" width="9.140625" style="17" customWidth="1"/>
    <col min="9729" max="9731" width="8.85546875" style="17"/>
    <col min="9732" max="9733" width="5" style="17" customWidth="1"/>
    <col min="9734" max="9734" width="105.85546875" style="17" customWidth="1"/>
    <col min="9735" max="9984" width="9.140625" style="17" customWidth="1"/>
    <col min="9985" max="9987" width="8.85546875" style="17"/>
    <col min="9988" max="9989" width="5" style="17" customWidth="1"/>
    <col min="9990" max="9990" width="105.85546875" style="17" customWidth="1"/>
    <col min="9991" max="10240" width="9.140625" style="17" customWidth="1"/>
    <col min="10241" max="10243" width="8.85546875" style="17"/>
    <col min="10244" max="10245" width="5" style="17" customWidth="1"/>
    <col min="10246" max="10246" width="105.85546875" style="17" customWidth="1"/>
    <col min="10247" max="10496" width="9.140625" style="17" customWidth="1"/>
    <col min="10497" max="10499" width="8.85546875" style="17"/>
    <col min="10500" max="10501" width="5" style="17" customWidth="1"/>
    <col min="10502" max="10502" width="105.85546875" style="17" customWidth="1"/>
    <col min="10503" max="10752" width="9.140625" style="17" customWidth="1"/>
    <col min="10753" max="10755" width="8.85546875" style="17"/>
    <col min="10756" max="10757" width="5" style="17" customWidth="1"/>
    <col min="10758" max="10758" width="105.85546875" style="17" customWidth="1"/>
    <col min="10759" max="11008" width="9.140625" style="17" customWidth="1"/>
    <col min="11009" max="11011" width="8.85546875" style="17"/>
    <col min="11012" max="11013" width="5" style="17" customWidth="1"/>
    <col min="11014" max="11014" width="105.85546875" style="17" customWidth="1"/>
    <col min="11015" max="11264" width="9.140625" style="17" customWidth="1"/>
    <col min="11265" max="11267" width="8.85546875" style="17"/>
    <col min="11268" max="11269" width="5" style="17" customWidth="1"/>
    <col min="11270" max="11270" width="105.85546875" style="17" customWidth="1"/>
    <col min="11271" max="11520" width="9.140625" style="17" customWidth="1"/>
    <col min="11521" max="11523" width="8.85546875" style="17"/>
    <col min="11524" max="11525" width="5" style="17" customWidth="1"/>
    <col min="11526" max="11526" width="105.85546875" style="17" customWidth="1"/>
    <col min="11527" max="11776" width="9.140625" style="17" customWidth="1"/>
    <col min="11777" max="11779" width="8.85546875" style="17"/>
    <col min="11780" max="11781" width="5" style="17" customWidth="1"/>
    <col min="11782" max="11782" width="105.85546875" style="17" customWidth="1"/>
    <col min="11783" max="12032" width="9.140625" style="17" customWidth="1"/>
    <col min="12033" max="12035" width="8.85546875" style="17"/>
    <col min="12036" max="12037" width="5" style="17" customWidth="1"/>
    <col min="12038" max="12038" width="105.85546875" style="17" customWidth="1"/>
    <col min="12039" max="12288" width="9.140625" style="17" customWidth="1"/>
    <col min="12289" max="12291" width="8.85546875" style="17"/>
    <col min="12292" max="12293" width="5" style="17" customWidth="1"/>
    <col min="12294" max="12294" width="105.85546875" style="17" customWidth="1"/>
    <col min="12295" max="12544" width="9.140625" style="17" customWidth="1"/>
    <col min="12545" max="12547" width="8.85546875" style="17"/>
    <col min="12548" max="12549" width="5" style="17" customWidth="1"/>
    <col min="12550" max="12550" width="105.85546875" style="17" customWidth="1"/>
    <col min="12551" max="12800" width="9.140625" style="17" customWidth="1"/>
    <col min="12801" max="12803" width="8.85546875" style="17"/>
    <col min="12804" max="12805" width="5" style="17" customWidth="1"/>
    <col min="12806" max="12806" width="105.85546875" style="17" customWidth="1"/>
    <col min="12807" max="13056" width="9.140625" style="17" customWidth="1"/>
    <col min="13057" max="13059" width="8.85546875" style="17"/>
    <col min="13060" max="13061" width="5" style="17" customWidth="1"/>
    <col min="13062" max="13062" width="105.85546875" style="17" customWidth="1"/>
    <col min="13063" max="13312" width="9.140625" style="17" customWidth="1"/>
    <col min="13313" max="13315" width="8.85546875" style="17"/>
    <col min="13316" max="13317" width="5" style="17" customWidth="1"/>
    <col min="13318" max="13318" width="105.85546875" style="17" customWidth="1"/>
    <col min="13319" max="13568" width="9.140625" style="17" customWidth="1"/>
    <col min="13569" max="13571" width="8.85546875" style="17"/>
    <col min="13572" max="13573" width="5" style="17" customWidth="1"/>
    <col min="13574" max="13574" width="105.85546875" style="17" customWidth="1"/>
    <col min="13575" max="13824" width="9.140625" style="17" customWidth="1"/>
    <col min="13825" max="13827" width="8.85546875" style="17"/>
    <col min="13828" max="13829" width="5" style="17" customWidth="1"/>
    <col min="13830" max="13830" width="105.85546875" style="17" customWidth="1"/>
    <col min="13831" max="14080" width="9.140625" style="17" customWidth="1"/>
    <col min="14081" max="14083" width="8.85546875" style="17"/>
    <col min="14084" max="14085" width="5" style="17" customWidth="1"/>
    <col min="14086" max="14086" width="105.85546875" style="17" customWidth="1"/>
    <col min="14087" max="14336" width="9.140625" style="17" customWidth="1"/>
    <col min="14337" max="14339" width="8.85546875" style="17"/>
    <col min="14340" max="14341" width="5" style="17" customWidth="1"/>
    <col min="14342" max="14342" width="105.85546875" style="17" customWidth="1"/>
    <col min="14343" max="14592" width="9.140625" style="17" customWidth="1"/>
    <col min="14593" max="14595" width="8.85546875" style="17"/>
    <col min="14596" max="14597" width="5" style="17" customWidth="1"/>
    <col min="14598" max="14598" width="105.85546875" style="17" customWidth="1"/>
    <col min="14599" max="14848" width="9.140625" style="17" customWidth="1"/>
    <col min="14849" max="14851" width="8.85546875" style="17"/>
    <col min="14852" max="14853" width="5" style="17" customWidth="1"/>
    <col min="14854" max="14854" width="105.85546875" style="17" customWidth="1"/>
    <col min="14855" max="15104" width="9.140625" style="17" customWidth="1"/>
    <col min="15105" max="15107" width="8.85546875" style="17"/>
    <col min="15108" max="15109" width="5" style="17" customWidth="1"/>
    <col min="15110" max="15110" width="105.85546875" style="17" customWidth="1"/>
    <col min="15111" max="15360" width="9.140625" style="17" customWidth="1"/>
    <col min="15361" max="15363" width="8.85546875" style="17"/>
    <col min="15364" max="15365" width="5" style="17" customWidth="1"/>
    <col min="15366" max="15366" width="105.85546875" style="17" customWidth="1"/>
    <col min="15367" max="15616" width="9.140625" style="17" customWidth="1"/>
    <col min="15617" max="15619" width="8.85546875" style="17"/>
    <col min="15620" max="15621" width="5" style="17" customWidth="1"/>
    <col min="15622" max="15622" width="105.85546875" style="17" customWidth="1"/>
    <col min="15623" max="15872" width="9.140625" style="17" customWidth="1"/>
    <col min="15873" max="15875" width="8.85546875" style="17"/>
    <col min="15876" max="15877" width="5" style="17" customWidth="1"/>
    <col min="15878" max="15878" width="105.85546875" style="17" customWidth="1"/>
    <col min="15879" max="16128" width="9.140625" style="17" customWidth="1"/>
    <col min="16129" max="16131" width="8.85546875" style="17"/>
    <col min="16132" max="16133" width="5" style="17" customWidth="1"/>
    <col min="16134" max="16134" width="105.85546875" style="17" customWidth="1"/>
    <col min="16135" max="16384" width="9.140625" style="17" customWidth="1"/>
  </cols>
  <sheetData>
    <row r="1" spans="1:30" ht="23.25">
      <c r="A1" s="259" t="s">
        <v>737</v>
      </c>
      <c r="B1" s="260"/>
      <c r="C1" s="260"/>
      <c r="D1" s="260"/>
      <c r="E1" s="164"/>
      <c r="F1" s="39"/>
      <c r="G1" s="40"/>
    </row>
    <row r="2" spans="1:30">
      <c r="A2" s="165"/>
      <c r="B2" s="20"/>
      <c r="C2" s="21"/>
      <c r="D2" s="21"/>
      <c r="E2" s="21"/>
      <c r="F2" s="34"/>
      <c r="G2" s="27"/>
    </row>
    <row r="3" spans="1:30" ht="24.75" customHeight="1">
      <c r="A3" s="166" t="s">
        <v>109</v>
      </c>
      <c r="B3" s="140"/>
      <c r="C3" s="189" t="s">
        <v>110</v>
      </c>
      <c r="D3" s="189"/>
      <c r="E3" s="189"/>
      <c r="F3" s="232"/>
      <c r="G3" s="167"/>
      <c r="H3" s="142"/>
      <c r="I3" s="34"/>
      <c r="J3" s="34"/>
      <c r="K3" s="34"/>
      <c r="L3" s="34"/>
      <c r="M3" s="34"/>
      <c r="N3" s="34"/>
      <c r="O3" s="34"/>
      <c r="P3" s="34"/>
      <c r="Q3" s="34"/>
      <c r="R3" s="34"/>
      <c r="S3" s="34"/>
      <c r="T3" s="34"/>
      <c r="U3" s="34"/>
      <c r="V3" s="34"/>
      <c r="W3" s="34"/>
      <c r="X3" s="34"/>
      <c r="Y3" s="34"/>
      <c r="Z3" s="34"/>
      <c r="AA3" s="34"/>
      <c r="AB3" s="34"/>
      <c r="AC3" s="34"/>
      <c r="AD3" s="34"/>
    </row>
    <row r="4" spans="1:30" s="28" customFormat="1" ht="20.100000000000001" customHeight="1">
      <c r="A4" s="183"/>
      <c r="B4" s="34"/>
      <c r="C4" s="247" t="s">
        <v>693</v>
      </c>
      <c r="D4" s="247"/>
      <c r="E4" s="247"/>
      <c r="F4" s="247"/>
      <c r="G4" s="167"/>
      <c r="H4" s="142"/>
      <c r="I4" s="34"/>
      <c r="J4" s="34"/>
      <c r="K4" s="34"/>
      <c r="L4" s="34"/>
      <c r="M4" s="34"/>
      <c r="N4" s="34"/>
      <c r="O4" s="34"/>
      <c r="P4" s="34"/>
      <c r="Q4" s="34"/>
      <c r="R4" s="34"/>
      <c r="S4" s="34"/>
      <c r="T4" s="34"/>
      <c r="U4" s="34"/>
      <c r="V4" s="34"/>
      <c r="W4" s="34"/>
      <c r="X4" s="34"/>
      <c r="Y4" s="34"/>
      <c r="Z4" s="34"/>
      <c r="AA4" s="34"/>
      <c r="AB4" s="34"/>
      <c r="AC4" s="34"/>
      <c r="AD4" s="34"/>
    </row>
    <row r="5" spans="1:30" ht="17.100000000000001" customHeight="1">
      <c r="A5" s="184"/>
      <c r="B5" s="168"/>
      <c r="C5" s="21"/>
      <c r="D5" s="163" t="s">
        <v>691</v>
      </c>
      <c r="E5" s="249"/>
      <c r="F5" s="249"/>
      <c r="G5" s="167"/>
      <c r="H5" s="142"/>
      <c r="I5" s="34"/>
      <c r="J5" s="34"/>
      <c r="K5" s="34"/>
      <c r="L5" s="34"/>
      <c r="M5" s="34"/>
      <c r="N5" s="34"/>
      <c r="O5" s="34"/>
      <c r="P5" s="34"/>
      <c r="Q5" s="34"/>
      <c r="R5" s="34"/>
      <c r="S5" s="34"/>
      <c r="T5" s="34"/>
      <c r="U5" s="34"/>
      <c r="V5" s="34"/>
      <c r="W5" s="34"/>
      <c r="X5" s="34"/>
      <c r="Y5" s="34"/>
      <c r="Z5" s="34"/>
      <c r="AA5" s="34"/>
      <c r="AB5" s="34"/>
      <c r="AC5" s="34"/>
      <c r="AD5" s="34"/>
    </row>
    <row r="6" spans="1:30" ht="17.100000000000001" customHeight="1">
      <c r="A6" s="184"/>
      <c r="B6" s="168"/>
      <c r="C6" s="21"/>
      <c r="D6" s="163" t="s">
        <v>691</v>
      </c>
      <c r="E6" s="250"/>
      <c r="F6" s="250"/>
      <c r="G6" s="167"/>
      <c r="H6" s="142"/>
      <c r="I6" s="34"/>
      <c r="J6" s="34"/>
      <c r="K6" s="34"/>
      <c r="L6" s="34"/>
      <c r="M6" s="34"/>
      <c r="N6" s="34"/>
      <c r="O6" s="34"/>
      <c r="P6" s="34"/>
      <c r="Q6" s="34"/>
      <c r="R6" s="34"/>
      <c r="S6" s="34"/>
      <c r="T6" s="34"/>
      <c r="U6" s="34"/>
      <c r="V6" s="34"/>
      <c r="W6" s="34"/>
      <c r="X6" s="34"/>
      <c r="Y6" s="34"/>
      <c r="Z6" s="34"/>
      <c r="AA6" s="34"/>
      <c r="AB6" s="34"/>
      <c r="AC6" s="34"/>
      <c r="AD6" s="34"/>
    </row>
    <row r="7" spans="1:30" ht="17.100000000000001" customHeight="1">
      <c r="A7" s="184"/>
      <c r="B7" s="168"/>
      <c r="C7" s="21"/>
      <c r="D7" s="21"/>
      <c r="E7" s="21"/>
      <c r="F7" s="24"/>
      <c r="G7" s="167"/>
      <c r="H7" s="142"/>
      <c r="I7" s="34"/>
      <c r="J7" s="34"/>
      <c r="K7" s="34"/>
      <c r="L7" s="34"/>
      <c r="M7" s="34"/>
      <c r="N7" s="34"/>
      <c r="O7" s="34"/>
      <c r="P7" s="34"/>
      <c r="Q7" s="34"/>
      <c r="R7" s="34"/>
      <c r="S7" s="34"/>
      <c r="T7" s="34"/>
      <c r="U7" s="34"/>
      <c r="V7" s="34"/>
      <c r="W7" s="34"/>
      <c r="X7" s="34"/>
      <c r="Y7" s="34"/>
      <c r="Z7" s="34"/>
      <c r="AA7" s="34"/>
      <c r="AB7" s="34"/>
      <c r="AC7" s="34"/>
      <c r="AD7" s="34"/>
    </row>
    <row r="8" spans="1:30" ht="17.100000000000001" customHeight="1">
      <c r="A8" s="184"/>
      <c r="B8" s="168"/>
      <c r="C8" s="21"/>
      <c r="D8" s="21"/>
      <c r="E8" s="21"/>
      <c r="F8" s="24"/>
      <c r="G8" s="167"/>
      <c r="H8" s="144"/>
      <c r="I8" s="17"/>
      <c r="J8" s="17"/>
      <c r="K8" s="17"/>
      <c r="L8" s="17"/>
      <c r="M8" s="34"/>
      <c r="N8" s="34"/>
      <c r="O8" s="34"/>
      <c r="P8" s="34"/>
      <c r="Q8" s="34"/>
      <c r="R8" s="34"/>
      <c r="S8" s="34"/>
      <c r="T8" s="34"/>
      <c r="U8" s="34"/>
      <c r="V8" s="34"/>
      <c r="W8" s="34"/>
      <c r="X8" s="34"/>
      <c r="Y8" s="34"/>
      <c r="Z8" s="34"/>
      <c r="AA8" s="34"/>
      <c r="AB8" s="34"/>
      <c r="AC8" s="34"/>
      <c r="AD8" s="34"/>
    </row>
    <row r="9" spans="1:30" ht="17.100000000000001" customHeight="1">
      <c r="A9" s="184"/>
      <c r="B9" s="168"/>
      <c r="C9" s="21"/>
      <c r="D9" s="21"/>
      <c r="E9" s="21"/>
      <c r="F9" s="24"/>
      <c r="G9" s="167"/>
      <c r="H9" s="144"/>
      <c r="I9" s="17"/>
      <c r="J9" s="17"/>
      <c r="K9" s="17"/>
      <c r="L9" s="17"/>
      <c r="M9" s="34"/>
      <c r="N9" s="34"/>
      <c r="O9" s="34"/>
      <c r="P9" s="34"/>
      <c r="Q9" s="34"/>
      <c r="R9" s="34"/>
      <c r="S9" s="34"/>
      <c r="T9" s="34"/>
      <c r="U9" s="34"/>
      <c r="V9" s="34"/>
      <c r="W9" s="34"/>
      <c r="X9" s="34"/>
      <c r="Y9" s="34"/>
      <c r="Z9" s="34"/>
      <c r="AA9" s="34"/>
      <c r="AB9" s="34"/>
      <c r="AC9" s="34"/>
      <c r="AD9" s="34"/>
    </row>
    <row r="10" spans="1:30" ht="21.95" customHeight="1">
      <c r="A10" s="184"/>
      <c r="B10" s="168"/>
      <c r="C10" s="21"/>
      <c r="D10" s="248"/>
      <c r="E10" s="248"/>
      <c r="F10" s="248"/>
      <c r="G10" s="167"/>
      <c r="H10" s="144"/>
      <c r="I10" s="17"/>
      <c r="J10" s="17"/>
      <c r="K10" s="17"/>
      <c r="L10" s="17"/>
      <c r="M10" s="34"/>
      <c r="N10" s="34"/>
      <c r="O10" s="34"/>
      <c r="P10" s="34"/>
      <c r="Q10" s="34"/>
      <c r="R10" s="34"/>
      <c r="S10" s="34"/>
      <c r="T10" s="34"/>
      <c r="U10" s="34"/>
      <c r="V10" s="34"/>
      <c r="W10" s="34"/>
      <c r="X10" s="34"/>
      <c r="Y10" s="34"/>
      <c r="Z10" s="34"/>
      <c r="AA10" s="34"/>
      <c r="AB10" s="34"/>
      <c r="AC10" s="34"/>
      <c r="AD10" s="34"/>
    </row>
    <row r="11" spans="1:30" ht="38.25" customHeight="1">
      <c r="A11" s="166" t="s">
        <v>111</v>
      </c>
      <c r="B11" s="141"/>
      <c r="C11" s="189" t="s">
        <v>692</v>
      </c>
      <c r="D11" s="189"/>
      <c r="E11" s="189"/>
      <c r="F11" s="232"/>
      <c r="G11" s="167"/>
      <c r="H11" s="144"/>
      <c r="I11" s="17"/>
      <c r="J11" s="17"/>
      <c r="K11" s="17"/>
      <c r="L11" s="17"/>
      <c r="M11" s="34"/>
      <c r="N11" s="34"/>
      <c r="O11" s="34"/>
      <c r="P11" s="34"/>
      <c r="Q11" s="34"/>
      <c r="R11" s="34"/>
      <c r="S11" s="34"/>
      <c r="T11" s="34"/>
      <c r="U11" s="34"/>
      <c r="V11" s="34"/>
      <c r="W11" s="34"/>
      <c r="X11" s="34"/>
      <c r="Y11" s="34"/>
      <c r="Z11" s="34"/>
      <c r="AA11" s="34"/>
      <c r="AB11" s="34"/>
      <c r="AC11" s="34"/>
      <c r="AD11" s="34"/>
    </row>
    <row r="12" spans="1:30" ht="30" customHeight="1">
      <c r="A12" s="166" t="s">
        <v>112</v>
      </c>
      <c r="B12" s="168"/>
      <c r="C12" s="247" t="s">
        <v>790</v>
      </c>
      <c r="D12" s="247"/>
      <c r="E12" s="247"/>
      <c r="F12" s="247"/>
      <c r="G12" s="27"/>
      <c r="H12" s="17"/>
      <c r="I12" s="17"/>
      <c r="J12" s="17"/>
      <c r="K12" s="17"/>
      <c r="L12" s="17"/>
      <c r="M12" s="34"/>
      <c r="N12" s="34"/>
      <c r="O12" s="34"/>
      <c r="P12" s="34"/>
      <c r="Q12" s="34"/>
      <c r="R12" s="34"/>
      <c r="S12" s="34"/>
      <c r="T12" s="34"/>
      <c r="U12" s="34"/>
      <c r="V12" s="34"/>
      <c r="W12" s="34"/>
      <c r="X12" s="34"/>
      <c r="Y12" s="34"/>
      <c r="Z12" s="34"/>
      <c r="AA12" s="34"/>
      <c r="AB12" s="34"/>
      <c r="AC12" s="34"/>
      <c r="AD12" s="34"/>
    </row>
    <row r="13" spans="1:30" ht="15" customHeight="1">
      <c r="A13" s="184"/>
      <c r="B13" s="168"/>
      <c r="C13" s="145"/>
      <c r="D13" s="145"/>
      <c r="E13" s="251" t="s">
        <v>791</v>
      </c>
      <c r="F13" s="251"/>
      <c r="G13" s="27"/>
      <c r="H13" s="17"/>
      <c r="I13" s="17"/>
      <c r="J13" s="17"/>
      <c r="K13" s="17"/>
      <c r="L13" s="17"/>
      <c r="M13" s="34"/>
      <c r="N13" s="34"/>
      <c r="O13" s="34"/>
      <c r="P13" s="34"/>
      <c r="Q13" s="34"/>
      <c r="R13" s="34"/>
      <c r="S13" s="34"/>
      <c r="T13" s="34"/>
      <c r="U13" s="34"/>
      <c r="V13" s="34"/>
      <c r="W13" s="34"/>
      <c r="X13" s="34"/>
      <c r="Y13" s="34"/>
      <c r="Z13" s="34"/>
      <c r="AA13" s="34"/>
      <c r="AB13" s="34"/>
      <c r="AC13" s="34"/>
      <c r="AD13" s="34"/>
    </row>
    <row r="14" spans="1:30" ht="25.5" customHeight="1">
      <c r="A14" s="184"/>
      <c r="B14" s="168"/>
      <c r="C14" s="145"/>
      <c r="D14" s="145"/>
      <c r="E14" s="252"/>
      <c r="F14" s="253"/>
      <c r="G14" s="27"/>
      <c r="H14" s="17"/>
      <c r="I14" s="17"/>
      <c r="J14" s="17"/>
      <c r="K14" s="17"/>
      <c r="L14" s="17"/>
      <c r="M14" s="34"/>
      <c r="N14" s="34"/>
      <c r="O14" s="34"/>
      <c r="P14" s="34"/>
      <c r="Q14" s="34"/>
      <c r="R14" s="34"/>
      <c r="S14" s="34"/>
      <c r="T14" s="34"/>
      <c r="U14" s="34"/>
      <c r="V14" s="34"/>
      <c r="W14" s="34"/>
      <c r="X14" s="34"/>
      <c r="Y14" s="34"/>
      <c r="Z14" s="34"/>
      <c r="AA14" s="34"/>
      <c r="AB14" s="34"/>
      <c r="AC14" s="34"/>
      <c r="AD14" s="34"/>
    </row>
    <row r="15" spans="1:30" ht="14.1" customHeight="1">
      <c r="A15" s="184"/>
      <c r="B15" s="168"/>
      <c r="C15" s="21"/>
      <c r="D15" s="145"/>
      <c r="E15" s="254"/>
      <c r="F15" s="255"/>
      <c r="G15" s="27"/>
      <c r="H15" s="17"/>
      <c r="I15" s="17"/>
      <c r="J15" s="17"/>
      <c r="K15" s="17"/>
      <c r="L15" s="17"/>
      <c r="M15" s="34"/>
      <c r="N15" s="34"/>
      <c r="O15" s="34"/>
      <c r="P15" s="34"/>
      <c r="Q15" s="34"/>
      <c r="R15" s="34"/>
      <c r="S15" s="34"/>
      <c r="T15" s="34"/>
      <c r="U15" s="34"/>
      <c r="V15" s="34"/>
      <c r="W15" s="34"/>
      <c r="X15" s="34"/>
      <c r="Y15" s="34"/>
      <c r="Z15" s="34"/>
      <c r="AA15" s="34"/>
      <c r="AB15" s="34"/>
      <c r="AC15" s="34"/>
      <c r="AD15" s="34"/>
    </row>
    <row r="16" spans="1:30" ht="14.1" customHeight="1">
      <c r="A16" s="184"/>
      <c r="B16" s="168"/>
      <c r="C16" s="146"/>
      <c r="D16" s="146"/>
      <c r="E16" s="256"/>
      <c r="F16" s="257"/>
      <c r="G16" s="27"/>
      <c r="H16" s="17"/>
      <c r="I16" s="17"/>
      <c r="J16" s="17"/>
      <c r="K16" s="17"/>
      <c r="L16" s="17"/>
      <c r="M16" s="34"/>
      <c r="N16" s="34"/>
      <c r="O16" s="34"/>
      <c r="P16" s="34"/>
      <c r="Q16" s="34"/>
      <c r="R16" s="34"/>
      <c r="S16" s="34"/>
      <c r="T16" s="34"/>
      <c r="U16" s="34"/>
      <c r="V16" s="34"/>
      <c r="W16" s="34"/>
      <c r="X16" s="34"/>
      <c r="Y16" s="34"/>
      <c r="Z16" s="34"/>
      <c r="AA16" s="34"/>
      <c r="AB16" s="34"/>
      <c r="AC16" s="34"/>
      <c r="AD16" s="34"/>
    </row>
    <row r="17" spans="1:30" ht="14.1" customHeight="1">
      <c r="A17" s="184"/>
      <c r="B17" s="168"/>
      <c r="C17" s="146"/>
      <c r="D17" s="146"/>
      <c r="E17" s="146"/>
      <c r="F17" s="145"/>
      <c r="G17" s="27"/>
      <c r="H17" s="17"/>
      <c r="I17" s="17"/>
      <c r="J17" s="17"/>
      <c r="K17" s="17"/>
      <c r="L17" s="17"/>
      <c r="M17" s="34"/>
      <c r="N17" s="34"/>
      <c r="O17" s="34"/>
      <c r="P17" s="34"/>
      <c r="Q17" s="34"/>
      <c r="R17" s="34"/>
      <c r="S17" s="34"/>
      <c r="T17" s="34"/>
      <c r="U17" s="34"/>
      <c r="V17" s="34"/>
      <c r="W17" s="34"/>
      <c r="X17" s="34"/>
      <c r="Y17" s="34"/>
      <c r="Z17" s="34"/>
      <c r="AA17" s="34"/>
      <c r="AB17" s="34"/>
      <c r="AC17" s="34"/>
      <c r="AD17" s="34"/>
    </row>
    <row r="18" spans="1:30" ht="51" customHeight="1">
      <c r="A18" s="166" t="s">
        <v>114</v>
      </c>
      <c r="B18" s="141"/>
      <c r="C18" s="189" t="s">
        <v>113</v>
      </c>
      <c r="D18" s="189"/>
      <c r="E18" s="189"/>
      <c r="F18" s="189"/>
      <c r="G18" s="27"/>
      <c r="H18" s="17"/>
      <c r="I18" s="17"/>
      <c r="J18" s="17"/>
      <c r="K18" s="17"/>
      <c r="L18" s="17"/>
      <c r="M18" s="34"/>
      <c r="N18" s="34"/>
      <c r="O18" s="34"/>
      <c r="P18" s="34"/>
      <c r="Q18" s="34"/>
      <c r="R18" s="34"/>
      <c r="S18" s="34"/>
      <c r="T18" s="34"/>
      <c r="U18" s="34"/>
      <c r="V18" s="34"/>
      <c r="W18" s="34"/>
      <c r="X18" s="34"/>
      <c r="Y18" s="34"/>
      <c r="Z18" s="34"/>
      <c r="AA18" s="34"/>
      <c r="AB18" s="34"/>
      <c r="AC18" s="34"/>
      <c r="AD18" s="34"/>
    </row>
    <row r="19" spans="1:30" ht="15.95" customHeight="1">
      <c r="A19" s="184"/>
      <c r="B19" s="168"/>
      <c r="C19" s="168"/>
      <c r="D19" s="168"/>
      <c r="E19" s="168"/>
      <c r="F19" s="24"/>
      <c r="G19" s="27"/>
      <c r="H19" s="34"/>
      <c r="I19" s="34"/>
      <c r="J19" s="34"/>
      <c r="K19" s="34"/>
      <c r="L19" s="34"/>
      <c r="M19" s="34"/>
      <c r="N19" s="147"/>
      <c r="O19" s="34"/>
      <c r="P19" s="34"/>
      <c r="Q19" s="34"/>
      <c r="R19" s="34"/>
      <c r="S19" s="34"/>
      <c r="T19" s="34"/>
      <c r="U19" s="34"/>
      <c r="V19" s="34"/>
      <c r="W19" s="34"/>
      <c r="X19" s="34"/>
      <c r="Y19" s="34"/>
      <c r="Z19" s="34"/>
      <c r="AA19" s="34"/>
      <c r="AB19" s="34"/>
      <c r="AC19" s="34"/>
      <c r="AD19" s="34"/>
    </row>
    <row r="20" spans="1:30" ht="15.95" customHeight="1">
      <c r="A20" s="184"/>
      <c r="B20" s="168"/>
      <c r="C20" s="168"/>
      <c r="D20" s="168"/>
      <c r="E20" s="168"/>
      <c r="F20" s="24"/>
      <c r="G20" s="27"/>
      <c r="H20" s="34"/>
      <c r="I20" s="34"/>
      <c r="J20" s="34"/>
      <c r="K20" s="34"/>
      <c r="L20" s="34"/>
      <c r="M20" s="34"/>
      <c r="N20" s="147"/>
      <c r="O20" s="34"/>
      <c r="P20" s="34"/>
      <c r="Q20" s="34"/>
      <c r="R20" s="34"/>
      <c r="S20" s="34"/>
      <c r="T20" s="34"/>
      <c r="U20" s="34"/>
      <c r="V20" s="34"/>
      <c r="W20" s="34"/>
      <c r="X20" s="34"/>
      <c r="Y20" s="34"/>
      <c r="Z20" s="34"/>
      <c r="AA20" s="34"/>
      <c r="AB20" s="34"/>
      <c r="AC20" s="34"/>
      <c r="AD20" s="34"/>
    </row>
    <row r="21" spans="1:30" ht="15.95" customHeight="1">
      <c r="A21" s="184"/>
      <c r="B21" s="168"/>
      <c r="C21" s="168"/>
      <c r="D21" s="168"/>
      <c r="E21" s="168"/>
      <c r="F21" s="24"/>
      <c r="G21" s="27"/>
      <c r="H21" s="34"/>
      <c r="I21" s="34"/>
      <c r="J21" s="34"/>
      <c r="K21" s="34"/>
      <c r="L21" s="34"/>
      <c r="M21" s="34"/>
      <c r="N21" s="34"/>
      <c r="O21" s="34"/>
      <c r="P21" s="34"/>
      <c r="Q21" s="34"/>
      <c r="R21" s="34"/>
      <c r="S21" s="34"/>
      <c r="T21" s="34"/>
      <c r="U21" s="34"/>
      <c r="V21" s="34"/>
      <c r="W21" s="34"/>
      <c r="X21" s="34"/>
      <c r="Y21" s="34"/>
      <c r="Z21" s="34"/>
      <c r="AA21" s="34"/>
      <c r="AB21" s="34"/>
      <c r="AC21" s="34"/>
      <c r="AD21" s="34"/>
    </row>
    <row r="22" spans="1:30" ht="15.95" customHeight="1">
      <c r="A22" s="184"/>
      <c r="B22" s="168"/>
      <c r="C22" s="168"/>
      <c r="D22" s="168"/>
      <c r="E22" s="162" t="s">
        <v>694</v>
      </c>
      <c r="F22" s="148"/>
      <c r="G22" s="27"/>
      <c r="H22" s="34"/>
      <c r="I22" s="34"/>
      <c r="J22" s="34"/>
      <c r="K22" s="34"/>
      <c r="L22" s="34"/>
      <c r="M22" s="34"/>
      <c r="N22" s="34"/>
      <c r="O22" s="34"/>
      <c r="P22" s="34"/>
      <c r="Q22" s="34"/>
      <c r="R22" s="34"/>
      <c r="S22" s="34"/>
      <c r="T22" s="34"/>
      <c r="U22" s="34"/>
      <c r="V22" s="34"/>
      <c r="W22" s="34"/>
      <c r="X22" s="34"/>
      <c r="Y22" s="34"/>
      <c r="Z22" s="34"/>
      <c r="AA22" s="34"/>
      <c r="AB22" s="34"/>
      <c r="AC22" s="34"/>
      <c r="AD22" s="34"/>
    </row>
    <row r="23" spans="1:30" ht="15.95" customHeight="1">
      <c r="A23" s="184"/>
      <c r="B23" s="168"/>
      <c r="C23" s="168"/>
      <c r="D23" s="239"/>
      <c r="E23" s="239"/>
      <c r="F23" s="239"/>
      <c r="G23" s="27"/>
      <c r="H23" s="34"/>
      <c r="I23" s="34"/>
      <c r="J23" s="34"/>
      <c r="K23" s="34"/>
      <c r="L23" s="34"/>
      <c r="M23" s="34"/>
      <c r="N23" s="34"/>
      <c r="O23" s="34"/>
      <c r="P23" s="34"/>
      <c r="Q23" s="34"/>
      <c r="R23" s="34"/>
      <c r="S23" s="34"/>
      <c r="T23" s="34"/>
      <c r="U23" s="34"/>
      <c r="V23" s="34"/>
      <c r="W23" s="34"/>
      <c r="X23" s="34"/>
      <c r="Y23" s="34"/>
      <c r="Z23" s="34"/>
      <c r="AA23" s="34"/>
      <c r="AB23" s="34"/>
      <c r="AC23" s="34"/>
      <c r="AD23" s="34"/>
    </row>
    <row r="24" spans="1:30">
      <c r="A24" s="184"/>
      <c r="B24" s="168"/>
      <c r="C24" s="243"/>
      <c r="D24" s="243"/>
      <c r="E24" s="243"/>
      <c r="F24" s="243"/>
      <c r="G24" s="27"/>
      <c r="H24" s="34"/>
      <c r="I24" s="34"/>
      <c r="J24" s="34"/>
      <c r="K24" s="34"/>
      <c r="L24" s="34"/>
      <c r="M24" s="34"/>
      <c r="N24" s="34"/>
      <c r="O24" s="34"/>
      <c r="P24" s="34"/>
      <c r="Q24" s="34"/>
      <c r="R24" s="34"/>
      <c r="S24" s="34"/>
      <c r="T24" s="34"/>
      <c r="U24" s="34"/>
      <c r="V24" s="34"/>
      <c r="W24" s="34"/>
      <c r="X24" s="34"/>
      <c r="Y24" s="34"/>
      <c r="Z24" s="34"/>
      <c r="AA24" s="34"/>
      <c r="AB24" s="34"/>
      <c r="AC24" s="34"/>
      <c r="AD24" s="34"/>
    </row>
    <row r="25" spans="1:30" ht="37.5" customHeight="1">
      <c r="A25" s="166" t="s">
        <v>116</v>
      </c>
      <c r="B25" s="141"/>
      <c r="C25" s="189" t="s">
        <v>115</v>
      </c>
      <c r="D25" s="189"/>
      <c r="E25" s="189"/>
      <c r="F25" s="189"/>
      <c r="G25" s="27"/>
      <c r="H25" s="34"/>
      <c r="I25" s="34"/>
      <c r="J25" s="34"/>
      <c r="K25" s="34"/>
      <c r="L25" s="34"/>
      <c r="M25" s="34"/>
      <c r="N25" s="34"/>
      <c r="O25" s="34"/>
      <c r="P25" s="34"/>
      <c r="Q25" s="34"/>
      <c r="R25" s="34"/>
      <c r="S25" s="34"/>
      <c r="T25" s="34"/>
      <c r="U25" s="34"/>
      <c r="V25" s="34"/>
      <c r="W25" s="34"/>
      <c r="X25" s="34"/>
      <c r="Y25" s="34"/>
      <c r="Z25" s="34"/>
      <c r="AA25" s="34"/>
      <c r="AB25" s="34"/>
      <c r="AC25" s="34"/>
      <c r="AD25" s="34"/>
    </row>
    <row r="26" spans="1:30" ht="14.1" customHeight="1">
      <c r="A26" s="184"/>
      <c r="B26" s="168"/>
      <c r="C26" s="232" t="s">
        <v>695</v>
      </c>
      <c r="D26" s="232"/>
      <c r="E26" s="244"/>
      <c r="F26" s="244"/>
      <c r="G26" s="27"/>
      <c r="H26" s="34"/>
      <c r="I26" s="34"/>
      <c r="J26" s="34"/>
      <c r="K26" s="34"/>
      <c r="L26" s="34"/>
      <c r="M26" s="34"/>
      <c r="N26" s="34"/>
      <c r="O26" s="34"/>
      <c r="P26" s="34"/>
      <c r="Q26" s="34"/>
      <c r="R26" s="34"/>
      <c r="S26" s="34"/>
      <c r="T26" s="34"/>
      <c r="U26" s="34"/>
      <c r="V26" s="34"/>
      <c r="W26" s="34"/>
      <c r="X26" s="34"/>
      <c r="Y26" s="34"/>
      <c r="Z26" s="34"/>
      <c r="AA26" s="34"/>
      <c r="AB26" s="34"/>
      <c r="AC26" s="34"/>
      <c r="AD26" s="34"/>
    </row>
    <row r="27" spans="1:30" ht="14.1" customHeight="1">
      <c r="A27" s="184"/>
      <c r="B27" s="168"/>
      <c r="C27" s="149"/>
      <c r="D27" s="149"/>
      <c r="E27" s="150"/>
      <c r="F27" s="151"/>
      <c r="G27" s="27"/>
      <c r="H27" s="34"/>
      <c r="I27" s="34"/>
      <c r="J27" s="34"/>
      <c r="K27" s="34"/>
      <c r="L27" s="34"/>
      <c r="M27" s="34"/>
      <c r="N27" s="34"/>
      <c r="O27" s="34"/>
      <c r="P27" s="34"/>
      <c r="Q27" s="34"/>
      <c r="R27" s="34"/>
      <c r="S27" s="34"/>
      <c r="T27" s="34"/>
      <c r="U27" s="34"/>
      <c r="V27" s="34"/>
      <c r="W27" s="34"/>
      <c r="X27" s="34"/>
      <c r="Y27" s="34"/>
      <c r="Z27" s="34"/>
      <c r="AA27" s="34"/>
      <c r="AB27" s="34"/>
      <c r="AC27" s="34"/>
      <c r="AD27" s="34"/>
    </row>
    <row r="28" spans="1:30" ht="14.1" customHeight="1">
      <c r="A28" s="184"/>
      <c r="B28" s="168"/>
      <c r="C28" s="251" t="s">
        <v>696</v>
      </c>
      <c r="D28" s="251"/>
      <c r="E28" s="251"/>
      <c r="F28" s="152"/>
      <c r="G28" s="27"/>
      <c r="H28" s="21"/>
      <c r="I28" s="34"/>
      <c r="J28" s="34"/>
      <c r="K28" s="34"/>
      <c r="L28" s="34"/>
      <c r="M28" s="34"/>
      <c r="N28" s="34"/>
      <c r="O28" s="34"/>
      <c r="P28" s="34"/>
      <c r="Q28" s="34"/>
      <c r="R28" s="34"/>
      <c r="S28" s="34"/>
      <c r="T28" s="34"/>
      <c r="U28" s="34"/>
      <c r="V28" s="34"/>
      <c r="W28" s="34"/>
      <c r="X28" s="34"/>
      <c r="Y28" s="34"/>
      <c r="Z28" s="34"/>
      <c r="AA28" s="34"/>
      <c r="AB28" s="34"/>
      <c r="AC28" s="34"/>
      <c r="AD28" s="34"/>
    </row>
    <row r="29" spans="1:30">
      <c r="A29" s="184"/>
      <c r="B29" s="168"/>
      <c r="C29" s="145"/>
      <c r="D29" s="145"/>
      <c r="E29" s="145"/>
      <c r="F29" s="145"/>
      <c r="G29" s="27"/>
      <c r="H29" s="21"/>
      <c r="I29" s="34"/>
      <c r="J29" s="34"/>
      <c r="K29" s="34"/>
      <c r="L29" s="34"/>
      <c r="M29" s="34"/>
      <c r="N29" s="34"/>
      <c r="O29" s="34"/>
      <c r="P29" s="34"/>
      <c r="Q29" s="34"/>
      <c r="R29" s="34"/>
      <c r="S29" s="34"/>
      <c r="T29" s="34"/>
      <c r="U29" s="34"/>
      <c r="V29" s="34"/>
      <c r="W29" s="34"/>
      <c r="X29" s="34"/>
      <c r="Y29" s="34"/>
      <c r="Z29" s="34"/>
      <c r="AA29" s="34"/>
      <c r="AB29" s="34"/>
      <c r="AC29" s="34"/>
      <c r="AD29" s="34"/>
    </row>
    <row r="30" spans="1:30" ht="45" customHeight="1">
      <c r="A30" s="184"/>
      <c r="B30" s="168"/>
      <c r="C30" s="232" t="s">
        <v>697</v>
      </c>
      <c r="D30" s="232"/>
      <c r="E30" s="240"/>
      <c r="F30" s="240"/>
      <c r="G30" s="27"/>
      <c r="H30" s="21"/>
      <c r="I30" s="34"/>
      <c r="J30" s="34"/>
      <c r="K30" s="34"/>
      <c r="L30" s="34"/>
      <c r="M30" s="34"/>
      <c r="N30" s="34"/>
      <c r="O30" s="34"/>
      <c r="P30" s="34"/>
      <c r="Q30" s="34"/>
      <c r="R30" s="34"/>
      <c r="S30" s="34"/>
      <c r="T30" s="34"/>
      <c r="U30" s="34"/>
      <c r="V30" s="34"/>
      <c r="W30" s="34"/>
      <c r="X30" s="34"/>
      <c r="Y30" s="34"/>
      <c r="Z30" s="34"/>
      <c r="AA30" s="34"/>
      <c r="AB30" s="34"/>
      <c r="AC30" s="34"/>
      <c r="AD30" s="34"/>
    </row>
    <row r="31" spans="1:30" ht="12" customHeight="1">
      <c r="A31" s="184"/>
      <c r="B31" s="168"/>
      <c r="C31" s="149"/>
      <c r="D31" s="149"/>
      <c r="E31" s="145"/>
      <c r="F31" s="145"/>
      <c r="G31" s="27"/>
      <c r="H31" s="21"/>
      <c r="I31" s="34"/>
      <c r="J31" s="34"/>
      <c r="K31" s="34"/>
      <c r="L31" s="34"/>
      <c r="M31" s="34"/>
      <c r="N31" s="34"/>
      <c r="O31" s="34"/>
      <c r="P31" s="34"/>
      <c r="Q31" s="34"/>
      <c r="R31" s="34"/>
      <c r="S31" s="34"/>
      <c r="T31" s="34"/>
      <c r="U31" s="34"/>
      <c r="V31" s="34"/>
      <c r="W31" s="34"/>
      <c r="X31" s="34"/>
      <c r="Y31" s="34"/>
      <c r="Z31" s="34"/>
      <c r="AA31" s="34"/>
      <c r="AB31" s="34"/>
      <c r="AC31" s="34"/>
      <c r="AD31" s="34"/>
    </row>
    <row r="32" spans="1:30">
      <c r="A32" s="169" t="s">
        <v>118</v>
      </c>
      <c r="B32" s="140"/>
      <c r="C32" s="189" t="s">
        <v>117</v>
      </c>
      <c r="D32" s="189"/>
      <c r="E32" s="189"/>
      <c r="F32" s="189"/>
      <c r="G32" s="27"/>
      <c r="H32" s="34"/>
      <c r="I32" s="34"/>
      <c r="J32" s="34"/>
      <c r="K32" s="34"/>
      <c r="L32" s="34"/>
      <c r="M32" s="34"/>
      <c r="N32" s="34"/>
      <c r="O32" s="34"/>
      <c r="P32" s="34"/>
      <c r="Q32" s="34"/>
      <c r="R32" s="34"/>
      <c r="S32" s="34"/>
      <c r="T32" s="34"/>
      <c r="U32" s="34"/>
      <c r="V32" s="34"/>
      <c r="W32" s="34"/>
      <c r="X32" s="34"/>
      <c r="Y32" s="34"/>
      <c r="Z32" s="34"/>
      <c r="AA32" s="34"/>
      <c r="AB32" s="34"/>
      <c r="AC32" s="34"/>
      <c r="AD32" s="34"/>
    </row>
    <row r="33" spans="1:30">
      <c r="A33" s="184"/>
      <c r="B33" s="168"/>
      <c r="C33" s="243"/>
      <c r="D33" s="243"/>
      <c r="E33" s="243"/>
      <c r="F33" s="243"/>
      <c r="G33" s="27"/>
      <c r="H33" s="34"/>
      <c r="I33" s="34"/>
      <c r="J33" s="34"/>
      <c r="K33" s="34"/>
      <c r="L33" s="34"/>
      <c r="M33" s="34"/>
      <c r="N33" s="34"/>
      <c r="O33" s="34"/>
      <c r="P33" s="34"/>
      <c r="Q33" s="34"/>
      <c r="R33" s="34"/>
      <c r="S33" s="34"/>
      <c r="T33" s="34"/>
      <c r="U33" s="34"/>
      <c r="V33" s="34"/>
      <c r="W33" s="34"/>
      <c r="X33" s="34"/>
      <c r="Y33" s="34"/>
      <c r="Z33" s="34"/>
      <c r="AA33" s="34"/>
      <c r="AB33" s="34"/>
      <c r="AC33" s="34"/>
      <c r="AD33" s="34"/>
    </row>
    <row r="34" spans="1:30">
      <c r="A34" s="184"/>
      <c r="B34" s="168"/>
      <c r="C34" s="24" t="s">
        <v>717</v>
      </c>
      <c r="D34" s="244"/>
      <c r="E34" s="244"/>
      <c r="F34" s="244"/>
      <c r="G34" s="27"/>
      <c r="H34" s="34"/>
      <c r="I34" s="34"/>
      <c r="J34" s="34"/>
      <c r="K34" s="34"/>
      <c r="L34" s="34"/>
      <c r="M34" s="34"/>
      <c r="N34" s="34"/>
      <c r="O34" s="34"/>
      <c r="P34" s="34"/>
      <c r="Q34" s="34"/>
      <c r="R34" s="34"/>
      <c r="S34" s="34"/>
      <c r="T34" s="34"/>
      <c r="U34" s="34"/>
      <c r="V34" s="34"/>
      <c r="W34" s="34"/>
      <c r="X34" s="34"/>
      <c r="Y34" s="34"/>
      <c r="Z34" s="34"/>
      <c r="AA34" s="34"/>
      <c r="AB34" s="34"/>
      <c r="AC34" s="34"/>
      <c r="AD34" s="34"/>
    </row>
    <row r="35" spans="1:30">
      <c r="A35" s="184"/>
      <c r="B35" s="168"/>
      <c r="C35" s="24"/>
      <c r="D35" s="24"/>
      <c r="E35" s="24"/>
      <c r="F35" s="24"/>
      <c r="G35" s="27"/>
      <c r="H35" s="34"/>
      <c r="I35" s="34"/>
      <c r="J35" s="34"/>
      <c r="K35" s="34"/>
      <c r="L35" s="34"/>
      <c r="M35" s="34"/>
      <c r="N35" s="34"/>
      <c r="O35" s="34"/>
      <c r="P35" s="34"/>
      <c r="Q35" s="34"/>
      <c r="R35" s="34"/>
      <c r="S35" s="34"/>
      <c r="T35" s="34"/>
      <c r="U35" s="34"/>
      <c r="V35" s="34"/>
      <c r="W35" s="34"/>
      <c r="X35" s="34"/>
      <c r="Y35" s="34"/>
      <c r="Z35" s="34"/>
      <c r="AA35" s="34"/>
      <c r="AB35" s="34"/>
      <c r="AC35" s="34"/>
      <c r="AD35" s="34"/>
    </row>
    <row r="36" spans="1:30" ht="42" customHeight="1">
      <c r="A36" s="184"/>
      <c r="B36" s="168"/>
      <c r="C36" s="232" t="s">
        <v>792</v>
      </c>
      <c r="D36" s="232"/>
      <c r="E36" s="24"/>
      <c r="F36" s="24"/>
      <c r="G36" s="27"/>
      <c r="H36" s="34"/>
      <c r="I36" s="34"/>
      <c r="J36" s="34"/>
      <c r="K36" s="34"/>
      <c r="L36" s="34"/>
      <c r="M36" s="34"/>
      <c r="N36" s="34"/>
      <c r="O36" s="34"/>
      <c r="P36" s="34"/>
      <c r="Q36" s="34"/>
      <c r="R36" s="34"/>
      <c r="S36" s="34"/>
      <c r="T36" s="34"/>
      <c r="U36" s="34"/>
      <c r="V36" s="34"/>
      <c r="W36" s="34"/>
      <c r="X36" s="34"/>
      <c r="Y36" s="34"/>
      <c r="Z36" s="34"/>
      <c r="AA36" s="34"/>
      <c r="AB36" s="34"/>
      <c r="AC36" s="34"/>
      <c r="AD36" s="34"/>
    </row>
    <row r="37" spans="1:30">
      <c r="A37" s="184"/>
      <c r="B37" s="168"/>
      <c r="C37" s="24"/>
      <c r="D37" s="24"/>
      <c r="E37" s="24"/>
      <c r="F37" s="24"/>
      <c r="G37" s="27"/>
      <c r="H37" s="34"/>
      <c r="I37" s="34"/>
      <c r="J37" s="34"/>
      <c r="K37" s="34"/>
      <c r="L37" s="34"/>
      <c r="M37" s="34"/>
      <c r="N37" s="34"/>
      <c r="O37" s="34"/>
      <c r="P37" s="34"/>
      <c r="Q37" s="34"/>
      <c r="R37" s="34"/>
      <c r="S37" s="34"/>
      <c r="T37" s="34"/>
      <c r="U37" s="34"/>
      <c r="V37" s="34"/>
      <c r="W37" s="34"/>
      <c r="X37" s="34"/>
      <c r="Y37" s="34"/>
      <c r="Z37" s="34"/>
      <c r="AA37" s="34"/>
      <c r="AB37" s="34"/>
      <c r="AC37" s="34"/>
      <c r="AD37" s="34"/>
    </row>
    <row r="38" spans="1:30">
      <c r="A38" s="169" t="s">
        <v>119</v>
      </c>
      <c r="B38" s="140"/>
      <c r="C38" s="189" t="s">
        <v>120</v>
      </c>
      <c r="D38" s="189"/>
      <c r="E38" s="189"/>
      <c r="F38" s="189"/>
      <c r="G38" s="27"/>
      <c r="H38" s="34"/>
      <c r="I38" s="34"/>
      <c r="J38" s="34"/>
      <c r="K38" s="34"/>
      <c r="L38" s="34"/>
      <c r="M38" s="34"/>
      <c r="N38" s="34"/>
      <c r="O38" s="34"/>
      <c r="P38" s="34"/>
      <c r="Q38" s="34"/>
      <c r="R38" s="34"/>
      <c r="S38" s="34"/>
      <c r="T38" s="34"/>
      <c r="U38" s="34"/>
      <c r="V38" s="34"/>
      <c r="W38" s="34"/>
      <c r="X38" s="34"/>
      <c r="Y38" s="34"/>
      <c r="Z38" s="34"/>
      <c r="AA38" s="34"/>
      <c r="AB38" s="34"/>
      <c r="AC38" s="34"/>
      <c r="AD38" s="34"/>
    </row>
    <row r="39" spans="1:30">
      <c r="A39" s="184"/>
      <c r="B39" s="168"/>
      <c r="C39" s="153" t="s">
        <v>699</v>
      </c>
      <c r="D39" s="261"/>
      <c r="E39" s="261"/>
      <c r="F39" s="261"/>
      <c r="G39" s="27"/>
      <c r="H39" s="34"/>
      <c r="I39" s="34"/>
      <c r="J39" s="34"/>
      <c r="K39" s="34"/>
      <c r="L39" s="34"/>
      <c r="M39" s="34"/>
      <c r="N39" s="34"/>
      <c r="O39" s="34"/>
      <c r="P39" s="34"/>
      <c r="Q39" s="34"/>
      <c r="R39" s="34"/>
      <c r="S39" s="34"/>
      <c r="T39" s="34"/>
      <c r="U39" s="34"/>
      <c r="V39" s="34"/>
      <c r="W39" s="34"/>
      <c r="X39" s="34"/>
      <c r="Y39" s="34"/>
      <c r="Z39" s="34"/>
      <c r="AA39" s="34"/>
      <c r="AB39" s="34"/>
      <c r="AC39" s="34"/>
      <c r="AD39" s="34"/>
    </row>
    <row r="40" spans="1:30">
      <c r="A40" s="184"/>
      <c r="B40" s="168"/>
      <c r="C40" s="153"/>
      <c r="D40" s="23"/>
      <c r="E40" s="23"/>
      <c r="F40" s="23"/>
      <c r="G40" s="27"/>
      <c r="H40" s="34"/>
      <c r="I40" s="34"/>
      <c r="J40" s="34"/>
      <c r="K40" s="34"/>
      <c r="L40" s="34"/>
      <c r="M40" s="34"/>
      <c r="N40" s="34"/>
      <c r="O40" s="34"/>
      <c r="P40" s="34"/>
      <c r="Q40" s="34"/>
      <c r="R40" s="34"/>
      <c r="S40" s="34"/>
      <c r="T40" s="34"/>
      <c r="U40" s="34"/>
      <c r="V40" s="34"/>
      <c r="W40" s="34"/>
      <c r="X40" s="34"/>
      <c r="Y40" s="34"/>
      <c r="Z40" s="34"/>
      <c r="AA40" s="34"/>
      <c r="AB40" s="34"/>
      <c r="AC40" s="34"/>
      <c r="AD40" s="34"/>
    </row>
    <row r="41" spans="1:30" ht="14.1" customHeight="1">
      <c r="A41" s="184"/>
      <c r="B41" s="168"/>
      <c r="C41" s="20" t="s">
        <v>754</v>
      </c>
      <c r="D41" s="24"/>
      <c r="E41" s="154"/>
      <c r="F41" s="24"/>
      <c r="G41" s="27"/>
      <c r="H41" s="34"/>
      <c r="I41" s="34"/>
      <c r="J41" s="34"/>
      <c r="K41" s="34"/>
      <c r="L41" s="34"/>
      <c r="M41" s="34"/>
      <c r="N41" s="34"/>
      <c r="O41" s="34"/>
      <c r="P41" s="34"/>
      <c r="Q41" s="34"/>
      <c r="R41" s="34"/>
      <c r="S41" s="34"/>
      <c r="T41" s="34"/>
      <c r="U41" s="34"/>
      <c r="V41" s="34"/>
      <c r="W41" s="34"/>
      <c r="X41" s="34"/>
      <c r="Y41" s="34"/>
      <c r="Z41" s="34"/>
      <c r="AA41" s="34"/>
      <c r="AB41" s="34"/>
      <c r="AC41" s="34"/>
      <c r="AD41" s="34"/>
    </row>
    <row r="42" spans="1:30" ht="14.1" customHeight="1">
      <c r="A42" s="184"/>
      <c r="B42" s="168"/>
      <c r="C42" s="20"/>
      <c r="D42" s="24"/>
      <c r="E42" s="24"/>
      <c r="F42" s="24"/>
      <c r="G42" s="27"/>
      <c r="H42" s="34"/>
      <c r="I42" s="34"/>
      <c r="J42" s="34"/>
      <c r="K42" s="34"/>
      <c r="L42" s="34"/>
      <c r="M42" s="34"/>
      <c r="N42" s="34"/>
      <c r="O42" s="34"/>
      <c r="P42" s="34"/>
      <c r="Q42" s="34"/>
      <c r="R42" s="34"/>
      <c r="S42" s="34"/>
      <c r="T42" s="34"/>
      <c r="U42" s="34"/>
      <c r="V42" s="34"/>
      <c r="W42" s="34"/>
      <c r="X42" s="34"/>
      <c r="Y42" s="34"/>
      <c r="Z42" s="34"/>
      <c r="AA42" s="34"/>
      <c r="AB42" s="34"/>
      <c r="AC42" s="34"/>
      <c r="AD42" s="34"/>
    </row>
    <row r="43" spans="1:30" ht="14.1" customHeight="1">
      <c r="A43" s="184"/>
      <c r="B43" s="168"/>
      <c r="C43" s="20" t="s">
        <v>755</v>
      </c>
      <c r="D43" s="24"/>
      <c r="E43" s="155"/>
      <c r="F43" s="24"/>
      <c r="G43" s="27"/>
      <c r="H43" s="34"/>
      <c r="I43" s="34"/>
      <c r="J43" s="34"/>
      <c r="K43" s="34"/>
      <c r="L43" s="34"/>
      <c r="M43" s="34"/>
      <c r="N43" s="34"/>
      <c r="O43" s="34"/>
      <c r="P43" s="34"/>
      <c r="Q43" s="34"/>
      <c r="R43" s="34"/>
      <c r="S43" s="34"/>
      <c r="T43" s="34"/>
      <c r="U43" s="34"/>
      <c r="V43" s="34"/>
      <c r="W43" s="34"/>
      <c r="X43" s="34"/>
      <c r="Y43" s="34"/>
      <c r="Z43" s="34"/>
      <c r="AA43" s="34"/>
      <c r="AB43" s="34"/>
      <c r="AC43" s="34"/>
      <c r="AD43" s="34"/>
    </row>
    <row r="44" spans="1:30" ht="14.1" customHeight="1">
      <c r="A44" s="184"/>
      <c r="B44" s="168"/>
      <c r="C44" s="20"/>
      <c r="D44" s="24"/>
      <c r="E44" s="24"/>
      <c r="F44" s="24"/>
      <c r="G44" s="27"/>
      <c r="H44" s="34"/>
      <c r="I44" s="34"/>
      <c r="J44" s="34"/>
      <c r="K44" s="34"/>
      <c r="L44" s="34"/>
      <c r="M44" s="34"/>
      <c r="N44" s="34"/>
      <c r="O44" s="34"/>
      <c r="P44" s="34"/>
      <c r="Q44" s="34"/>
      <c r="R44" s="34"/>
      <c r="S44" s="34"/>
      <c r="T44" s="34"/>
      <c r="U44" s="34"/>
      <c r="V44" s="34"/>
      <c r="W44" s="34"/>
      <c r="X44" s="34"/>
      <c r="Y44" s="34"/>
      <c r="Z44" s="34"/>
      <c r="AA44" s="34"/>
      <c r="AB44" s="34"/>
      <c r="AC44" s="34"/>
      <c r="AD44" s="34"/>
    </row>
    <row r="45" spans="1:30">
      <c r="A45" s="184"/>
      <c r="B45" s="168"/>
      <c r="C45" s="243" t="s">
        <v>700</v>
      </c>
      <c r="D45" s="243"/>
      <c r="E45" s="243"/>
      <c r="F45" s="243"/>
      <c r="G45" s="27"/>
      <c r="H45" s="34"/>
      <c r="I45" s="34"/>
      <c r="J45" s="34"/>
      <c r="K45" s="34"/>
      <c r="L45" s="34"/>
      <c r="M45" s="34"/>
      <c r="N45" s="34"/>
      <c r="O45" s="34"/>
      <c r="P45" s="34"/>
      <c r="Q45" s="34"/>
      <c r="R45" s="34"/>
      <c r="S45" s="34"/>
      <c r="T45" s="34"/>
      <c r="U45" s="34"/>
      <c r="V45" s="34"/>
      <c r="W45" s="34"/>
      <c r="X45" s="34"/>
      <c r="Y45" s="34"/>
      <c r="Z45" s="34"/>
      <c r="AA45" s="34"/>
      <c r="AB45" s="34"/>
      <c r="AC45" s="34"/>
      <c r="AD45" s="34"/>
    </row>
    <row r="46" spans="1:30">
      <c r="A46" s="184"/>
      <c r="B46" s="168"/>
      <c r="C46" s="24"/>
      <c r="D46" s="24"/>
      <c r="E46" s="24"/>
      <c r="F46" s="24"/>
      <c r="G46" s="27"/>
      <c r="H46" s="34"/>
      <c r="I46" s="34"/>
      <c r="J46" s="34"/>
      <c r="K46" s="34"/>
      <c r="L46" s="34"/>
      <c r="M46" s="34"/>
      <c r="N46" s="34"/>
      <c r="O46" s="34"/>
      <c r="P46" s="34"/>
      <c r="Q46" s="34"/>
      <c r="R46" s="34"/>
      <c r="S46" s="34"/>
      <c r="T46" s="34"/>
      <c r="U46" s="34"/>
      <c r="V46" s="34"/>
      <c r="W46" s="34"/>
      <c r="X46" s="34"/>
      <c r="Y46" s="34"/>
      <c r="Z46" s="34"/>
      <c r="AA46" s="34"/>
      <c r="AB46" s="34"/>
      <c r="AC46" s="34"/>
      <c r="AD46" s="34"/>
    </row>
    <row r="47" spans="1:30">
      <c r="A47" s="184"/>
      <c r="B47" s="168"/>
      <c r="C47" s="24"/>
      <c r="D47" s="24"/>
      <c r="E47" s="24"/>
      <c r="F47" s="24"/>
      <c r="G47" s="27"/>
      <c r="H47" s="34"/>
      <c r="I47" s="34"/>
      <c r="J47" s="34"/>
      <c r="K47" s="34"/>
      <c r="L47" s="34"/>
      <c r="M47" s="34"/>
      <c r="N47" s="34"/>
      <c r="O47" s="34"/>
      <c r="P47" s="34"/>
      <c r="Q47" s="34"/>
      <c r="R47" s="34"/>
      <c r="S47" s="34"/>
      <c r="T47" s="34"/>
      <c r="U47" s="34"/>
      <c r="V47" s="34"/>
      <c r="W47" s="34"/>
      <c r="X47" s="34"/>
      <c r="Y47" s="34"/>
      <c r="Z47" s="34"/>
      <c r="AA47" s="34"/>
      <c r="AB47" s="34"/>
      <c r="AC47" s="34"/>
      <c r="AD47" s="34"/>
    </row>
    <row r="48" spans="1:30" ht="27.95" customHeight="1">
      <c r="A48" s="184"/>
      <c r="B48" s="168"/>
      <c r="C48" s="251" t="s">
        <v>701</v>
      </c>
      <c r="D48" s="251"/>
      <c r="E48" s="262"/>
      <c r="F48" s="263"/>
      <c r="G48" s="27"/>
      <c r="H48" s="34"/>
      <c r="I48" s="34"/>
      <c r="J48" s="34"/>
      <c r="K48" s="34"/>
      <c r="L48" s="34"/>
      <c r="M48" s="34"/>
      <c r="N48" s="34"/>
      <c r="O48" s="34"/>
      <c r="P48" s="34"/>
      <c r="Q48" s="34"/>
      <c r="R48" s="34"/>
      <c r="S48" s="34"/>
      <c r="T48" s="34"/>
      <c r="U48" s="34"/>
      <c r="V48" s="34"/>
      <c r="W48" s="34"/>
      <c r="X48" s="34"/>
      <c r="Y48" s="34"/>
      <c r="Z48" s="34"/>
      <c r="AA48" s="34"/>
      <c r="AB48" s="34"/>
      <c r="AC48" s="34"/>
      <c r="AD48" s="34"/>
    </row>
    <row r="49" spans="1:30">
      <c r="A49" s="184"/>
      <c r="B49" s="168"/>
      <c r="C49" s="24"/>
      <c r="D49" s="24"/>
      <c r="E49" s="24"/>
      <c r="F49" s="24"/>
      <c r="G49" s="27"/>
      <c r="H49" s="34"/>
      <c r="I49" s="34"/>
      <c r="J49" s="34"/>
      <c r="K49" s="34"/>
      <c r="L49" s="34"/>
      <c r="M49" s="34"/>
      <c r="N49" s="34"/>
      <c r="O49" s="34"/>
      <c r="P49" s="34"/>
      <c r="Q49" s="34"/>
      <c r="R49" s="34"/>
      <c r="S49" s="34"/>
      <c r="T49" s="34"/>
      <c r="U49" s="34"/>
      <c r="V49" s="34"/>
      <c r="W49" s="34"/>
      <c r="X49" s="34"/>
      <c r="Y49" s="34"/>
      <c r="Z49" s="34"/>
      <c r="AA49" s="34"/>
      <c r="AB49" s="34"/>
      <c r="AC49" s="34"/>
      <c r="AD49" s="34"/>
    </row>
    <row r="50" spans="1:30" ht="40.5" customHeight="1">
      <c r="A50" s="185" t="s">
        <v>799</v>
      </c>
      <c r="B50" s="22"/>
      <c r="C50" s="243" t="s">
        <v>702</v>
      </c>
      <c r="D50" s="243"/>
      <c r="E50" s="243"/>
      <c r="F50" s="243"/>
      <c r="G50" s="27"/>
      <c r="H50" s="34"/>
      <c r="I50" s="34"/>
      <c r="J50" s="34"/>
      <c r="K50" s="34"/>
      <c r="L50" s="34"/>
      <c r="M50" s="34"/>
      <c r="N50" s="34"/>
      <c r="O50" s="34"/>
      <c r="P50" s="34"/>
      <c r="Q50" s="34"/>
      <c r="R50" s="34"/>
      <c r="S50" s="34"/>
      <c r="T50" s="34"/>
      <c r="U50" s="34"/>
      <c r="V50" s="34"/>
      <c r="W50" s="34"/>
      <c r="X50" s="34"/>
      <c r="Y50" s="34"/>
      <c r="Z50" s="34"/>
      <c r="AA50" s="34"/>
      <c r="AB50" s="34"/>
      <c r="AC50" s="34"/>
      <c r="AD50" s="34"/>
    </row>
    <row r="51" spans="1:30">
      <c r="A51" s="184"/>
      <c r="B51" s="20"/>
      <c r="C51" s="258" t="s">
        <v>716</v>
      </c>
      <c r="D51" s="258"/>
      <c r="E51" s="170" t="s">
        <v>711</v>
      </c>
      <c r="F51" s="171" t="s">
        <v>703</v>
      </c>
      <c r="G51" s="27"/>
      <c r="H51" s="34"/>
      <c r="I51" s="34"/>
      <c r="J51" s="34"/>
      <c r="K51" s="34"/>
      <c r="L51" s="34"/>
      <c r="M51" s="34"/>
      <c r="N51" s="34"/>
      <c r="O51" s="34"/>
      <c r="P51" s="34"/>
      <c r="Q51" s="34"/>
      <c r="R51" s="34"/>
      <c r="S51" s="34"/>
      <c r="T51" s="34"/>
      <c r="U51" s="34"/>
      <c r="V51" s="34"/>
      <c r="W51" s="34"/>
      <c r="X51" s="34"/>
      <c r="Y51" s="34"/>
      <c r="Z51" s="34"/>
      <c r="AA51" s="34"/>
      <c r="AB51" s="34"/>
      <c r="AC51" s="34"/>
      <c r="AD51" s="34"/>
    </row>
    <row r="52" spans="1:30">
      <c r="A52" s="184"/>
      <c r="B52" s="20"/>
      <c r="C52" s="179"/>
      <c r="D52" s="181" t="s">
        <v>796</v>
      </c>
      <c r="E52" s="156" t="s">
        <v>712</v>
      </c>
      <c r="F52" s="157"/>
      <c r="G52" s="27"/>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row>
    <row r="53" spans="1:30">
      <c r="A53" s="184"/>
      <c r="B53" s="20"/>
      <c r="C53" s="246" t="s">
        <v>121</v>
      </c>
      <c r="D53" s="246"/>
      <c r="E53" s="156" t="s">
        <v>712</v>
      </c>
      <c r="F53" s="157"/>
      <c r="G53" s="27"/>
      <c r="H53" s="34"/>
      <c r="I53" s="34"/>
      <c r="J53" s="34"/>
      <c r="K53" s="34"/>
      <c r="L53" s="34"/>
      <c r="M53" s="34"/>
      <c r="N53" s="34"/>
      <c r="O53" s="34"/>
      <c r="P53" s="34"/>
      <c r="Q53" s="34"/>
      <c r="R53" s="34"/>
      <c r="S53" s="34"/>
      <c r="T53" s="34"/>
      <c r="U53" s="34"/>
      <c r="V53" s="34"/>
      <c r="W53" s="34"/>
      <c r="X53" s="34"/>
      <c r="Y53" s="34"/>
      <c r="Z53" s="34"/>
      <c r="AA53" s="34"/>
      <c r="AB53" s="34"/>
      <c r="AC53" s="34"/>
      <c r="AD53" s="34"/>
    </row>
    <row r="54" spans="1:30">
      <c r="A54" s="184"/>
      <c r="B54" s="20"/>
      <c r="C54" s="246" t="s">
        <v>707</v>
      </c>
      <c r="D54" s="246"/>
      <c r="E54" s="156" t="s">
        <v>712</v>
      </c>
      <c r="F54" s="158"/>
      <c r="G54" s="27"/>
      <c r="H54" s="34"/>
      <c r="I54" s="34"/>
      <c r="J54" s="34"/>
      <c r="K54" s="34"/>
      <c r="L54" s="34"/>
      <c r="M54" s="34"/>
      <c r="N54" s="34"/>
      <c r="O54" s="34"/>
      <c r="P54" s="34"/>
      <c r="Q54" s="34"/>
      <c r="R54" s="34"/>
      <c r="S54" s="34"/>
      <c r="T54" s="34"/>
      <c r="U54" s="34"/>
      <c r="V54" s="34"/>
      <c r="W54" s="34"/>
      <c r="X54" s="34"/>
      <c r="Y54" s="34"/>
      <c r="Z54" s="34"/>
      <c r="AA54" s="34"/>
      <c r="AB54" s="34"/>
      <c r="AC54" s="34"/>
      <c r="AD54" s="34"/>
    </row>
    <row r="55" spans="1:30">
      <c r="A55" s="184"/>
      <c r="B55" s="20"/>
      <c r="C55" s="246" t="s">
        <v>704</v>
      </c>
      <c r="D55" s="246"/>
      <c r="E55" s="156" t="s">
        <v>712</v>
      </c>
      <c r="F55" s="158"/>
      <c r="G55" s="27"/>
      <c r="H55" s="34"/>
      <c r="I55" s="34"/>
      <c r="J55" s="34"/>
      <c r="K55" s="34"/>
      <c r="L55" s="34"/>
      <c r="M55" s="34"/>
      <c r="N55" s="34"/>
      <c r="O55" s="34"/>
      <c r="P55" s="34"/>
      <c r="Q55" s="34"/>
      <c r="R55" s="34"/>
      <c r="S55" s="34"/>
      <c r="T55" s="34"/>
      <c r="U55" s="34"/>
      <c r="V55" s="34"/>
      <c r="W55" s="34"/>
      <c r="X55" s="34"/>
      <c r="Y55" s="34"/>
      <c r="Z55" s="34"/>
      <c r="AA55" s="34"/>
      <c r="AB55" s="34"/>
      <c r="AC55" s="34"/>
      <c r="AD55" s="34"/>
    </row>
    <row r="56" spans="1:30">
      <c r="A56" s="184"/>
      <c r="B56" s="20"/>
      <c r="C56" s="246" t="s">
        <v>705</v>
      </c>
      <c r="D56" s="246"/>
      <c r="E56" s="156" t="s">
        <v>712</v>
      </c>
      <c r="F56" s="158"/>
      <c r="G56" s="27"/>
      <c r="H56" s="34"/>
      <c r="I56" s="34"/>
      <c r="J56" s="34"/>
      <c r="K56" s="34"/>
      <c r="L56" s="34"/>
      <c r="M56" s="34"/>
      <c r="N56" s="34"/>
      <c r="O56" s="34"/>
      <c r="P56" s="34"/>
      <c r="Q56" s="34"/>
      <c r="R56" s="34"/>
      <c r="S56" s="34"/>
      <c r="T56" s="34"/>
      <c r="U56" s="34"/>
      <c r="V56" s="34"/>
      <c r="W56" s="34"/>
      <c r="X56" s="34"/>
      <c r="Y56" s="34"/>
      <c r="Z56" s="34"/>
      <c r="AA56" s="34"/>
      <c r="AB56" s="34"/>
      <c r="AC56" s="34"/>
      <c r="AD56" s="34"/>
    </row>
    <row r="57" spans="1:30">
      <c r="A57" s="184"/>
      <c r="B57" s="20"/>
      <c r="C57" s="246" t="s">
        <v>706</v>
      </c>
      <c r="D57" s="246"/>
      <c r="E57" s="156" t="s">
        <v>712</v>
      </c>
      <c r="F57" s="159"/>
      <c r="G57" s="27"/>
      <c r="H57" s="34"/>
      <c r="I57" s="34"/>
      <c r="J57" s="34"/>
      <c r="K57" s="34"/>
      <c r="L57" s="34"/>
      <c r="M57" s="34"/>
      <c r="N57" s="34"/>
      <c r="O57" s="34"/>
      <c r="P57" s="34"/>
      <c r="Q57" s="34"/>
      <c r="R57" s="34"/>
      <c r="S57" s="34"/>
      <c r="T57" s="34"/>
      <c r="U57" s="34"/>
      <c r="V57" s="34"/>
      <c r="W57" s="34"/>
      <c r="X57" s="34"/>
      <c r="Y57" s="34"/>
      <c r="Z57" s="34"/>
      <c r="AA57" s="34"/>
      <c r="AB57" s="34"/>
      <c r="AC57" s="34"/>
      <c r="AD57" s="34"/>
    </row>
    <row r="58" spans="1:30">
      <c r="A58" s="184"/>
      <c r="B58" s="20"/>
      <c r="C58" s="246" t="s">
        <v>708</v>
      </c>
      <c r="D58" s="246"/>
      <c r="E58" s="156" t="s">
        <v>712</v>
      </c>
      <c r="F58" s="159"/>
      <c r="G58" s="27"/>
      <c r="H58" s="34"/>
      <c r="I58" s="34"/>
      <c r="J58" s="34"/>
      <c r="K58" s="34"/>
      <c r="L58" s="34"/>
      <c r="M58" s="34"/>
      <c r="N58" s="34"/>
      <c r="O58" s="34"/>
      <c r="P58" s="34"/>
      <c r="Q58" s="34"/>
      <c r="R58" s="34"/>
      <c r="S58" s="34"/>
      <c r="T58" s="34"/>
      <c r="U58" s="34"/>
      <c r="V58" s="34"/>
      <c r="W58" s="34"/>
      <c r="X58" s="34"/>
      <c r="Y58" s="34"/>
      <c r="Z58" s="34"/>
      <c r="AA58" s="34"/>
      <c r="AB58" s="34"/>
      <c r="AC58" s="34"/>
      <c r="AD58" s="34"/>
    </row>
    <row r="59" spans="1:30" ht="27.95" customHeight="1">
      <c r="A59" s="184"/>
      <c r="B59" s="20"/>
      <c r="C59" s="245" t="s">
        <v>718</v>
      </c>
      <c r="D59" s="245"/>
      <c r="E59" s="156" t="s">
        <v>690</v>
      </c>
      <c r="F59" s="160"/>
      <c r="G59" s="27"/>
      <c r="H59" s="34"/>
      <c r="I59" s="34"/>
      <c r="J59" s="34"/>
      <c r="K59" s="34"/>
      <c r="L59" s="34"/>
      <c r="M59" s="34"/>
      <c r="N59" s="34"/>
      <c r="O59" s="34"/>
      <c r="P59" s="34"/>
      <c r="Q59" s="34"/>
      <c r="R59" s="34"/>
      <c r="S59" s="34"/>
      <c r="T59" s="34"/>
      <c r="U59" s="34"/>
      <c r="V59" s="34"/>
      <c r="W59" s="34"/>
      <c r="X59" s="34"/>
      <c r="Y59" s="34"/>
      <c r="Z59" s="34"/>
      <c r="AA59" s="34"/>
      <c r="AB59" s="34"/>
      <c r="AC59" s="34"/>
      <c r="AD59" s="34"/>
    </row>
    <row r="60" spans="1:30" ht="27.95" customHeight="1">
      <c r="A60" s="184"/>
      <c r="B60" s="20"/>
      <c r="C60" s="264" t="s">
        <v>710</v>
      </c>
      <c r="D60" s="264"/>
      <c r="E60" s="156" t="s">
        <v>712</v>
      </c>
      <c r="F60" s="159"/>
      <c r="G60" s="27"/>
      <c r="H60" s="34"/>
      <c r="I60" s="34"/>
      <c r="J60" s="34"/>
      <c r="K60" s="34"/>
      <c r="L60" s="34"/>
      <c r="M60" s="34"/>
      <c r="N60" s="34"/>
      <c r="O60" s="34"/>
      <c r="P60" s="34"/>
      <c r="Q60" s="34"/>
      <c r="R60" s="34"/>
      <c r="S60" s="34"/>
      <c r="T60" s="34"/>
      <c r="U60" s="34"/>
      <c r="V60" s="34"/>
      <c r="W60" s="34"/>
      <c r="X60" s="34"/>
      <c r="Y60" s="34"/>
      <c r="Z60" s="34"/>
      <c r="AA60" s="34"/>
      <c r="AB60" s="34"/>
      <c r="AC60" s="34"/>
      <c r="AD60" s="34"/>
    </row>
    <row r="61" spans="1:30" ht="29.1" customHeight="1">
      <c r="A61" s="184"/>
      <c r="B61" s="20"/>
      <c r="C61" s="245" t="s">
        <v>709</v>
      </c>
      <c r="D61" s="245"/>
      <c r="E61" s="156" t="s">
        <v>690</v>
      </c>
      <c r="F61" s="159"/>
      <c r="G61" s="27"/>
      <c r="H61" s="34"/>
      <c r="I61" s="34"/>
      <c r="J61" s="34"/>
      <c r="K61" s="34"/>
      <c r="L61" s="34"/>
      <c r="M61" s="34"/>
      <c r="N61" s="34"/>
      <c r="O61" s="34"/>
      <c r="P61" s="34"/>
      <c r="Q61" s="34"/>
      <c r="R61" s="34"/>
      <c r="S61" s="34"/>
      <c r="T61" s="34"/>
      <c r="U61" s="34"/>
      <c r="V61" s="34"/>
      <c r="W61" s="34"/>
      <c r="X61" s="34"/>
      <c r="Y61" s="34"/>
      <c r="Z61" s="34"/>
      <c r="AA61" s="34"/>
      <c r="AB61" s="34"/>
      <c r="AC61" s="34"/>
      <c r="AD61" s="34"/>
    </row>
    <row r="62" spans="1:30">
      <c r="A62" s="184"/>
      <c r="B62" s="168"/>
      <c r="C62" s="24"/>
      <c r="D62" s="24"/>
      <c r="E62" s="24"/>
      <c r="F62" s="24"/>
      <c r="G62" s="27"/>
      <c r="H62" s="34"/>
      <c r="I62" s="34"/>
      <c r="J62" s="34"/>
      <c r="K62" s="34"/>
      <c r="L62" s="34"/>
      <c r="M62" s="34"/>
      <c r="N62" s="34"/>
      <c r="O62" s="34"/>
      <c r="P62" s="34"/>
      <c r="Q62" s="34"/>
      <c r="R62" s="34"/>
      <c r="S62" s="34"/>
      <c r="T62" s="34"/>
      <c r="U62" s="34"/>
      <c r="V62" s="34"/>
      <c r="W62" s="34"/>
      <c r="X62" s="34"/>
      <c r="Y62" s="34"/>
      <c r="Z62" s="34"/>
      <c r="AA62" s="34"/>
      <c r="AB62" s="34"/>
      <c r="AC62" s="34"/>
      <c r="AD62" s="34"/>
    </row>
    <row r="63" spans="1:30">
      <c r="A63" s="169" t="s">
        <v>800</v>
      </c>
      <c r="B63" s="140"/>
      <c r="C63" s="189" t="s">
        <v>793</v>
      </c>
      <c r="D63" s="189"/>
      <c r="E63" s="189"/>
      <c r="F63" s="189"/>
      <c r="G63" s="27"/>
      <c r="H63" s="34"/>
      <c r="I63" s="34"/>
      <c r="J63" s="34"/>
      <c r="K63" s="34"/>
      <c r="L63" s="34"/>
      <c r="M63" s="34"/>
      <c r="N63" s="34"/>
      <c r="O63" s="34"/>
      <c r="P63" s="34"/>
      <c r="Q63" s="34"/>
      <c r="R63" s="34"/>
      <c r="S63" s="34"/>
      <c r="T63" s="34"/>
      <c r="U63" s="34"/>
      <c r="V63" s="34"/>
      <c r="W63" s="34"/>
      <c r="X63" s="34"/>
      <c r="Y63" s="34"/>
      <c r="Z63" s="34"/>
      <c r="AA63" s="34"/>
      <c r="AB63" s="34"/>
      <c r="AC63" s="34"/>
      <c r="AD63" s="34"/>
    </row>
    <row r="64" spans="1:30" ht="18.95" customHeight="1">
      <c r="A64" s="184"/>
      <c r="B64" s="168"/>
      <c r="C64" s="24"/>
      <c r="D64" s="24"/>
      <c r="E64" s="24"/>
      <c r="F64" s="177" t="s">
        <v>698</v>
      </c>
      <c r="G64" s="27"/>
      <c r="H64" s="34"/>
      <c r="I64" s="34"/>
      <c r="J64" s="34"/>
      <c r="K64" s="34"/>
      <c r="L64" s="34"/>
      <c r="M64" s="34"/>
      <c r="N64" s="34"/>
      <c r="O64" s="34"/>
      <c r="P64" s="34"/>
      <c r="Q64" s="34"/>
      <c r="R64" s="34"/>
      <c r="S64" s="34"/>
      <c r="T64" s="34"/>
      <c r="U64" s="34"/>
      <c r="V64" s="34"/>
      <c r="W64" s="34"/>
      <c r="X64" s="34"/>
      <c r="Y64" s="34"/>
      <c r="Z64" s="34"/>
      <c r="AA64" s="34"/>
      <c r="AB64" s="34"/>
      <c r="AC64" s="34"/>
      <c r="AD64" s="34"/>
    </row>
    <row r="65" spans="1:30" ht="18.95" customHeight="1">
      <c r="A65" s="184"/>
      <c r="B65" s="168"/>
      <c r="C65" s="24"/>
      <c r="D65" s="24"/>
      <c r="E65" s="24"/>
      <c r="F65" s="241"/>
      <c r="G65" s="27"/>
      <c r="H65" s="34"/>
      <c r="I65" s="34"/>
      <c r="J65" s="34"/>
      <c r="K65" s="34"/>
      <c r="L65" s="34"/>
      <c r="M65" s="34"/>
      <c r="N65" s="34"/>
      <c r="O65" s="34"/>
      <c r="P65" s="34"/>
      <c r="Q65" s="34"/>
      <c r="R65" s="34"/>
      <c r="S65" s="34"/>
      <c r="T65" s="34"/>
      <c r="U65" s="34"/>
      <c r="V65" s="34"/>
      <c r="W65" s="34"/>
      <c r="X65" s="34"/>
      <c r="Y65" s="34"/>
      <c r="Z65" s="34"/>
      <c r="AA65" s="34"/>
      <c r="AB65" s="34"/>
      <c r="AC65" s="34"/>
      <c r="AD65" s="34"/>
    </row>
    <row r="66" spans="1:30" ht="18.95" customHeight="1">
      <c r="A66" s="184"/>
      <c r="B66" s="168"/>
      <c r="C66" s="161"/>
      <c r="D66" s="24"/>
      <c r="E66" s="24"/>
      <c r="F66" s="242"/>
      <c r="G66" s="27"/>
      <c r="H66" s="34"/>
      <c r="I66" s="34"/>
      <c r="J66" s="34"/>
      <c r="K66" s="34"/>
      <c r="L66" s="34"/>
      <c r="M66" s="34"/>
      <c r="N66" s="34"/>
      <c r="O66" s="34"/>
      <c r="P66" s="34"/>
      <c r="Q66" s="34"/>
      <c r="R66" s="34"/>
      <c r="S66" s="34"/>
      <c r="T66" s="34"/>
      <c r="U66" s="34"/>
      <c r="V66" s="34"/>
      <c r="W66" s="34"/>
      <c r="X66" s="34"/>
      <c r="Y66" s="34"/>
      <c r="Z66" s="34"/>
      <c r="AA66" s="34"/>
      <c r="AB66" s="34"/>
      <c r="AC66" s="34"/>
      <c r="AD66" s="34"/>
    </row>
    <row r="67" spans="1:30" ht="18.95" customHeight="1">
      <c r="A67" s="184"/>
      <c r="B67" s="168"/>
      <c r="C67" s="161"/>
      <c r="D67" s="178"/>
      <c r="E67" s="178"/>
      <c r="F67" s="176"/>
      <c r="G67" s="27"/>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row>
    <row r="68" spans="1:30" ht="18.95" customHeight="1">
      <c r="A68" s="169" t="s">
        <v>801</v>
      </c>
      <c r="B68" s="140"/>
      <c r="C68" s="232" t="s">
        <v>794</v>
      </c>
      <c r="D68" s="232"/>
      <c r="E68" s="232"/>
      <c r="F68" s="232"/>
      <c r="G68" s="27"/>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row>
    <row r="69" spans="1:30" ht="18.95" customHeight="1">
      <c r="A69" s="184"/>
      <c r="B69" s="168"/>
      <c r="C69" s="20" t="s">
        <v>795</v>
      </c>
      <c r="D69" s="178"/>
      <c r="E69" s="178"/>
      <c r="F69" s="178"/>
      <c r="G69" s="27"/>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row>
    <row r="70" spans="1:30" ht="18.95" customHeight="1">
      <c r="A70" s="165"/>
      <c r="B70" s="168"/>
      <c r="C70" s="233"/>
      <c r="D70" s="234"/>
      <c r="E70" s="235"/>
      <c r="F70" s="176"/>
      <c r="G70" s="27"/>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row>
    <row r="71" spans="1:30" ht="18.95" customHeight="1">
      <c r="A71" s="165"/>
      <c r="B71" s="168"/>
      <c r="C71" s="236"/>
      <c r="D71" s="237"/>
      <c r="E71" s="238"/>
      <c r="F71" s="176"/>
      <c r="G71" s="27"/>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row>
    <row r="72" spans="1:30" ht="18.95" customHeight="1">
      <c r="A72" s="165"/>
      <c r="B72" s="168"/>
      <c r="C72" s="161"/>
      <c r="D72" s="178"/>
      <c r="E72" s="178"/>
      <c r="F72" s="176"/>
      <c r="G72" s="27"/>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row>
    <row r="73" spans="1:30" ht="18.95" customHeight="1">
      <c r="A73" s="169" t="s">
        <v>802</v>
      </c>
      <c r="B73" s="168"/>
      <c r="C73" s="177" t="s">
        <v>797</v>
      </c>
      <c r="D73" s="178"/>
      <c r="E73" s="178"/>
      <c r="F73" s="176"/>
      <c r="G73" s="27"/>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row>
    <row r="74" spans="1:30" ht="18.95" customHeight="1">
      <c r="A74" s="165"/>
      <c r="B74" s="168"/>
      <c r="C74" s="161"/>
      <c r="D74" s="178"/>
      <c r="E74" s="178"/>
      <c r="F74" s="176"/>
      <c r="G74" s="27"/>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row>
    <row r="75" spans="1:30" ht="18.95" customHeight="1">
      <c r="A75" s="165"/>
      <c r="B75" s="168"/>
      <c r="C75" s="161"/>
      <c r="D75" s="178"/>
      <c r="E75" s="178"/>
      <c r="F75" s="176"/>
      <c r="G75" s="27"/>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row>
    <row r="76" spans="1:30" ht="18.95" customHeight="1">
      <c r="A76" s="165"/>
      <c r="B76" s="168"/>
      <c r="C76" s="161"/>
      <c r="D76" s="178"/>
      <c r="E76" s="178"/>
      <c r="F76" s="176"/>
      <c r="G76" s="27"/>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row>
    <row r="77" spans="1:30" ht="18.95" customHeight="1">
      <c r="A77" s="165"/>
      <c r="B77" s="168"/>
      <c r="C77" s="161"/>
      <c r="D77" s="178"/>
      <c r="E77" s="178"/>
      <c r="F77" s="176"/>
      <c r="G77" s="27"/>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row>
    <row r="78" spans="1:30" ht="18.95" customHeight="1">
      <c r="A78" s="165"/>
      <c r="B78" s="168"/>
      <c r="C78" s="177" t="s">
        <v>798</v>
      </c>
      <c r="D78" s="178"/>
      <c r="E78" s="178"/>
      <c r="F78" s="176"/>
      <c r="G78" s="27"/>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row>
    <row r="79" spans="1:30">
      <c r="A79" s="172"/>
      <c r="B79" s="173"/>
      <c r="C79" s="174"/>
      <c r="D79" s="174"/>
      <c r="E79" s="174"/>
      <c r="F79" s="43"/>
      <c r="G79" s="44"/>
      <c r="H79" s="34"/>
      <c r="I79" s="34"/>
      <c r="J79" s="34"/>
      <c r="K79" s="34"/>
      <c r="L79" s="34"/>
      <c r="M79" s="34"/>
      <c r="N79" s="34"/>
      <c r="O79" s="34"/>
      <c r="P79" s="34"/>
      <c r="Q79" s="34"/>
      <c r="R79" s="34"/>
      <c r="S79" s="34"/>
      <c r="T79" s="34"/>
      <c r="U79" s="34"/>
      <c r="V79" s="34"/>
      <c r="W79" s="34"/>
      <c r="X79" s="34"/>
      <c r="Y79" s="34"/>
      <c r="Z79" s="34"/>
      <c r="AA79" s="34"/>
      <c r="AB79" s="34"/>
      <c r="AC79" s="34"/>
      <c r="AD79" s="34"/>
    </row>
    <row r="80" spans="1:30">
      <c r="G80" s="34"/>
      <c r="H80" s="34"/>
      <c r="I80" s="34"/>
      <c r="J80" s="34"/>
      <c r="K80" s="34"/>
      <c r="L80" s="34"/>
      <c r="M80" s="34"/>
      <c r="N80" s="34"/>
      <c r="O80" s="34"/>
      <c r="P80" s="34"/>
      <c r="Q80" s="34"/>
      <c r="R80" s="34"/>
      <c r="S80" s="34"/>
      <c r="T80" s="34"/>
      <c r="U80" s="34"/>
      <c r="V80" s="34"/>
      <c r="W80" s="34"/>
      <c r="X80" s="34"/>
      <c r="Y80" s="34"/>
      <c r="Z80" s="34"/>
      <c r="AA80" s="34"/>
      <c r="AB80" s="34"/>
      <c r="AC80" s="34"/>
      <c r="AD80" s="34"/>
    </row>
    <row r="81" spans="7:30">
      <c r="G81" s="34"/>
      <c r="H81" s="34"/>
      <c r="I81" s="34"/>
      <c r="J81" s="34"/>
      <c r="K81" s="34"/>
      <c r="L81" s="34"/>
      <c r="M81" s="34"/>
      <c r="N81" s="34"/>
      <c r="O81" s="34"/>
      <c r="P81" s="34"/>
      <c r="Q81" s="34"/>
      <c r="R81" s="34"/>
      <c r="S81" s="34"/>
      <c r="T81" s="34"/>
      <c r="U81" s="34"/>
      <c r="V81" s="34"/>
      <c r="W81" s="34"/>
      <c r="X81" s="34"/>
      <c r="Y81" s="34"/>
      <c r="Z81" s="34"/>
      <c r="AA81" s="34"/>
      <c r="AB81" s="34"/>
      <c r="AC81" s="34"/>
      <c r="AD81" s="34"/>
    </row>
    <row r="82" spans="7:30">
      <c r="G82" s="34"/>
      <c r="H82" s="34"/>
      <c r="I82" s="34"/>
      <c r="J82" s="34"/>
      <c r="K82" s="34"/>
      <c r="L82" s="34"/>
      <c r="M82" s="34"/>
      <c r="N82" s="34"/>
      <c r="O82" s="34"/>
      <c r="P82" s="34"/>
      <c r="Q82" s="34"/>
      <c r="R82" s="34"/>
      <c r="S82" s="34"/>
      <c r="T82" s="34"/>
      <c r="U82" s="34"/>
      <c r="V82" s="34"/>
      <c r="W82" s="34"/>
      <c r="X82" s="34"/>
      <c r="Y82" s="34"/>
      <c r="Z82" s="34"/>
      <c r="AA82" s="34"/>
      <c r="AB82" s="34"/>
      <c r="AC82" s="34"/>
      <c r="AD82" s="34"/>
    </row>
    <row r="83" spans="7:30">
      <c r="G83" s="34"/>
      <c r="H83" s="34"/>
      <c r="I83" s="34"/>
      <c r="J83" s="34"/>
      <c r="K83" s="34"/>
      <c r="L83" s="34"/>
      <c r="M83" s="34"/>
      <c r="N83" s="34"/>
      <c r="O83" s="34"/>
      <c r="P83" s="34"/>
      <c r="Q83" s="34"/>
      <c r="R83" s="34"/>
      <c r="S83" s="34"/>
      <c r="T83" s="34"/>
      <c r="U83" s="34"/>
      <c r="V83" s="34"/>
      <c r="W83" s="34"/>
      <c r="X83" s="34"/>
      <c r="Y83" s="34"/>
      <c r="Z83" s="34"/>
      <c r="AA83" s="34"/>
      <c r="AB83" s="34"/>
      <c r="AC83" s="34"/>
      <c r="AD83" s="34"/>
    </row>
    <row r="84" spans="7:30">
      <c r="G84" s="34"/>
      <c r="H84" s="34"/>
      <c r="I84" s="34"/>
      <c r="J84" s="34"/>
      <c r="K84" s="34"/>
      <c r="L84" s="34"/>
      <c r="M84" s="34"/>
      <c r="N84" s="34"/>
      <c r="O84" s="34"/>
      <c r="P84" s="34"/>
      <c r="Q84" s="34"/>
      <c r="R84" s="34"/>
      <c r="S84" s="34"/>
      <c r="T84" s="34"/>
      <c r="U84" s="34"/>
      <c r="V84" s="34"/>
      <c r="W84" s="34"/>
      <c r="X84" s="34"/>
      <c r="Y84" s="34"/>
      <c r="Z84" s="34"/>
      <c r="AA84" s="34"/>
      <c r="AB84" s="34"/>
      <c r="AC84" s="34"/>
      <c r="AD84" s="34"/>
    </row>
    <row r="85" spans="7:30">
      <c r="G85" s="34"/>
      <c r="H85" s="34"/>
      <c r="I85" s="34"/>
      <c r="J85" s="34"/>
      <c r="K85" s="34"/>
      <c r="L85" s="34"/>
      <c r="M85" s="34"/>
      <c r="N85" s="34"/>
      <c r="O85" s="34"/>
      <c r="P85" s="34"/>
      <c r="Q85" s="34"/>
      <c r="R85" s="34"/>
      <c r="S85" s="34"/>
      <c r="T85" s="34"/>
      <c r="U85" s="34"/>
      <c r="V85" s="34"/>
      <c r="W85" s="34"/>
      <c r="X85" s="34"/>
      <c r="Y85" s="34"/>
      <c r="Z85" s="34"/>
      <c r="AA85" s="34"/>
      <c r="AB85" s="34"/>
      <c r="AC85" s="34"/>
      <c r="AD85" s="34"/>
    </row>
    <row r="86" spans="7:30">
      <c r="G86" s="34"/>
      <c r="H86" s="34"/>
      <c r="I86" s="34"/>
      <c r="J86" s="34"/>
      <c r="K86" s="34"/>
      <c r="L86" s="34"/>
      <c r="M86" s="34"/>
      <c r="N86" s="34"/>
      <c r="O86" s="34"/>
      <c r="P86" s="34"/>
      <c r="Q86" s="34"/>
      <c r="R86" s="34"/>
      <c r="S86" s="34"/>
      <c r="T86" s="34"/>
      <c r="U86" s="34"/>
      <c r="V86" s="34"/>
      <c r="W86" s="34"/>
      <c r="X86" s="34"/>
      <c r="Y86" s="34"/>
      <c r="Z86" s="34"/>
      <c r="AA86" s="34"/>
      <c r="AB86" s="34"/>
      <c r="AC86" s="34"/>
      <c r="AD86" s="34"/>
    </row>
    <row r="87" spans="7:30">
      <c r="G87" s="34"/>
      <c r="H87" s="34"/>
      <c r="I87" s="34"/>
      <c r="J87" s="34"/>
      <c r="K87" s="34"/>
      <c r="L87" s="34"/>
      <c r="M87" s="34"/>
      <c r="N87" s="34"/>
      <c r="O87" s="34"/>
      <c r="P87" s="34"/>
      <c r="Q87" s="34"/>
      <c r="R87" s="34"/>
      <c r="S87" s="34"/>
      <c r="T87" s="34"/>
      <c r="U87" s="34"/>
      <c r="V87" s="34"/>
      <c r="W87" s="34"/>
      <c r="X87" s="34"/>
      <c r="Y87" s="34"/>
      <c r="Z87" s="34"/>
      <c r="AA87" s="34"/>
      <c r="AB87" s="34"/>
      <c r="AC87" s="34"/>
      <c r="AD87" s="34"/>
    </row>
    <row r="88" spans="7:30">
      <c r="G88" s="34"/>
      <c r="H88" s="34"/>
      <c r="I88" s="34"/>
      <c r="J88" s="34"/>
      <c r="K88" s="34"/>
      <c r="L88" s="34"/>
      <c r="M88" s="34"/>
      <c r="N88" s="34"/>
      <c r="O88" s="34"/>
      <c r="P88" s="34"/>
      <c r="Q88" s="34"/>
      <c r="R88" s="34"/>
      <c r="S88" s="34"/>
      <c r="T88" s="34"/>
      <c r="U88" s="34"/>
      <c r="V88" s="34"/>
      <c r="W88" s="34"/>
      <c r="X88" s="34"/>
      <c r="Y88" s="34"/>
      <c r="Z88" s="34"/>
      <c r="AA88" s="34"/>
      <c r="AB88" s="34"/>
      <c r="AC88" s="34"/>
      <c r="AD88" s="34"/>
    </row>
    <row r="89" spans="7:30">
      <c r="G89" s="34"/>
      <c r="H89" s="34"/>
      <c r="I89" s="34"/>
      <c r="J89" s="34"/>
      <c r="K89" s="34"/>
      <c r="L89" s="34"/>
      <c r="M89" s="34"/>
      <c r="N89" s="34"/>
      <c r="O89" s="34"/>
      <c r="P89" s="34"/>
      <c r="Q89" s="34"/>
      <c r="R89" s="34"/>
      <c r="S89" s="34"/>
      <c r="T89" s="34"/>
      <c r="U89" s="34"/>
      <c r="V89" s="34"/>
      <c r="W89" s="34"/>
      <c r="X89" s="34"/>
      <c r="Y89" s="34"/>
      <c r="Z89" s="34"/>
      <c r="AA89" s="34"/>
      <c r="AB89" s="34"/>
      <c r="AC89" s="34"/>
      <c r="AD89" s="34"/>
    </row>
    <row r="90" spans="7:30">
      <c r="G90" s="34"/>
      <c r="H90" s="34"/>
      <c r="I90" s="34"/>
      <c r="J90" s="34"/>
      <c r="K90" s="34"/>
      <c r="L90" s="34"/>
      <c r="M90" s="34"/>
      <c r="N90" s="34"/>
      <c r="O90" s="34"/>
      <c r="P90" s="34"/>
      <c r="Q90" s="34"/>
      <c r="R90" s="34"/>
      <c r="S90" s="34"/>
      <c r="T90" s="34"/>
      <c r="U90" s="34"/>
      <c r="V90" s="34"/>
      <c r="W90" s="34"/>
      <c r="X90" s="34"/>
      <c r="Y90" s="34"/>
      <c r="Z90" s="34"/>
      <c r="AA90" s="34"/>
      <c r="AB90" s="34"/>
      <c r="AC90" s="34"/>
      <c r="AD90" s="34"/>
    </row>
    <row r="91" spans="7:30">
      <c r="G91" s="34"/>
      <c r="H91" s="34"/>
      <c r="I91" s="34"/>
      <c r="J91" s="34"/>
      <c r="K91" s="34"/>
      <c r="L91" s="34"/>
      <c r="M91" s="34"/>
      <c r="N91" s="34"/>
      <c r="O91" s="34"/>
      <c r="P91" s="34"/>
      <c r="Q91" s="34"/>
      <c r="R91" s="34"/>
      <c r="S91" s="34"/>
      <c r="T91" s="34"/>
      <c r="U91" s="34"/>
      <c r="V91" s="34"/>
      <c r="W91" s="34"/>
      <c r="X91" s="34"/>
      <c r="Y91" s="34"/>
      <c r="Z91" s="34"/>
      <c r="AA91" s="34"/>
      <c r="AB91" s="34"/>
      <c r="AC91" s="34"/>
      <c r="AD91" s="34"/>
    </row>
    <row r="92" spans="7:30">
      <c r="G92" s="34"/>
      <c r="H92" s="34"/>
      <c r="I92" s="34"/>
      <c r="J92" s="34"/>
      <c r="K92" s="34"/>
      <c r="L92" s="34"/>
      <c r="M92" s="34"/>
      <c r="N92" s="34"/>
      <c r="O92" s="34"/>
      <c r="P92" s="34"/>
      <c r="Q92" s="34"/>
      <c r="R92" s="34"/>
      <c r="S92" s="34"/>
      <c r="T92" s="34"/>
      <c r="U92" s="34"/>
      <c r="V92" s="34"/>
      <c r="W92" s="34"/>
      <c r="X92" s="34"/>
      <c r="Y92" s="34"/>
      <c r="Z92" s="34"/>
      <c r="AA92" s="34"/>
      <c r="AB92" s="34"/>
      <c r="AC92" s="34"/>
      <c r="AD92" s="34"/>
    </row>
    <row r="93" spans="7:30">
      <c r="G93" s="34"/>
      <c r="H93" s="34"/>
      <c r="I93" s="34"/>
      <c r="J93" s="34"/>
      <c r="K93" s="34"/>
      <c r="L93" s="34"/>
      <c r="M93" s="34"/>
      <c r="N93" s="34"/>
      <c r="O93" s="34"/>
      <c r="P93" s="34"/>
      <c r="Q93" s="34"/>
      <c r="R93" s="34"/>
      <c r="S93" s="34"/>
      <c r="T93" s="34"/>
      <c r="U93" s="34"/>
      <c r="V93" s="34"/>
      <c r="W93" s="34"/>
      <c r="X93" s="34"/>
      <c r="Y93" s="34"/>
      <c r="Z93" s="34"/>
      <c r="AA93" s="34"/>
      <c r="AB93" s="34"/>
      <c r="AC93" s="34"/>
      <c r="AD93" s="34"/>
    </row>
    <row r="94" spans="7:30">
      <c r="G94" s="34"/>
      <c r="H94" s="34"/>
      <c r="I94" s="34"/>
      <c r="J94" s="34"/>
      <c r="K94" s="34"/>
      <c r="L94" s="34"/>
      <c r="M94" s="34"/>
      <c r="N94" s="34"/>
      <c r="O94" s="34"/>
      <c r="P94" s="34"/>
      <c r="Q94" s="34"/>
      <c r="R94" s="34"/>
      <c r="S94" s="34"/>
      <c r="T94" s="34"/>
      <c r="U94" s="34"/>
      <c r="V94" s="34"/>
      <c r="W94" s="34"/>
      <c r="X94" s="34"/>
      <c r="Y94" s="34"/>
      <c r="Z94" s="34"/>
      <c r="AA94" s="34"/>
      <c r="AB94" s="34"/>
      <c r="AC94" s="34"/>
      <c r="AD94" s="34"/>
    </row>
  </sheetData>
  <mergeCells count="43">
    <mergeCell ref="C51:D51"/>
    <mergeCell ref="C58:D58"/>
    <mergeCell ref="C45:F45"/>
    <mergeCell ref="A1:D1"/>
    <mergeCell ref="C63:F63"/>
    <mergeCell ref="C24:F24"/>
    <mergeCell ref="C25:F25"/>
    <mergeCell ref="C32:F32"/>
    <mergeCell ref="C26:D26"/>
    <mergeCell ref="E26:F26"/>
    <mergeCell ref="C28:E28"/>
    <mergeCell ref="D39:F39"/>
    <mergeCell ref="C48:D48"/>
    <mergeCell ref="E48:F48"/>
    <mergeCell ref="C60:D60"/>
    <mergeCell ref="C61:D61"/>
    <mergeCell ref="C50:F50"/>
    <mergeCell ref="C18:F18"/>
    <mergeCell ref="C3:F3"/>
    <mergeCell ref="C4:F4"/>
    <mergeCell ref="C11:F11"/>
    <mergeCell ref="C12:F12"/>
    <mergeCell ref="D10:F10"/>
    <mergeCell ref="E5:F5"/>
    <mergeCell ref="E6:F6"/>
    <mergeCell ref="E13:F13"/>
    <mergeCell ref="E14:F16"/>
    <mergeCell ref="C68:F68"/>
    <mergeCell ref="C70:E71"/>
    <mergeCell ref="D23:F23"/>
    <mergeCell ref="C30:D30"/>
    <mergeCell ref="E30:F30"/>
    <mergeCell ref="C38:F38"/>
    <mergeCell ref="F65:F66"/>
    <mergeCell ref="C33:F33"/>
    <mergeCell ref="D34:F34"/>
    <mergeCell ref="C36:D36"/>
    <mergeCell ref="C59:D59"/>
    <mergeCell ref="C53:D53"/>
    <mergeCell ref="C54:D54"/>
    <mergeCell ref="C55:D55"/>
    <mergeCell ref="C56:D56"/>
    <mergeCell ref="C57:D57"/>
  </mergeCells>
  <pageMargins left="0.7" right="0.7" top="0.75" bottom="0.75" header="0.3" footer="0.3"/>
  <pageSetup orientation="portrait" horizontalDpi="4294967292" verticalDpi="4294967292" r:id="rId1"/>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2</xdr:col>
                    <xdr:colOff>28575</xdr:colOff>
                    <xdr:row>5</xdr:row>
                    <xdr:rowOff>0</xdr:rowOff>
                  </from>
                  <to>
                    <xdr:col>2</xdr:col>
                    <xdr:colOff>1057275</xdr:colOff>
                    <xdr:row>6</xdr:row>
                    <xdr:rowOff>9525</xdr:rowOff>
                  </to>
                </anchor>
              </controlPr>
            </control>
          </mc:Choice>
        </mc:AlternateContent>
        <mc:AlternateContent xmlns:mc="http://schemas.openxmlformats.org/markup-compatibility/2006">
          <mc:Choice Requires="x14">
            <control shapeId="8197" r:id="rId5" name="Check Box 5">
              <controlPr defaultSize="0" autoFill="0" autoLine="0" autoPict="0">
                <anchor moveWithCells="1">
                  <from>
                    <xdr:col>2</xdr:col>
                    <xdr:colOff>28575</xdr:colOff>
                    <xdr:row>7</xdr:row>
                    <xdr:rowOff>0</xdr:rowOff>
                  </from>
                  <to>
                    <xdr:col>3</xdr:col>
                    <xdr:colOff>304800</xdr:colOff>
                    <xdr:row>8</xdr:row>
                    <xdr:rowOff>0</xdr:rowOff>
                  </to>
                </anchor>
              </controlPr>
            </control>
          </mc:Choice>
        </mc:AlternateContent>
        <mc:AlternateContent xmlns:mc="http://schemas.openxmlformats.org/markup-compatibility/2006">
          <mc:Choice Requires="x14">
            <control shapeId="8198" r:id="rId6" name="Check Box 6">
              <controlPr defaultSize="0" autoFill="0" autoLine="0" autoPict="0">
                <anchor moveWithCells="1">
                  <from>
                    <xdr:col>2</xdr:col>
                    <xdr:colOff>28575</xdr:colOff>
                    <xdr:row>8</xdr:row>
                    <xdr:rowOff>0</xdr:rowOff>
                  </from>
                  <to>
                    <xdr:col>2</xdr:col>
                    <xdr:colOff>1057275</xdr:colOff>
                    <xdr:row>9</xdr:row>
                    <xdr:rowOff>9525</xdr:rowOff>
                  </to>
                </anchor>
              </controlPr>
            </control>
          </mc:Choice>
        </mc:AlternateContent>
        <mc:AlternateContent xmlns:mc="http://schemas.openxmlformats.org/markup-compatibility/2006">
          <mc:Choice Requires="x14">
            <control shapeId="8199" r:id="rId7" name="Check Box 7">
              <controlPr defaultSize="0" autoFill="0" autoLine="0" autoPict="0">
                <anchor moveWithCells="1">
                  <from>
                    <xdr:col>2</xdr:col>
                    <xdr:colOff>28575</xdr:colOff>
                    <xdr:row>8</xdr:row>
                    <xdr:rowOff>200025</xdr:rowOff>
                  </from>
                  <to>
                    <xdr:col>2</xdr:col>
                    <xdr:colOff>1419225</xdr:colOff>
                    <xdr:row>9</xdr:row>
                    <xdr:rowOff>228600</xdr:rowOff>
                  </to>
                </anchor>
              </controlPr>
            </control>
          </mc:Choice>
        </mc:AlternateContent>
        <mc:AlternateContent xmlns:mc="http://schemas.openxmlformats.org/markup-compatibility/2006">
          <mc:Choice Requires="x14">
            <control shapeId="8200" r:id="rId8" name="Check Box 8">
              <controlPr defaultSize="0" autoFill="0" autoLine="0" autoPict="0">
                <anchor moveWithCells="1">
                  <from>
                    <xdr:col>2</xdr:col>
                    <xdr:colOff>28575</xdr:colOff>
                    <xdr:row>5</xdr:row>
                    <xdr:rowOff>190500</xdr:rowOff>
                  </from>
                  <to>
                    <xdr:col>5</xdr:col>
                    <xdr:colOff>295275</xdr:colOff>
                    <xdr:row>7</xdr:row>
                    <xdr:rowOff>9525</xdr:rowOff>
                  </to>
                </anchor>
              </controlPr>
            </control>
          </mc:Choice>
        </mc:AlternateContent>
        <mc:AlternateContent xmlns:mc="http://schemas.openxmlformats.org/markup-compatibility/2006">
          <mc:Choice Requires="x14">
            <control shapeId="8196" r:id="rId9" name="Check Box 4">
              <controlPr defaultSize="0" autoFill="0" autoLine="0" autoPict="0">
                <anchor moveWithCells="1">
                  <from>
                    <xdr:col>2</xdr:col>
                    <xdr:colOff>28575</xdr:colOff>
                    <xdr:row>4</xdr:row>
                    <xdr:rowOff>0</xdr:rowOff>
                  </from>
                  <to>
                    <xdr:col>2</xdr:col>
                    <xdr:colOff>1590675</xdr:colOff>
                    <xdr:row>5</xdr:row>
                    <xdr:rowOff>0</xdr:rowOff>
                  </to>
                </anchor>
              </controlPr>
            </control>
          </mc:Choice>
        </mc:AlternateContent>
        <mc:AlternateContent xmlns:mc="http://schemas.openxmlformats.org/markup-compatibility/2006">
          <mc:Choice Requires="x14">
            <control shapeId="8203" r:id="rId10" name="Option Button 11">
              <controlPr defaultSize="0" autoFill="0" autoLine="0" autoPict="0" altText="Yes, relationships exist">
                <anchor moveWithCells="1">
                  <from>
                    <xdr:col>2</xdr:col>
                    <xdr:colOff>38100</xdr:colOff>
                    <xdr:row>12</xdr:row>
                    <xdr:rowOff>38100</xdr:rowOff>
                  </from>
                  <to>
                    <xdr:col>3</xdr:col>
                    <xdr:colOff>238125</xdr:colOff>
                    <xdr:row>13</xdr:row>
                    <xdr:rowOff>123825</xdr:rowOff>
                  </to>
                </anchor>
              </controlPr>
            </control>
          </mc:Choice>
        </mc:AlternateContent>
        <mc:AlternateContent xmlns:mc="http://schemas.openxmlformats.org/markup-compatibility/2006">
          <mc:Choice Requires="x14">
            <control shapeId="8204" r:id="rId11" name="Option Button 12">
              <controlPr defaultSize="0" autoFill="0" autoLine="0" autoPict="0">
                <anchor moveWithCells="1">
                  <from>
                    <xdr:col>2</xdr:col>
                    <xdr:colOff>38100</xdr:colOff>
                    <xdr:row>13</xdr:row>
                    <xdr:rowOff>76200</xdr:rowOff>
                  </from>
                  <to>
                    <xdr:col>3</xdr:col>
                    <xdr:colOff>47625</xdr:colOff>
                    <xdr:row>14</xdr:row>
                    <xdr:rowOff>38100</xdr:rowOff>
                  </to>
                </anchor>
              </controlPr>
            </control>
          </mc:Choice>
        </mc:AlternateContent>
        <mc:AlternateContent xmlns:mc="http://schemas.openxmlformats.org/markup-compatibility/2006">
          <mc:Choice Requires="x14">
            <control shapeId="8215" r:id="rId12" name="Option Button 23">
              <controlPr defaultSize="0" autoFill="0" autoLine="0" autoPict="0">
                <anchor moveWithCells="1">
                  <from>
                    <xdr:col>2</xdr:col>
                    <xdr:colOff>47625</xdr:colOff>
                    <xdr:row>17</xdr:row>
                    <xdr:rowOff>609600</xdr:rowOff>
                  </from>
                  <to>
                    <xdr:col>4</xdr:col>
                    <xdr:colOff>123825</xdr:colOff>
                    <xdr:row>19</xdr:row>
                    <xdr:rowOff>0</xdr:rowOff>
                  </to>
                </anchor>
              </controlPr>
            </control>
          </mc:Choice>
        </mc:AlternateContent>
        <mc:AlternateContent xmlns:mc="http://schemas.openxmlformats.org/markup-compatibility/2006">
          <mc:Choice Requires="x14">
            <control shapeId="8217" r:id="rId13" name="Option Button 25">
              <controlPr defaultSize="0" autoFill="0" autoLine="0" autoPict="0">
                <anchor moveWithCells="1">
                  <from>
                    <xdr:col>2</xdr:col>
                    <xdr:colOff>47625</xdr:colOff>
                    <xdr:row>18</xdr:row>
                    <xdr:rowOff>104775</xdr:rowOff>
                  </from>
                  <to>
                    <xdr:col>4</xdr:col>
                    <xdr:colOff>638175</xdr:colOff>
                    <xdr:row>20</xdr:row>
                    <xdr:rowOff>47625</xdr:rowOff>
                  </to>
                </anchor>
              </controlPr>
            </control>
          </mc:Choice>
        </mc:AlternateContent>
        <mc:AlternateContent xmlns:mc="http://schemas.openxmlformats.org/markup-compatibility/2006">
          <mc:Choice Requires="x14">
            <control shapeId="8218" r:id="rId14" name="Option Button 26">
              <controlPr defaultSize="0" autoFill="0" autoLine="0" autoPict="0">
                <anchor moveWithCells="1">
                  <from>
                    <xdr:col>2</xdr:col>
                    <xdr:colOff>47625</xdr:colOff>
                    <xdr:row>20</xdr:row>
                    <xdr:rowOff>142875</xdr:rowOff>
                  </from>
                  <to>
                    <xdr:col>4</xdr:col>
                    <xdr:colOff>0</xdr:colOff>
                    <xdr:row>22</xdr:row>
                    <xdr:rowOff>9525</xdr:rowOff>
                  </to>
                </anchor>
              </controlPr>
            </control>
          </mc:Choice>
        </mc:AlternateContent>
        <mc:AlternateContent xmlns:mc="http://schemas.openxmlformats.org/markup-compatibility/2006">
          <mc:Choice Requires="x14">
            <control shapeId="8219" r:id="rId15" name="Option Button 27">
              <controlPr defaultSize="0" autoFill="0" autoLine="0" autoPict="0">
                <anchor moveWithCells="1">
                  <from>
                    <xdr:col>2</xdr:col>
                    <xdr:colOff>47625</xdr:colOff>
                    <xdr:row>21</xdr:row>
                    <xdr:rowOff>161925</xdr:rowOff>
                  </from>
                  <to>
                    <xdr:col>3</xdr:col>
                    <xdr:colOff>0</xdr:colOff>
                    <xdr:row>22</xdr:row>
                    <xdr:rowOff>190500</xdr:rowOff>
                  </to>
                </anchor>
              </controlPr>
            </control>
          </mc:Choice>
        </mc:AlternateContent>
        <mc:AlternateContent xmlns:mc="http://schemas.openxmlformats.org/markup-compatibility/2006">
          <mc:Choice Requires="x14">
            <control shapeId="8220" r:id="rId16" name="Option Button 28">
              <controlPr defaultSize="0" autoFill="0" autoLine="0" autoPict="0">
                <anchor moveWithCells="1">
                  <from>
                    <xdr:col>2</xdr:col>
                    <xdr:colOff>47625</xdr:colOff>
                    <xdr:row>19</xdr:row>
                    <xdr:rowOff>190500</xdr:rowOff>
                  </from>
                  <to>
                    <xdr:col>4</xdr:col>
                    <xdr:colOff>904875</xdr:colOff>
                    <xdr:row>20</xdr:row>
                    <xdr:rowOff>190500</xdr:rowOff>
                  </to>
                </anchor>
              </controlPr>
            </control>
          </mc:Choice>
        </mc:AlternateContent>
        <mc:AlternateContent xmlns:mc="http://schemas.openxmlformats.org/markup-compatibility/2006">
          <mc:Choice Requires="x14">
            <control shapeId="8225" r:id="rId17" name="Option Button 33">
              <controlPr defaultSize="0" autoFill="0" autoLine="0" autoPict="0">
                <anchor moveWithCells="1">
                  <from>
                    <xdr:col>4</xdr:col>
                    <xdr:colOff>790575</xdr:colOff>
                    <xdr:row>35</xdr:row>
                    <xdr:rowOff>38100</xdr:rowOff>
                  </from>
                  <to>
                    <xdr:col>5</xdr:col>
                    <xdr:colOff>685800</xdr:colOff>
                    <xdr:row>35</xdr:row>
                    <xdr:rowOff>257175</xdr:rowOff>
                  </to>
                </anchor>
              </controlPr>
            </control>
          </mc:Choice>
        </mc:AlternateContent>
        <mc:AlternateContent xmlns:mc="http://schemas.openxmlformats.org/markup-compatibility/2006">
          <mc:Choice Requires="x14">
            <control shapeId="8226" r:id="rId18" name="Option Button 34">
              <controlPr defaultSize="0" autoFill="0" autoLine="0" autoPict="0">
                <anchor moveWithCells="1">
                  <from>
                    <xdr:col>5</xdr:col>
                    <xdr:colOff>428625</xdr:colOff>
                    <xdr:row>35</xdr:row>
                    <xdr:rowOff>28575</xdr:rowOff>
                  </from>
                  <to>
                    <xdr:col>5</xdr:col>
                    <xdr:colOff>1333500</xdr:colOff>
                    <xdr:row>35</xdr:row>
                    <xdr:rowOff>266700</xdr:rowOff>
                  </to>
                </anchor>
              </controlPr>
            </control>
          </mc:Choice>
        </mc:AlternateContent>
        <mc:AlternateContent xmlns:mc="http://schemas.openxmlformats.org/markup-compatibility/2006">
          <mc:Choice Requires="x14">
            <control shapeId="8229" r:id="rId19" name="Option Button 37">
              <controlPr defaultSize="0" autoFill="0" autoLine="0" autoPict="0">
                <anchor moveWithCells="1">
                  <from>
                    <xdr:col>5</xdr:col>
                    <xdr:colOff>1066800</xdr:colOff>
                    <xdr:row>35</xdr:row>
                    <xdr:rowOff>38100</xdr:rowOff>
                  </from>
                  <to>
                    <xdr:col>5</xdr:col>
                    <xdr:colOff>1838325</xdr:colOff>
                    <xdr:row>35</xdr:row>
                    <xdr:rowOff>257175</xdr:rowOff>
                  </to>
                </anchor>
              </controlPr>
            </control>
          </mc:Choice>
        </mc:AlternateContent>
        <mc:AlternateContent xmlns:mc="http://schemas.openxmlformats.org/markup-compatibility/2006">
          <mc:Choice Requires="x14">
            <control shapeId="8230" r:id="rId20" name="Group Box 38">
              <controlPr defaultSize="0" autoFill="0" autoPict="0">
                <anchor moveWithCells="1">
                  <from>
                    <xdr:col>4</xdr:col>
                    <xdr:colOff>695325</xdr:colOff>
                    <xdr:row>34</xdr:row>
                    <xdr:rowOff>152400</xdr:rowOff>
                  </from>
                  <to>
                    <xdr:col>5</xdr:col>
                    <xdr:colOff>1952625</xdr:colOff>
                    <xdr:row>35</xdr:row>
                    <xdr:rowOff>352425</xdr:rowOff>
                  </to>
                </anchor>
              </controlPr>
            </control>
          </mc:Choice>
        </mc:AlternateContent>
        <mc:AlternateContent xmlns:mc="http://schemas.openxmlformats.org/markup-compatibility/2006">
          <mc:Choice Requires="x14">
            <control shapeId="8233" r:id="rId21" name="Option Button 41">
              <controlPr defaultSize="0" autoFill="0" autoLine="0" autoPict="0">
                <anchor moveWithCells="1">
                  <from>
                    <xdr:col>2</xdr:col>
                    <xdr:colOff>0</xdr:colOff>
                    <xdr:row>63</xdr:row>
                    <xdr:rowOff>28575</xdr:rowOff>
                  </from>
                  <to>
                    <xdr:col>4</xdr:col>
                    <xdr:colOff>762000</xdr:colOff>
                    <xdr:row>64</xdr:row>
                    <xdr:rowOff>9525</xdr:rowOff>
                  </to>
                </anchor>
              </controlPr>
            </control>
          </mc:Choice>
        </mc:AlternateContent>
        <mc:AlternateContent xmlns:mc="http://schemas.openxmlformats.org/markup-compatibility/2006">
          <mc:Choice Requires="x14">
            <control shapeId="8234" r:id="rId22" name="Option Button 42">
              <controlPr defaultSize="0" autoFill="0" autoLine="0" autoPict="0">
                <anchor moveWithCells="1">
                  <from>
                    <xdr:col>2</xdr:col>
                    <xdr:colOff>9525</xdr:colOff>
                    <xdr:row>64</xdr:row>
                    <xdr:rowOff>28575</xdr:rowOff>
                  </from>
                  <to>
                    <xdr:col>4</xdr:col>
                    <xdr:colOff>885825</xdr:colOff>
                    <xdr:row>65</xdr:row>
                    <xdr:rowOff>0</xdr:rowOff>
                  </to>
                </anchor>
              </controlPr>
            </control>
          </mc:Choice>
        </mc:AlternateContent>
        <mc:AlternateContent xmlns:mc="http://schemas.openxmlformats.org/markup-compatibility/2006">
          <mc:Choice Requires="x14">
            <control shapeId="8235" r:id="rId23" name="Option Button 43">
              <controlPr defaultSize="0" autoFill="0" autoLine="0" autoPict="0">
                <anchor moveWithCells="1">
                  <from>
                    <xdr:col>2</xdr:col>
                    <xdr:colOff>9525</xdr:colOff>
                    <xdr:row>65</xdr:row>
                    <xdr:rowOff>9525</xdr:rowOff>
                  </from>
                  <to>
                    <xdr:col>5</xdr:col>
                    <xdr:colOff>0</xdr:colOff>
                    <xdr:row>66</xdr:row>
                    <xdr:rowOff>0</xdr:rowOff>
                  </to>
                </anchor>
              </controlPr>
            </control>
          </mc:Choice>
        </mc:AlternateContent>
        <mc:AlternateContent xmlns:mc="http://schemas.openxmlformats.org/markup-compatibility/2006">
          <mc:Choice Requires="x14">
            <control shapeId="8238" r:id="rId24" name="Group Box 46">
              <controlPr defaultSize="0" autoFill="0" autoPict="0">
                <anchor moveWithCells="1">
                  <from>
                    <xdr:col>1</xdr:col>
                    <xdr:colOff>85725</xdr:colOff>
                    <xdr:row>12</xdr:row>
                    <xdr:rowOff>28575</xdr:rowOff>
                  </from>
                  <to>
                    <xdr:col>3</xdr:col>
                    <xdr:colOff>352425</xdr:colOff>
                    <xdr:row>14</xdr:row>
                    <xdr:rowOff>104775</xdr:rowOff>
                  </to>
                </anchor>
              </controlPr>
            </control>
          </mc:Choice>
        </mc:AlternateContent>
        <mc:AlternateContent xmlns:mc="http://schemas.openxmlformats.org/markup-compatibility/2006">
          <mc:Choice Requires="x14">
            <control shapeId="8240" r:id="rId25" name="Group Box 48">
              <controlPr defaultSize="0" autoFill="0" autoPict="0">
                <anchor moveWithCells="1">
                  <from>
                    <xdr:col>1</xdr:col>
                    <xdr:colOff>114300</xdr:colOff>
                    <xdr:row>63</xdr:row>
                    <xdr:rowOff>0</xdr:rowOff>
                  </from>
                  <to>
                    <xdr:col>4</xdr:col>
                    <xdr:colOff>838200</xdr:colOff>
                    <xdr:row>66</xdr:row>
                    <xdr:rowOff>123825</xdr:rowOff>
                  </to>
                </anchor>
              </controlPr>
            </control>
          </mc:Choice>
        </mc:AlternateContent>
        <mc:AlternateContent xmlns:mc="http://schemas.openxmlformats.org/markup-compatibility/2006">
          <mc:Choice Requires="x14">
            <control shapeId="8244" r:id="rId26" name="Group Box 52">
              <controlPr defaultSize="0" autoFill="0" autoPict="0">
                <anchor moveWithCells="1">
                  <from>
                    <xdr:col>3</xdr:col>
                    <xdr:colOff>219075</xdr:colOff>
                    <xdr:row>44</xdr:row>
                    <xdr:rowOff>76200</xdr:rowOff>
                  </from>
                  <to>
                    <xdr:col>5</xdr:col>
                    <xdr:colOff>790575</xdr:colOff>
                    <xdr:row>46</xdr:row>
                    <xdr:rowOff>95250</xdr:rowOff>
                  </to>
                </anchor>
              </controlPr>
            </control>
          </mc:Choice>
        </mc:AlternateContent>
        <mc:AlternateContent xmlns:mc="http://schemas.openxmlformats.org/markup-compatibility/2006">
          <mc:Choice Requires="x14">
            <control shapeId="8245" r:id="rId27" name="Option Button 53">
              <controlPr defaultSize="0" autoFill="0" autoLine="0" autoPict="0">
                <anchor moveWithCells="1">
                  <from>
                    <xdr:col>3</xdr:col>
                    <xdr:colOff>295275</xdr:colOff>
                    <xdr:row>44</xdr:row>
                    <xdr:rowOff>152400</xdr:rowOff>
                  </from>
                  <to>
                    <xdr:col>4</xdr:col>
                    <xdr:colOff>0</xdr:colOff>
                    <xdr:row>46</xdr:row>
                    <xdr:rowOff>47625</xdr:rowOff>
                  </to>
                </anchor>
              </controlPr>
            </control>
          </mc:Choice>
        </mc:AlternateContent>
        <mc:AlternateContent xmlns:mc="http://schemas.openxmlformats.org/markup-compatibility/2006">
          <mc:Choice Requires="x14">
            <control shapeId="8246" r:id="rId28" name="Option Button 54">
              <controlPr defaultSize="0" autoFill="0" autoLine="0" autoPict="0">
                <anchor moveWithCells="1">
                  <from>
                    <xdr:col>4</xdr:col>
                    <xdr:colOff>161925</xdr:colOff>
                    <xdr:row>44</xdr:row>
                    <xdr:rowOff>152400</xdr:rowOff>
                  </from>
                  <to>
                    <xdr:col>4</xdr:col>
                    <xdr:colOff>914400</xdr:colOff>
                    <xdr:row>46</xdr:row>
                    <xdr:rowOff>47625</xdr:rowOff>
                  </to>
                </anchor>
              </controlPr>
            </control>
          </mc:Choice>
        </mc:AlternateContent>
        <mc:AlternateContent xmlns:mc="http://schemas.openxmlformats.org/markup-compatibility/2006">
          <mc:Choice Requires="x14">
            <control shapeId="8247" r:id="rId29" name="Option Button 55">
              <controlPr defaultSize="0" autoFill="0" autoLine="0" autoPict="0">
                <anchor moveWithCells="1">
                  <from>
                    <xdr:col>5</xdr:col>
                    <xdr:colOff>0</xdr:colOff>
                    <xdr:row>44</xdr:row>
                    <xdr:rowOff>161925</xdr:rowOff>
                  </from>
                  <to>
                    <xdr:col>5</xdr:col>
                    <xdr:colOff>542925</xdr:colOff>
                    <xdr:row>46</xdr:row>
                    <xdr:rowOff>28575</xdr:rowOff>
                  </to>
                </anchor>
              </controlPr>
            </control>
          </mc:Choice>
        </mc:AlternateContent>
        <mc:AlternateContent xmlns:mc="http://schemas.openxmlformats.org/markup-compatibility/2006">
          <mc:Choice Requires="x14">
            <control shapeId="8254" r:id="rId30" name="Check Box 62">
              <controlPr defaultSize="0" autoFill="0" autoLine="0" autoPict="0">
                <anchor moveWithCells="1">
                  <from>
                    <xdr:col>2</xdr:col>
                    <xdr:colOff>0</xdr:colOff>
                    <xdr:row>72</xdr:row>
                    <xdr:rowOff>238125</xdr:rowOff>
                  </from>
                  <to>
                    <xdr:col>2</xdr:col>
                    <xdr:colOff>1181100</xdr:colOff>
                    <xdr:row>73</xdr:row>
                    <xdr:rowOff>219075</xdr:rowOff>
                  </to>
                </anchor>
              </controlPr>
            </control>
          </mc:Choice>
        </mc:AlternateContent>
        <mc:AlternateContent xmlns:mc="http://schemas.openxmlformats.org/markup-compatibility/2006">
          <mc:Choice Requires="x14">
            <control shapeId="8255" r:id="rId31" name="Check Box 63">
              <controlPr defaultSize="0" autoFill="0" autoLine="0" autoPict="0">
                <anchor moveWithCells="1">
                  <from>
                    <xdr:col>2</xdr:col>
                    <xdr:colOff>0</xdr:colOff>
                    <xdr:row>74</xdr:row>
                    <xdr:rowOff>0</xdr:rowOff>
                  </from>
                  <to>
                    <xdr:col>2</xdr:col>
                    <xdr:colOff>1104900</xdr:colOff>
                    <xdr:row>74</xdr:row>
                    <xdr:rowOff>200025</xdr:rowOff>
                  </to>
                </anchor>
              </controlPr>
            </control>
          </mc:Choice>
        </mc:AlternateContent>
        <mc:AlternateContent xmlns:mc="http://schemas.openxmlformats.org/markup-compatibility/2006">
          <mc:Choice Requires="x14">
            <control shapeId="8256" r:id="rId32" name="Check Box 64">
              <controlPr defaultSize="0" autoFill="0" autoLine="0" autoPict="0">
                <anchor moveWithCells="1">
                  <from>
                    <xdr:col>2</xdr:col>
                    <xdr:colOff>0</xdr:colOff>
                    <xdr:row>75</xdr:row>
                    <xdr:rowOff>0</xdr:rowOff>
                  </from>
                  <to>
                    <xdr:col>2</xdr:col>
                    <xdr:colOff>1381125</xdr:colOff>
                    <xdr:row>75</xdr:row>
                    <xdr:rowOff>228600</xdr:rowOff>
                  </to>
                </anchor>
              </controlPr>
            </control>
          </mc:Choice>
        </mc:AlternateContent>
        <mc:AlternateContent xmlns:mc="http://schemas.openxmlformats.org/markup-compatibility/2006">
          <mc:Choice Requires="x14">
            <control shapeId="8257" r:id="rId33" name="Check Box 65">
              <controlPr defaultSize="0" autoFill="0" autoLine="0" autoPict="0">
                <anchor moveWithCells="1">
                  <from>
                    <xdr:col>2</xdr:col>
                    <xdr:colOff>0</xdr:colOff>
                    <xdr:row>76</xdr:row>
                    <xdr:rowOff>0</xdr:rowOff>
                  </from>
                  <to>
                    <xdr:col>2</xdr:col>
                    <xdr:colOff>1381125</xdr:colOff>
                    <xdr:row>76</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'Required Data for Form Menus'!$C$19:$C$21</xm:f>
          </x14:formula1>
          <xm:sqref>E52:E54</xm:sqref>
        </x14:dataValidation>
        <x14:dataValidation type="list" allowBlank="1" showInputMessage="1" showErrorMessage="1" xr:uid="{00000000-0002-0000-0400-000001000000}">
          <x14:formula1>
            <xm:f>'Required Data for Form Menus'!$C$19:$C$22</xm:f>
          </x14:formula1>
          <xm:sqref>E55:E58 E60</xm:sqref>
        </x14:dataValidation>
        <x14:dataValidation type="list" allowBlank="1" showInputMessage="1" showErrorMessage="1" xr:uid="{00000000-0002-0000-0400-000002000000}">
          <x14:formula1>
            <xm:f>'Required Data for Form Menus'!$G$1:$G$3</xm:f>
          </x14:formula1>
          <xm:sqref>E59 E61</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3" tint="0.79998168889431442"/>
  </sheetPr>
  <dimension ref="A1:P500"/>
  <sheetViews>
    <sheetView workbookViewId="0">
      <selection activeCell="A3" sqref="A3"/>
    </sheetView>
  </sheetViews>
  <sheetFormatPr defaultColWidth="8.85546875" defaultRowHeight="12.75"/>
  <cols>
    <col min="1" max="1" width="5.140625" bestFit="1" customWidth="1"/>
    <col min="2" max="2" width="37.42578125" customWidth="1"/>
    <col min="3" max="3" width="46.28515625" customWidth="1"/>
    <col min="4" max="4" width="17" customWidth="1"/>
    <col min="5" max="5" width="14.28515625" style="2" bestFit="1" customWidth="1"/>
    <col min="7" max="7" width="4.42578125" customWidth="1"/>
    <col min="9" max="9" width="4.140625" bestFit="1" customWidth="1"/>
    <col min="10" max="10" width="22.7109375" customWidth="1"/>
    <col min="11" max="11" width="8.140625" bestFit="1" customWidth="1"/>
    <col min="12" max="13" width="7.140625" bestFit="1" customWidth="1"/>
    <col min="14" max="14" width="4" bestFit="1" customWidth="1"/>
    <col min="15" max="16" width="8.7109375" bestFit="1" customWidth="1"/>
  </cols>
  <sheetData>
    <row r="1" spans="1:16">
      <c r="A1" s="4"/>
      <c r="B1" s="4" t="s">
        <v>687</v>
      </c>
      <c r="C1" s="4" t="s">
        <v>638</v>
      </c>
      <c r="D1" s="4" t="s">
        <v>639</v>
      </c>
      <c r="E1" s="4" t="s">
        <v>770</v>
      </c>
      <c r="G1" s="4" t="s">
        <v>690</v>
      </c>
      <c r="O1" s="4" t="s">
        <v>643</v>
      </c>
      <c r="P1" s="4" t="s">
        <v>644</v>
      </c>
    </row>
    <row r="2" spans="1:16">
      <c r="A2" s="7" t="s">
        <v>62</v>
      </c>
      <c r="B2" s="3" t="s">
        <v>75</v>
      </c>
      <c r="C2" s="5" t="s">
        <v>126</v>
      </c>
      <c r="D2" s="2">
        <v>2019</v>
      </c>
      <c r="E2" s="2" t="s">
        <v>640</v>
      </c>
      <c r="G2" s="2" t="s">
        <v>58</v>
      </c>
      <c r="I2" s="2">
        <v>0</v>
      </c>
      <c r="J2" s="2" t="s">
        <v>637</v>
      </c>
      <c r="O2" s="2" t="str">
        <f>I2&amp;" - " &amp; J2</f>
        <v>0 - Non-UZA</v>
      </c>
      <c r="P2" s="2" t="str">
        <f>O2</f>
        <v>0 - Non-UZA</v>
      </c>
    </row>
    <row r="3" spans="1:16">
      <c r="A3" s="3" t="s">
        <v>286</v>
      </c>
      <c r="B3" s="3" t="s">
        <v>0</v>
      </c>
      <c r="C3" s="5" t="s">
        <v>127</v>
      </c>
      <c r="D3" s="2">
        <v>2020</v>
      </c>
      <c r="E3" s="2" t="s">
        <v>641</v>
      </c>
      <c r="G3" s="2" t="s">
        <v>3</v>
      </c>
      <c r="I3" s="5">
        <v>1</v>
      </c>
      <c r="J3" s="5" t="s">
        <v>137</v>
      </c>
      <c r="K3" s="2">
        <v>18351295</v>
      </c>
      <c r="L3" s="2">
        <v>3450.2</v>
      </c>
      <c r="M3" s="2">
        <v>5318.9</v>
      </c>
      <c r="N3" s="2" t="s">
        <v>39</v>
      </c>
      <c r="O3" s="2" t="str">
        <f t="shared" ref="O3:O66" si="0">I3&amp;" - " &amp; J3</f>
        <v>1 - New York--Newark, NY--NJ--CT</v>
      </c>
      <c r="P3" s="2" t="str">
        <f t="shared" ref="P3:P66" si="1">O3</f>
        <v>1 - New York--Newark, NY--NJ--CT</v>
      </c>
    </row>
    <row r="4" spans="1:16" ht="32.25" customHeight="1">
      <c r="A4" s="3" t="s">
        <v>5</v>
      </c>
      <c r="B4" s="3" t="s">
        <v>71</v>
      </c>
      <c r="C4" s="5" t="s">
        <v>128</v>
      </c>
      <c r="D4" s="2">
        <v>2021</v>
      </c>
      <c r="E4" s="2" t="s">
        <v>642</v>
      </c>
      <c r="I4" s="5">
        <v>2</v>
      </c>
      <c r="J4" s="5" t="s">
        <v>138</v>
      </c>
      <c r="K4" s="2">
        <v>12150996</v>
      </c>
      <c r="L4" s="2">
        <v>1736.02</v>
      </c>
      <c r="M4" s="2">
        <v>6999.3</v>
      </c>
      <c r="N4" s="2" t="s">
        <v>8</v>
      </c>
      <c r="O4" s="2" t="str">
        <f t="shared" si="0"/>
        <v>2 - Los Angeles--Long Beach--Anaheim, CA</v>
      </c>
      <c r="P4" s="2" t="str">
        <f t="shared" si="1"/>
        <v>2 - Los Angeles--Long Beach--Anaheim, CA</v>
      </c>
    </row>
    <row r="5" spans="1:16">
      <c r="A5" s="3" t="s">
        <v>6</v>
      </c>
      <c r="B5" s="6" t="s">
        <v>688</v>
      </c>
      <c r="C5" s="5" t="s">
        <v>129</v>
      </c>
      <c r="D5" s="2">
        <v>2022</v>
      </c>
      <c r="I5" s="5">
        <v>3</v>
      </c>
      <c r="J5" s="5" t="s">
        <v>139</v>
      </c>
      <c r="K5" s="2">
        <v>8608208</v>
      </c>
      <c r="L5" s="2">
        <v>2442.75</v>
      </c>
      <c r="M5" s="2">
        <v>3524</v>
      </c>
      <c r="N5" s="2" t="s">
        <v>19</v>
      </c>
      <c r="O5" s="2" t="str">
        <f t="shared" si="0"/>
        <v>3 - Chicago, IL--IN</v>
      </c>
      <c r="P5" s="2" t="str">
        <f t="shared" si="1"/>
        <v>3 - Chicago, IL--IN</v>
      </c>
    </row>
    <row r="6" spans="1:16" ht="23.25" customHeight="1">
      <c r="A6" s="6" t="s">
        <v>7</v>
      </c>
      <c r="B6" s="1" t="s">
        <v>63</v>
      </c>
      <c r="C6" s="5" t="s">
        <v>130</v>
      </c>
      <c r="D6" s="2">
        <v>2023</v>
      </c>
      <c r="I6" s="5">
        <v>4</v>
      </c>
      <c r="J6" s="5" t="s">
        <v>140</v>
      </c>
      <c r="K6" s="2">
        <v>5502379</v>
      </c>
      <c r="L6" s="2">
        <v>1238.6099999999999</v>
      </c>
      <c r="M6" s="2">
        <v>4442.3999999999996</v>
      </c>
      <c r="N6" s="2" t="s">
        <v>13</v>
      </c>
      <c r="O6" s="2" t="str">
        <f t="shared" si="0"/>
        <v>4 - Miami, FL</v>
      </c>
      <c r="P6" s="2" t="str">
        <f t="shared" si="1"/>
        <v>4 - Miami, FL</v>
      </c>
    </row>
    <row r="7" spans="1:16" ht="23.25" customHeight="1">
      <c r="A7" s="1" t="s">
        <v>8</v>
      </c>
      <c r="B7" s="6" t="s">
        <v>95</v>
      </c>
      <c r="C7" s="5" t="s">
        <v>131</v>
      </c>
      <c r="D7" s="2">
        <v>2024</v>
      </c>
      <c r="I7" s="5">
        <v>5</v>
      </c>
      <c r="J7" s="5" t="s">
        <v>141</v>
      </c>
      <c r="K7" s="2">
        <v>5441567</v>
      </c>
      <c r="L7" s="2">
        <v>1981.37</v>
      </c>
      <c r="M7" s="2">
        <v>2746.4</v>
      </c>
      <c r="N7" s="2" t="s">
        <v>43</v>
      </c>
      <c r="O7" s="2" t="str">
        <f t="shared" si="0"/>
        <v>5 - Philadelphia, PA--NJ--DE--MD</v>
      </c>
      <c r="P7" s="2" t="str">
        <f t="shared" si="1"/>
        <v>5 - Philadelphia, PA--NJ--DE--MD</v>
      </c>
    </row>
    <row r="8" spans="1:16">
      <c r="A8" s="6" t="s">
        <v>9</v>
      </c>
      <c r="B8" s="3" t="s">
        <v>64</v>
      </c>
      <c r="C8" s="5" t="s">
        <v>132</v>
      </c>
      <c r="D8" s="2">
        <v>2025</v>
      </c>
      <c r="I8" s="5">
        <v>6</v>
      </c>
      <c r="J8" s="5" t="s">
        <v>142</v>
      </c>
      <c r="K8" s="2">
        <v>5121892</v>
      </c>
      <c r="L8" s="2">
        <v>1779.13</v>
      </c>
      <c r="M8" s="2">
        <v>2878.9</v>
      </c>
      <c r="N8" s="2" t="s">
        <v>49</v>
      </c>
      <c r="O8" s="2" t="str">
        <f t="shared" si="0"/>
        <v>6 - Dallas--Fort Worth--Arlington, TX</v>
      </c>
      <c r="P8" s="2" t="str">
        <f t="shared" si="1"/>
        <v>6 - Dallas--Fort Worth--Arlington, TX</v>
      </c>
    </row>
    <row r="9" spans="1:16">
      <c r="A9" s="3" t="s">
        <v>10</v>
      </c>
      <c r="B9" s="3" t="s">
        <v>68</v>
      </c>
      <c r="C9" s="5" t="s">
        <v>133</v>
      </c>
      <c r="I9" s="5">
        <v>7</v>
      </c>
      <c r="J9" s="5" t="s">
        <v>143</v>
      </c>
      <c r="K9" s="2">
        <v>4944332</v>
      </c>
      <c r="L9" s="2">
        <v>1660.02</v>
      </c>
      <c r="M9" s="2">
        <v>2978.5</v>
      </c>
      <c r="N9" s="2" t="s">
        <v>49</v>
      </c>
      <c r="O9" s="2" t="str">
        <f t="shared" si="0"/>
        <v>7 - Houston, TX</v>
      </c>
      <c r="P9" s="2" t="str">
        <f t="shared" si="1"/>
        <v>7 - Houston, TX</v>
      </c>
    </row>
    <row r="10" spans="1:16">
      <c r="A10" s="3" t="s">
        <v>11</v>
      </c>
      <c r="B10" s="3" t="s">
        <v>69</v>
      </c>
      <c r="C10" s="5" t="s">
        <v>134</v>
      </c>
      <c r="I10" s="5">
        <v>8</v>
      </c>
      <c r="J10" s="5" t="s">
        <v>144</v>
      </c>
      <c r="K10" s="2">
        <v>4586770</v>
      </c>
      <c r="L10" s="2">
        <v>1321.73</v>
      </c>
      <c r="M10" s="2">
        <v>3470.3</v>
      </c>
      <c r="N10" s="2" t="s">
        <v>11</v>
      </c>
      <c r="O10" s="2" t="str">
        <f t="shared" si="0"/>
        <v>8 - Washington, DC--VA--MD</v>
      </c>
      <c r="P10" s="2" t="str">
        <f t="shared" si="1"/>
        <v>8 - Washington, DC--VA--MD</v>
      </c>
    </row>
    <row r="11" spans="1:16">
      <c r="A11" s="3" t="s">
        <v>12</v>
      </c>
      <c r="B11" s="3" t="s">
        <v>65</v>
      </c>
      <c r="C11" s="5" t="s">
        <v>135</v>
      </c>
      <c r="I11" s="5">
        <v>9</v>
      </c>
      <c r="J11" s="5" t="s">
        <v>145</v>
      </c>
      <c r="K11" s="2">
        <v>4515419</v>
      </c>
      <c r="L11" s="2">
        <v>2645.35</v>
      </c>
      <c r="M11" s="2">
        <v>1706.9</v>
      </c>
      <c r="N11" s="2" t="s">
        <v>14</v>
      </c>
      <c r="O11" s="2" t="str">
        <f t="shared" si="0"/>
        <v>9 - Atlanta, GA</v>
      </c>
      <c r="P11" s="2" t="str">
        <f t="shared" si="1"/>
        <v>9 - Atlanta, GA</v>
      </c>
    </row>
    <row r="12" spans="1:16">
      <c r="A12" s="3" t="s">
        <v>13</v>
      </c>
      <c r="B12" s="6" t="s">
        <v>100</v>
      </c>
      <c r="C12" s="5" t="s">
        <v>136</v>
      </c>
      <c r="I12" s="5">
        <v>10</v>
      </c>
      <c r="J12" s="5" t="s">
        <v>146</v>
      </c>
      <c r="K12" s="2">
        <v>4181019</v>
      </c>
      <c r="L12" s="2">
        <v>1873.46</v>
      </c>
      <c r="M12" s="2">
        <v>2231.6999999999998</v>
      </c>
      <c r="N12" s="2" t="s">
        <v>24</v>
      </c>
      <c r="O12" s="2" t="str">
        <f t="shared" si="0"/>
        <v>10 - Boston, MA--NH--RI</v>
      </c>
      <c r="P12" s="2" t="str">
        <f t="shared" si="1"/>
        <v>10 - Boston, MA--NH--RI</v>
      </c>
    </row>
    <row r="13" spans="1:16">
      <c r="A13" s="3" t="s">
        <v>14</v>
      </c>
      <c r="B13" s="3" t="s">
        <v>66</v>
      </c>
      <c r="C13" s="5" t="s">
        <v>756</v>
      </c>
      <c r="I13" s="5">
        <v>11</v>
      </c>
      <c r="J13" s="5" t="s">
        <v>147</v>
      </c>
      <c r="K13" s="2">
        <v>3734090</v>
      </c>
      <c r="L13" s="2">
        <v>1337.16</v>
      </c>
      <c r="M13" s="2">
        <v>2792.5</v>
      </c>
      <c r="N13" s="2" t="s">
        <v>27</v>
      </c>
      <c r="O13" s="2" t="str">
        <f t="shared" si="0"/>
        <v>11 - Detroit, MI</v>
      </c>
      <c r="P13" s="2" t="str">
        <f t="shared" si="1"/>
        <v>11 - Detroit, MI</v>
      </c>
    </row>
    <row r="14" spans="1:16">
      <c r="A14" s="3" t="s">
        <v>15</v>
      </c>
      <c r="B14" s="3" t="s">
        <v>70</v>
      </c>
      <c r="C14" s="5" t="s">
        <v>757</v>
      </c>
      <c r="I14" s="5">
        <v>12</v>
      </c>
      <c r="J14" s="5" t="s">
        <v>148</v>
      </c>
      <c r="K14" s="2">
        <v>3629114</v>
      </c>
      <c r="L14" s="2">
        <v>1146.57</v>
      </c>
      <c r="M14" s="2">
        <v>3165.2</v>
      </c>
      <c r="N14" s="2" t="s">
        <v>7</v>
      </c>
      <c r="O14" s="2" t="str">
        <f t="shared" si="0"/>
        <v>12 - Phoenix--Mesa, AZ</v>
      </c>
      <c r="P14" s="2" t="str">
        <f t="shared" si="1"/>
        <v>12 - Phoenix--Mesa, AZ</v>
      </c>
    </row>
    <row r="15" spans="1:16">
      <c r="A15" s="3" t="s">
        <v>16</v>
      </c>
      <c r="B15" s="3" t="s">
        <v>67</v>
      </c>
      <c r="C15" s="5"/>
      <c r="I15" s="5">
        <v>13</v>
      </c>
      <c r="J15" s="5" t="s">
        <v>149</v>
      </c>
      <c r="K15" s="2">
        <v>3281212</v>
      </c>
      <c r="L15" s="2">
        <v>523.62</v>
      </c>
      <c r="M15" s="2">
        <v>6266.4</v>
      </c>
      <c r="N15" s="2" t="s">
        <v>8</v>
      </c>
      <c r="O15" s="2" t="str">
        <f t="shared" si="0"/>
        <v>13 - San Francisco--Oakland, CA</v>
      </c>
      <c r="P15" s="2" t="str">
        <f t="shared" si="1"/>
        <v>13 - San Francisco--Oakland, CA</v>
      </c>
    </row>
    <row r="16" spans="1:16">
      <c r="A16" s="3" t="s">
        <v>17</v>
      </c>
      <c r="B16" s="3" t="s">
        <v>689</v>
      </c>
      <c r="C16" s="5"/>
      <c r="I16" s="5">
        <v>14</v>
      </c>
      <c r="J16" s="5" t="s">
        <v>150</v>
      </c>
      <c r="K16" s="2">
        <v>3059393</v>
      </c>
      <c r="L16" s="2">
        <v>1010.31</v>
      </c>
      <c r="M16" s="2">
        <v>3028.2</v>
      </c>
      <c r="N16" s="2" t="s">
        <v>53</v>
      </c>
      <c r="O16" s="2" t="str">
        <f t="shared" si="0"/>
        <v>14 - Seattle, WA</v>
      </c>
      <c r="P16" s="2" t="str">
        <f t="shared" si="1"/>
        <v>14 - Seattle, WA</v>
      </c>
    </row>
    <row r="17" spans="1:16">
      <c r="A17" s="3" t="s">
        <v>18</v>
      </c>
      <c r="B17" s="3" t="s">
        <v>72</v>
      </c>
      <c r="C17" s="5"/>
      <c r="I17" s="5">
        <v>15</v>
      </c>
      <c r="J17" s="5" t="s">
        <v>151</v>
      </c>
      <c r="K17" s="2">
        <v>2956746</v>
      </c>
      <c r="L17" s="2">
        <v>732.41</v>
      </c>
      <c r="M17" s="2">
        <v>4037</v>
      </c>
      <c r="N17" s="2" t="s">
        <v>8</v>
      </c>
      <c r="O17" s="2" t="str">
        <f t="shared" si="0"/>
        <v>15 - San Diego, CA</v>
      </c>
      <c r="P17" s="2" t="str">
        <f t="shared" si="1"/>
        <v>15 - San Diego, CA</v>
      </c>
    </row>
    <row r="18" spans="1:16">
      <c r="A18" s="3" t="s">
        <v>19</v>
      </c>
      <c r="B18" s="6" t="s">
        <v>102</v>
      </c>
      <c r="C18" s="5"/>
      <c r="I18" s="5">
        <v>16</v>
      </c>
      <c r="J18" s="5" t="s">
        <v>152</v>
      </c>
      <c r="K18" s="2">
        <v>2650890</v>
      </c>
      <c r="L18" s="2">
        <v>1021.8</v>
      </c>
      <c r="M18" s="2">
        <v>2594.3000000000002</v>
      </c>
      <c r="N18" s="2" t="s">
        <v>28</v>
      </c>
      <c r="O18" s="2" t="str">
        <f t="shared" si="0"/>
        <v>16 - Minneapolis--St. Paul, MN--WI</v>
      </c>
      <c r="P18" s="2" t="str">
        <f t="shared" si="1"/>
        <v>16 - Minneapolis--St. Paul, MN--WI</v>
      </c>
    </row>
    <row r="19" spans="1:16">
      <c r="A19" s="3" t="s">
        <v>20</v>
      </c>
      <c r="B19" s="3" t="s">
        <v>73</v>
      </c>
      <c r="C19" s="8" t="s">
        <v>712</v>
      </c>
      <c r="I19" s="5">
        <v>17</v>
      </c>
      <c r="J19" s="5" t="s">
        <v>153</v>
      </c>
      <c r="K19" s="2">
        <v>2441770</v>
      </c>
      <c r="L19" s="2">
        <v>956.99</v>
      </c>
      <c r="M19" s="2">
        <v>2551.5</v>
      </c>
      <c r="N19" s="2" t="s">
        <v>13</v>
      </c>
      <c r="O19" s="2" t="str">
        <f t="shared" si="0"/>
        <v>17 - Tampa--St. Petersburg, FL</v>
      </c>
      <c r="P19" s="2" t="str">
        <f t="shared" si="1"/>
        <v>17 - Tampa--St. Petersburg, FL</v>
      </c>
    </row>
    <row r="20" spans="1:16">
      <c r="A20" s="3" t="s">
        <v>21</v>
      </c>
      <c r="B20" s="3" t="s">
        <v>74</v>
      </c>
      <c r="C20" s="5" t="s">
        <v>713</v>
      </c>
      <c r="I20" s="5">
        <v>18</v>
      </c>
      <c r="J20" s="5" t="s">
        <v>154</v>
      </c>
      <c r="K20" s="2">
        <v>2374203</v>
      </c>
      <c r="L20" s="2">
        <v>667.95</v>
      </c>
      <c r="M20" s="2">
        <v>3554.4</v>
      </c>
      <c r="N20" s="2" t="s">
        <v>9</v>
      </c>
      <c r="O20" s="2" t="str">
        <f t="shared" si="0"/>
        <v>18 - Denver--Aurora, CO</v>
      </c>
      <c r="P20" s="2" t="str">
        <f t="shared" si="1"/>
        <v>18 - Denver--Aurora, CO</v>
      </c>
    </row>
    <row r="21" spans="1:16">
      <c r="A21" s="3" t="s">
        <v>22</v>
      </c>
      <c r="B21" s="3" t="s">
        <v>2</v>
      </c>
      <c r="C21" s="5" t="s">
        <v>714</v>
      </c>
      <c r="I21" s="5">
        <v>19</v>
      </c>
      <c r="J21" s="5" t="s">
        <v>155</v>
      </c>
      <c r="K21" s="2">
        <v>2203663</v>
      </c>
      <c r="L21" s="2">
        <v>717.04</v>
      </c>
      <c r="M21" s="2">
        <v>3073.3</v>
      </c>
      <c r="N21" s="2" t="s">
        <v>25</v>
      </c>
      <c r="O21" s="2" t="str">
        <f t="shared" si="0"/>
        <v>19 - Baltimore, MD</v>
      </c>
      <c r="P21" s="2" t="str">
        <f t="shared" si="1"/>
        <v>19 - Baltimore, MD</v>
      </c>
    </row>
    <row r="22" spans="1:16">
      <c r="A22" s="3" t="s">
        <v>23</v>
      </c>
      <c r="C22" s="5" t="s">
        <v>715</v>
      </c>
      <c r="I22" s="5">
        <v>20</v>
      </c>
      <c r="J22" s="5" t="s">
        <v>156</v>
      </c>
      <c r="K22" s="2">
        <v>2150706</v>
      </c>
      <c r="L22" s="2">
        <v>923.64</v>
      </c>
      <c r="M22" s="2">
        <v>2328.5</v>
      </c>
      <c r="N22" s="2" t="s">
        <v>19</v>
      </c>
      <c r="O22" s="2" t="str">
        <f t="shared" si="0"/>
        <v>20 - St. Louis, MO--IL</v>
      </c>
      <c r="P22" s="2" t="str">
        <f t="shared" si="1"/>
        <v>20 - St. Louis, MO--IL</v>
      </c>
    </row>
    <row r="23" spans="1:16">
      <c r="A23" s="3" t="s">
        <v>24</v>
      </c>
      <c r="C23" s="5"/>
      <c r="I23" s="5">
        <v>21</v>
      </c>
      <c r="J23" s="5" t="s">
        <v>157</v>
      </c>
      <c r="K23" s="2">
        <v>2148346</v>
      </c>
      <c r="L23" s="2">
        <v>866.69</v>
      </c>
      <c r="M23" s="2">
        <v>2478.8000000000002</v>
      </c>
      <c r="N23" s="2" t="s">
        <v>44</v>
      </c>
      <c r="O23" s="2" t="str">
        <f t="shared" si="0"/>
        <v>21 - San Juan, PR</v>
      </c>
      <c r="P23" s="2" t="str">
        <f t="shared" si="1"/>
        <v>21 - San Juan, PR</v>
      </c>
    </row>
    <row r="24" spans="1:16">
      <c r="A24" s="3" t="s">
        <v>25</v>
      </c>
      <c r="C24" s="8" t="s">
        <v>767</v>
      </c>
      <c r="I24" s="5">
        <v>22</v>
      </c>
      <c r="J24" s="5" t="s">
        <v>158</v>
      </c>
      <c r="K24" s="2">
        <v>1932666</v>
      </c>
      <c r="L24" s="2">
        <v>544.97</v>
      </c>
      <c r="M24" s="2">
        <v>3546.4</v>
      </c>
      <c r="N24" s="2" t="s">
        <v>8</v>
      </c>
      <c r="O24" s="2" t="str">
        <f t="shared" si="0"/>
        <v>22 - Riverside--San Bernardino, CA</v>
      </c>
      <c r="P24" s="2" t="str">
        <f t="shared" si="1"/>
        <v>22 - Riverside--San Bernardino, CA</v>
      </c>
    </row>
    <row r="25" spans="1:16">
      <c r="A25" s="3" t="s">
        <v>26</v>
      </c>
      <c r="C25" s="5" t="s">
        <v>758</v>
      </c>
      <c r="I25" s="5">
        <v>23</v>
      </c>
      <c r="J25" s="5" t="s">
        <v>159</v>
      </c>
      <c r="K25" s="2">
        <v>1886011</v>
      </c>
      <c r="L25" s="2">
        <v>416.84</v>
      </c>
      <c r="M25" s="2">
        <v>4524.5</v>
      </c>
      <c r="N25" s="2" t="s">
        <v>38</v>
      </c>
      <c r="O25" s="2" t="str">
        <f t="shared" si="0"/>
        <v>23 - Las Vegas--Henderson, NV</v>
      </c>
      <c r="P25" s="2" t="str">
        <f t="shared" si="1"/>
        <v>23 - Las Vegas--Henderson, NV</v>
      </c>
    </row>
    <row r="26" spans="1:16">
      <c r="A26" s="3" t="s">
        <v>27</v>
      </c>
      <c r="C26" s="5" t="s">
        <v>759</v>
      </c>
      <c r="I26" s="5">
        <v>24</v>
      </c>
      <c r="J26" s="5" t="s">
        <v>160</v>
      </c>
      <c r="K26" s="2">
        <v>1849898</v>
      </c>
      <c r="L26" s="2">
        <v>524.38</v>
      </c>
      <c r="M26" s="2">
        <v>3527.8</v>
      </c>
      <c r="N26" s="2" t="s">
        <v>42</v>
      </c>
      <c r="O26" s="2" t="str">
        <f t="shared" si="0"/>
        <v>24 - Portland, OR--WA</v>
      </c>
      <c r="P26" s="2" t="str">
        <f t="shared" si="1"/>
        <v>24 - Portland, OR--WA</v>
      </c>
    </row>
    <row r="27" spans="1:16">
      <c r="A27" s="3" t="s">
        <v>28</v>
      </c>
      <c r="B27" s="4" t="s">
        <v>686</v>
      </c>
      <c r="C27" s="5" t="s">
        <v>760</v>
      </c>
      <c r="I27" s="5">
        <v>25</v>
      </c>
      <c r="J27" s="5" t="s">
        <v>161</v>
      </c>
      <c r="K27" s="2">
        <v>1780673</v>
      </c>
      <c r="L27" s="2">
        <v>771.97</v>
      </c>
      <c r="M27" s="2">
        <v>2306.6999999999998</v>
      </c>
      <c r="N27" s="2" t="s">
        <v>40</v>
      </c>
      <c r="O27" s="2" t="str">
        <f t="shared" si="0"/>
        <v>25 - Cleveland, OH</v>
      </c>
      <c r="P27" s="2" t="str">
        <f t="shared" si="1"/>
        <v>25 - Cleveland, OH</v>
      </c>
    </row>
    <row r="28" spans="1:16">
      <c r="A28" s="3" t="s">
        <v>29</v>
      </c>
      <c r="B28" s="3" t="s">
        <v>645</v>
      </c>
      <c r="C28" s="5" t="s">
        <v>761</v>
      </c>
      <c r="I28" s="5">
        <v>26</v>
      </c>
      <c r="J28" s="5" t="s">
        <v>162</v>
      </c>
      <c r="K28" s="2">
        <v>1758210</v>
      </c>
      <c r="L28" s="2">
        <v>597.1</v>
      </c>
      <c r="M28" s="2">
        <v>2944.6</v>
      </c>
      <c r="N28" s="2" t="s">
        <v>49</v>
      </c>
      <c r="O28" s="2" t="str">
        <f t="shared" si="0"/>
        <v>26 - San Antonio, TX</v>
      </c>
      <c r="P28" s="2" t="str">
        <f t="shared" si="1"/>
        <v>26 - San Antonio, TX</v>
      </c>
    </row>
    <row r="29" spans="1:16">
      <c r="A29" s="3" t="s">
        <v>30</v>
      </c>
      <c r="B29" s="3" t="s">
        <v>646</v>
      </c>
      <c r="C29" s="5" t="s">
        <v>762</v>
      </c>
      <c r="I29" s="5">
        <v>27</v>
      </c>
      <c r="J29" s="5" t="s">
        <v>163</v>
      </c>
      <c r="K29" s="2">
        <v>1733853</v>
      </c>
      <c r="L29" s="2">
        <v>905.17</v>
      </c>
      <c r="M29" s="2">
        <v>1915.5</v>
      </c>
      <c r="N29" s="2" t="s">
        <v>43</v>
      </c>
      <c r="O29" s="2" t="str">
        <f t="shared" si="0"/>
        <v>27 - Pittsburgh, PA</v>
      </c>
      <c r="P29" s="2" t="str">
        <f t="shared" si="1"/>
        <v>27 - Pittsburgh, PA</v>
      </c>
    </row>
    <row r="30" spans="1:16">
      <c r="A30" s="3" t="s">
        <v>31</v>
      </c>
      <c r="B30" s="3" t="s">
        <v>648</v>
      </c>
      <c r="C30" s="5" t="s">
        <v>765</v>
      </c>
      <c r="I30" s="5">
        <v>28</v>
      </c>
      <c r="J30" s="5" t="s">
        <v>164</v>
      </c>
      <c r="K30" s="2">
        <v>1723634</v>
      </c>
      <c r="L30" s="2">
        <v>470.98</v>
      </c>
      <c r="M30" s="2">
        <v>3659.7</v>
      </c>
      <c r="N30" s="2" t="s">
        <v>8</v>
      </c>
      <c r="O30" s="2" t="str">
        <f t="shared" si="0"/>
        <v>28 - Sacramento, CA</v>
      </c>
      <c r="P30" s="2" t="str">
        <f t="shared" si="1"/>
        <v>28 - Sacramento, CA</v>
      </c>
    </row>
    <row r="31" spans="1:16">
      <c r="A31" s="3" t="s">
        <v>32</v>
      </c>
      <c r="B31" s="6" t="s">
        <v>647</v>
      </c>
      <c r="C31" s="5" t="s">
        <v>764</v>
      </c>
      <c r="I31" s="5">
        <v>29</v>
      </c>
      <c r="J31" s="5" t="s">
        <v>165</v>
      </c>
      <c r="K31" s="2">
        <v>1664496</v>
      </c>
      <c r="L31" s="2">
        <v>285.98</v>
      </c>
      <c r="M31" s="2">
        <v>5820.3</v>
      </c>
      <c r="N31" s="2" t="s">
        <v>8</v>
      </c>
      <c r="O31" s="2" t="str">
        <f t="shared" si="0"/>
        <v>29 - San Jose, CA</v>
      </c>
      <c r="P31" s="2" t="str">
        <f t="shared" si="1"/>
        <v>29 - San Jose, CA</v>
      </c>
    </row>
    <row r="32" spans="1:16">
      <c r="A32" s="6" t="s">
        <v>33</v>
      </c>
      <c r="B32" s="3" t="s">
        <v>649</v>
      </c>
      <c r="C32" s="5" t="s">
        <v>763</v>
      </c>
      <c r="I32" s="5">
        <v>30</v>
      </c>
      <c r="J32" s="5" t="s">
        <v>166</v>
      </c>
      <c r="K32" s="2">
        <v>1624827</v>
      </c>
      <c r="L32" s="2">
        <v>787.74</v>
      </c>
      <c r="M32" s="2">
        <v>2062.6</v>
      </c>
      <c r="N32" s="2" t="s">
        <v>40</v>
      </c>
      <c r="O32" s="2" t="str">
        <f t="shared" si="0"/>
        <v>30 - Cincinnati, OH--KY--IN</v>
      </c>
      <c r="P32" s="2" t="str">
        <f t="shared" si="1"/>
        <v>30 - Cincinnati, OH--KY--IN</v>
      </c>
    </row>
    <row r="33" spans="1:16">
      <c r="A33" s="3" t="s">
        <v>34</v>
      </c>
      <c r="B33" s="3" t="s">
        <v>650</v>
      </c>
      <c r="I33" s="5">
        <v>31</v>
      </c>
      <c r="J33" s="5" t="s">
        <v>167</v>
      </c>
      <c r="K33" s="2">
        <v>1519417</v>
      </c>
      <c r="L33" s="2">
        <v>677.84</v>
      </c>
      <c r="M33" s="2">
        <v>2241.6</v>
      </c>
      <c r="N33" s="2" t="s">
        <v>29</v>
      </c>
      <c r="O33" s="2" t="str">
        <f t="shared" si="0"/>
        <v>31 - Kansas City, MO--KS</v>
      </c>
      <c r="P33" s="2" t="str">
        <f t="shared" si="1"/>
        <v>31 - Kansas City, MO--KS</v>
      </c>
    </row>
    <row r="34" spans="1:16">
      <c r="A34" s="3" t="s">
        <v>35</v>
      </c>
      <c r="B34" s="3" t="s">
        <v>651</v>
      </c>
      <c r="I34" s="5">
        <v>32</v>
      </c>
      <c r="J34" s="5" t="s">
        <v>168</v>
      </c>
      <c r="K34" s="2">
        <v>1510516</v>
      </c>
      <c r="L34" s="2">
        <v>597.69000000000005</v>
      </c>
      <c r="M34" s="2">
        <v>2527.3000000000002</v>
      </c>
      <c r="N34" s="2" t="s">
        <v>13</v>
      </c>
      <c r="O34" s="2" t="str">
        <f t="shared" si="0"/>
        <v>32 - Orlando, FL</v>
      </c>
      <c r="P34" s="2" t="str">
        <f t="shared" si="1"/>
        <v>32 - Orlando, FL</v>
      </c>
    </row>
    <row r="35" spans="1:16">
      <c r="A35" s="3" t="s">
        <v>36</v>
      </c>
      <c r="B35" s="3" t="s">
        <v>652</v>
      </c>
      <c r="I35" s="5">
        <v>33</v>
      </c>
      <c r="J35" s="5" t="s">
        <v>169</v>
      </c>
      <c r="K35" s="2">
        <v>1487483</v>
      </c>
      <c r="L35" s="2">
        <v>705.74</v>
      </c>
      <c r="M35" s="2">
        <v>2107.6999999999998</v>
      </c>
      <c r="N35" s="2" t="s">
        <v>20</v>
      </c>
      <c r="O35" s="2" t="str">
        <f t="shared" si="0"/>
        <v>33 - Indianapolis, IN</v>
      </c>
      <c r="P35" s="2" t="str">
        <f t="shared" si="1"/>
        <v>33 - Indianapolis, IN</v>
      </c>
    </row>
    <row r="36" spans="1:16">
      <c r="A36" s="3" t="s">
        <v>37</v>
      </c>
      <c r="B36" s="3" t="s">
        <v>653</v>
      </c>
      <c r="I36" s="5">
        <v>34</v>
      </c>
      <c r="J36" s="5" t="s">
        <v>170</v>
      </c>
      <c r="K36" s="2">
        <v>1439666</v>
      </c>
      <c r="L36" s="2">
        <v>515.45000000000005</v>
      </c>
      <c r="M36" s="2">
        <v>2793</v>
      </c>
      <c r="N36" s="2" t="s">
        <v>51</v>
      </c>
      <c r="O36" s="2" t="str">
        <f t="shared" si="0"/>
        <v>34 - Virginia Beach, VA</v>
      </c>
      <c r="P36" s="2" t="str">
        <f t="shared" si="1"/>
        <v>34 - Virginia Beach, VA</v>
      </c>
    </row>
    <row r="37" spans="1:16">
      <c r="A37" s="3" t="s">
        <v>38</v>
      </c>
      <c r="B37" s="3" t="s">
        <v>654</v>
      </c>
      <c r="I37" s="5">
        <v>35</v>
      </c>
      <c r="J37" s="5" t="s">
        <v>171</v>
      </c>
      <c r="K37" s="2">
        <v>1376476</v>
      </c>
      <c r="L37" s="2">
        <v>545.62</v>
      </c>
      <c r="M37" s="2">
        <v>2522.8000000000002</v>
      </c>
      <c r="N37" s="2" t="s">
        <v>54</v>
      </c>
      <c r="O37" s="2" t="str">
        <f t="shared" si="0"/>
        <v>35 - Milwaukee, WI</v>
      </c>
      <c r="P37" s="2" t="str">
        <f t="shared" si="1"/>
        <v>35 - Milwaukee, WI</v>
      </c>
    </row>
    <row r="38" spans="1:16">
      <c r="A38" s="3" t="s">
        <v>39</v>
      </c>
      <c r="B38" s="3" t="s">
        <v>655</v>
      </c>
      <c r="I38" s="5">
        <v>36</v>
      </c>
      <c r="J38" s="5" t="s">
        <v>172</v>
      </c>
      <c r="K38" s="2">
        <v>1368035</v>
      </c>
      <c r="L38" s="2">
        <v>510.46</v>
      </c>
      <c r="M38" s="2">
        <v>2680</v>
      </c>
      <c r="N38" s="2" t="s">
        <v>40</v>
      </c>
      <c r="O38" s="2" t="str">
        <f t="shared" si="0"/>
        <v>36 - Columbus, OH</v>
      </c>
      <c r="P38" s="2" t="str">
        <f t="shared" si="1"/>
        <v>36 - Columbus, OH</v>
      </c>
    </row>
    <row r="39" spans="1:16">
      <c r="A39" s="3" t="s">
        <v>40</v>
      </c>
      <c r="B39" s="3" t="s">
        <v>656</v>
      </c>
      <c r="I39" s="5">
        <v>37</v>
      </c>
      <c r="J39" s="5" t="s">
        <v>173</v>
      </c>
      <c r="K39" s="2">
        <v>1362416</v>
      </c>
      <c r="L39" s="2">
        <v>523.03</v>
      </c>
      <c r="M39" s="2">
        <v>2604.8000000000002</v>
      </c>
      <c r="N39" s="2" t="s">
        <v>49</v>
      </c>
      <c r="O39" s="2" t="str">
        <f t="shared" si="0"/>
        <v>37 - Austin, TX</v>
      </c>
      <c r="P39" s="2" t="str">
        <f t="shared" si="1"/>
        <v>37 - Austin, TX</v>
      </c>
    </row>
    <row r="40" spans="1:16">
      <c r="A40" s="3" t="s">
        <v>41</v>
      </c>
      <c r="B40" s="3" t="s">
        <v>657</v>
      </c>
      <c r="I40" s="5">
        <v>38</v>
      </c>
      <c r="J40" s="5" t="s">
        <v>174</v>
      </c>
      <c r="K40" s="2">
        <v>1249442</v>
      </c>
      <c r="L40" s="2">
        <v>741.49</v>
      </c>
      <c r="M40" s="2">
        <v>1685</v>
      </c>
      <c r="N40" s="2" t="s">
        <v>32</v>
      </c>
      <c r="O40" s="2" t="str">
        <f t="shared" si="0"/>
        <v>38 - Charlotte, NC--SC</v>
      </c>
      <c r="P40" s="2" t="str">
        <f t="shared" si="1"/>
        <v>38 - Charlotte, NC--SC</v>
      </c>
    </row>
    <row r="41" spans="1:16">
      <c r="A41" s="3" t="s">
        <v>42</v>
      </c>
      <c r="B41" s="3" t="s">
        <v>658</v>
      </c>
      <c r="I41" s="5">
        <v>39</v>
      </c>
      <c r="J41" s="5" t="s">
        <v>175</v>
      </c>
      <c r="K41" s="2">
        <v>1190956</v>
      </c>
      <c r="L41" s="2">
        <v>545.04999999999995</v>
      </c>
      <c r="M41" s="2">
        <v>2185.1</v>
      </c>
      <c r="N41" s="2" t="s">
        <v>45</v>
      </c>
      <c r="O41" s="2" t="str">
        <f t="shared" si="0"/>
        <v>39 - Providence, RI--MA</v>
      </c>
      <c r="P41" s="2" t="str">
        <f t="shared" si="1"/>
        <v>39 - Providence, RI--MA</v>
      </c>
    </row>
    <row r="42" spans="1:16">
      <c r="A42" s="3" t="s">
        <v>43</v>
      </c>
      <c r="B42" s="3" t="s">
        <v>659</v>
      </c>
      <c r="I42" s="5">
        <v>40</v>
      </c>
      <c r="J42" s="5" t="s">
        <v>176</v>
      </c>
      <c r="K42" s="2">
        <v>1065219</v>
      </c>
      <c r="L42" s="2">
        <v>530.36</v>
      </c>
      <c r="M42" s="2">
        <v>2008.5</v>
      </c>
      <c r="N42" s="2" t="s">
        <v>13</v>
      </c>
      <c r="O42" s="2" t="str">
        <f t="shared" si="0"/>
        <v>40 - Jacksonville, FL</v>
      </c>
      <c r="P42" s="2" t="str">
        <f t="shared" si="1"/>
        <v>40 - Jacksonville, FL</v>
      </c>
    </row>
    <row r="43" spans="1:16">
      <c r="A43" s="3" t="s">
        <v>44</v>
      </c>
      <c r="B43" s="3" t="s">
        <v>660</v>
      </c>
      <c r="I43" s="5">
        <v>41</v>
      </c>
      <c r="J43" s="5" t="s">
        <v>177</v>
      </c>
      <c r="K43" s="2">
        <v>1060061</v>
      </c>
      <c r="L43" s="2">
        <v>497.31</v>
      </c>
      <c r="M43" s="2">
        <v>2131.6</v>
      </c>
      <c r="N43" s="2" t="s">
        <v>48</v>
      </c>
      <c r="O43" s="2" t="str">
        <f t="shared" si="0"/>
        <v>41 - Memphis, TN--MS--AR</v>
      </c>
      <c r="P43" s="2" t="str">
        <f t="shared" si="1"/>
        <v>41 - Memphis, TN--MS--AR</v>
      </c>
    </row>
    <row r="44" spans="1:16">
      <c r="A44" s="3" t="s">
        <v>45</v>
      </c>
      <c r="B44" s="3" t="s">
        <v>661</v>
      </c>
      <c r="I44" s="5">
        <v>42</v>
      </c>
      <c r="J44" s="5" t="s">
        <v>178</v>
      </c>
      <c r="K44" s="2">
        <v>1021243</v>
      </c>
      <c r="L44" s="2">
        <v>277.89</v>
      </c>
      <c r="M44" s="2">
        <v>3675.1</v>
      </c>
      <c r="N44" s="2" t="s">
        <v>50</v>
      </c>
      <c r="O44" s="2" t="str">
        <f t="shared" si="0"/>
        <v>42 - Salt Lake City--West Valley City, UT</v>
      </c>
      <c r="P44" s="2" t="str">
        <f t="shared" si="1"/>
        <v>42 - Salt Lake City--West Valley City, UT</v>
      </c>
    </row>
    <row r="45" spans="1:16">
      <c r="A45" s="3" t="s">
        <v>46</v>
      </c>
      <c r="B45" s="3" t="s">
        <v>662</v>
      </c>
      <c r="I45" s="5">
        <v>43</v>
      </c>
      <c r="J45" s="5" t="s">
        <v>179</v>
      </c>
      <c r="K45" s="2">
        <v>972546</v>
      </c>
      <c r="L45" s="2">
        <v>476.72</v>
      </c>
      <c r="M45" s="2">
        <v>2040.1</v>
      </c>
      <c r="N45" s="2" t="s">
        <v>22</v>
      </c>
      <c r="O45" s="2" t="str">
        <f t="shared" si="0"/>
        <v>43 - Louisville/Jefferson County, KY--IN</v>
      </c>
      <c r="P45" s="2" t="str">
        <f t="shared" si="1"/>
        <v>43 - Louisville/Jefferson County, KY--IN</v>
      </c>
    </row>
    <row r="46" spans="1:16">
      <c r="A46" s="3" t="s">
        <v>47</v>
      </c>
      <c r="B46" s="3" t="s">
        <v>663</v>
      </c>
      <c r="I46" s="5">
        <v>44</v>
      </c>
      <c r="J46" s="5" t="s">
        <v>180</v>
      </c>
      <c r="K46" s="2">
        <v>969587</v>
      </c>
      <c r="L46" s="2">
        <v>563.47</v>
      </c>
      <c r="M46" s="2">
        <v>1720.7</v>
      </c>
      <c r="N46" s="2" t="s">
        <v>48</v>
      </c>
      <c r="O46" s="2" t="str">
        <f t="shared" si="0"/>
        <v>44 - Nashville-Davidson, TN</v>
      </c>
      <c r="P46" s="2" t="str">
        <f t="shared" si="1"/>
        <v>44 - Nashville-Davidson, TN</v>
      </c>
    </row>
    <row r="47" spans="1:16">
      <c r="A47" s="3" t="s">
        <v>48</v>
      </c>
      <c r="B47" s="3" t="s">
        <v>664</v>
      </c>
      <c r="I47" s="5">
        <v>45</v>
      </c>
      <c r="J47" s="5" t="s">
        <v>181</v>
      </c>
      <c r="K47" s="2">
        <v>953556</v>
      </c>
      <c r="L47" s="2">
        <v>492.17</v>
      </c>
      <c r="M47" s="2">
        <v>1937.5</v>
      </c>
      <c r="N47" s="2" t="s">
        <v>51</v>
      </c>
      <c r="O47" s="2" t="str">
        <f t="shared" si="0"/>
        <v>45 - Richmond, VA</v>
      </c>
      <c r="P47" s="2" t="str">
        <f t="shared" si="1"/>
        <v>45 - Richmond, VA</v>
      </c>
    </row>
    <row r="48" spans="1:16">
      <c r="A48" s="3" t="s">
        <v>49</v>
      </c>
      <c r="B48" s="3" t="s">
        <v>685</v>
      </c>
      <c r="I48" s="5">
        <v>46</v>
      </c>
      <c r="J48" s="5" t="s">
        <v>182</v>
      </c>
      <c r="K48" s="2">
        <v>935906</v>
      </c>
      <c r="L48" s="2">
        <v>379.93</v>
      </c>
      <c r="M48" s="2">
        <v>2463.4</v>
      </c>
      <c r="N48" s="2" t="s">
        <v>39</v>
      </c>
      <c r="O48" s="2" t="str">
        <f t="shared" si="0"/>
        <v>46 - Buffalo, NY</v>
      </c>
      <c r="P48" s="2" t="str">
        <f t="shared" si="1"/>
        <v>46 - Buffalo, NY</v>
      </c>
    </row>
    <row r="49" spans="1:16">
      <c r="A49" s="3" t="s">
        <v>50</v>
      </c>
      <c r="B49" s="3" t="s">
        <v>665</v>
      </c>
      <c r="I49" s="5">
        <v>47</v>
      </c>
      <c r="J49" s="5" t="s">
        <v>183</v>
      </c>
      <c r="K49" s="2">
        <v>924859</v>
      </c>
      <c r="L49" s="2">
        <v>516.25</v>
      </c>
      <c r="M49" s="2">
        <v>1791.5</v>
      </c>
      <c r="N49" s="2" t="s">
        <v>10</v>
      </c>
      <c r="O49" s="2" t="str">
        <f t="shared" si="0"/>
        <v>47 - Hartford, CT</v>
      </c>
      <c r="P49" s="2" t="str">
        <f t="shared" si="1"/>
        <v>47 - Hartford, CT</v>
      </c>
    </row>
    <row r="50" spans="1:16">
      <c r="A50" s="3" t="s">
        <v>51</v>
      </c>
      <c r="B50" s="3" t="s">
        <v>666</v>
      </c>
      <c r="I50" s="5">
        <v>48</v>
      </c>
      <c r="J50" s="5" t="s">
        <v>184</v>
      </c>
      <c r="K50" s="2">
        <v>923311</v>
      </c>
      <c r="L50" s="2">
        <v>466.21</v>
      </c>
      <c r="M50" s="2">
        <v>1980.5</v>
      </c>
      <c r="N50" s="2" t="s">
        <v>10</v>
      </c>
      <c r="O50" s="2" t="str">
        <f t="shared" si="0"/>
        <v>48 - Bridgeport--Stamford, CT--NY</v>
      </c>
      <c r="P50" s="2" t="str">
        <f t="shared" si="1"/>
        <v>48 - Bridgeport--Stamford, CT--NY</v>
      </c>
    </row>
    <row r="51" spans="1:16">
      <c r="A51" s="3" t="s">
        <v>52</v>
      </c>
      <c r="B51" s="6" t="s">
        <v>667</v>
      </c>
      <c r="I51" s="5">
        <v>49</v>
      </c>
      <c r="J51" s="5" t="s">
        <v>185</v>
      </c>
      <c r="K51" s="2">
        <v>899703</v>
      </c>
      <c r="L51" s="2">
        <v>251.39</v>
      </c>
      <c r="M51" s="2">
        <v>3578.9</v>
      </c>
      <c r="N51" s="2" t="s">
        <v>23</v>
      </c>
      <c r="O51" s="2" t="str">
        <f t="shared" si="0"/>
        <v>49 - New Orleans, LA</v>
      </c>
      <c r="P51" s="2" t="str">
        <f t="shared" si="1"/>
        <v>49 - New Orleans, LA</v>
      </c>
    </row>
    <row r="52" spans="1:16">
      <c r="A52" s="6" t="s">
        <v>53</v>
      </c>
      <c r="B52" s="3" t="s">
        <v>668</v>
      </c>
      <c r="I52" s="5">
        <v>50</v>
      </c>
      <c r="J52" s="5" t="s">
        <v>186</v>
      </c>
      <c r="K52" s="2">
        <v>884891</v>
      </c>
      <c r="L52" s="2">
        <v>518.14</v>
      </c>
      <c r="M52" s="2">
        <v>1707.8</v>
      </c>
      <c r="N52" s="2" t="s">
        <v>32</v>
      </c>
      <c r="O52" s="2" t="str">
        <f t="shared" si="0"/>
        <v>50 - Raleigh, NC</v>
      </c>
      <c r="P52" s="2" t="str">
        <f t="shared" si="1"/>
        <v>50 - Raleigh, NC</v>
      </c>
    </row>
    <row r="53" spans="1:16">
      <c r="A53" s="3" t="s">
        <v>54</v>
      </c>
      <c r="B53" s="3" t="s">
        <v>669</v>
      </c>
      <c r="I53" s="5">
        <v>51</v>
      </c>
      <c r="J53" s="5" t="s">
        <v>187</v>
      </c>
      <c r="K53" s="2">
        <v>861505</v>
      </c>
      <c r="L53" s="2">
        <v>410.63</v>
      </c>
      <c r="M53" s="2">
        <v>2098</v>
      </c>
      <c r="N53" s="2" t="s">
        <v>41</v>
      </c>
      <c r="O53" s="2" t="str">
        <f t="shared" si="0"/>
        <v>51 - Oklahoma City, OK</v>
      </c>
      <c r="P53" s="2" t="str">
        <f t="shared" si="1"/>
        <v>51 - Oklahoma City, OK</v>
      </c>
    </row>
    <row r="54" spans="1:16">
      <c r="A54" s="3" t="s">
        <v>55</v>
      </c>
      <c r="B54" s="3" t="s">
        <v>670</v>
      </c>
      <c r="I54" s="5">
        <v>52</v>
      </c>
      <c r="J54" s="5" t="s">
        <v>188</v>
      </c>
      <c r="K54" s="2">
        <v>843168</v>
      </c>
      <c r="L54" s="2">
        <v>353.46</v>
      </c>
      <c r="M54" s="2">
        <v>2385.4</v>
      </c>
      <c r="N54" s="2" t="s">
        <v>7</v>
      </c>
      <c r="O54" s="2" t="str">
        <f t="shared" si="0"/>
        <v>52 - Tucson, AZ</v>
      </c>
      <c r="P54" s="2" t="str">
        <f t="shared" si="1"/>
        <v>52 - Tucson, AZ</v>
      </c>
    </row>
    <row r="55" spans="1:16">
      <c r="A55" s="3" t="s">
        <v>56</v>
      </c>
      <c r="B55" s="3" t="s">
        <v>671</v>
      </c>
      <c r="I55" s="5">
        <v>53</v>
      </c>
      <c r="J55" s="5" t="s">
        <v>189</v>
      </c>
      <c r="K55" s="2">
        <v>803086</v>
      </c>
      <c r="L55" s="2">
        <v>250.57</v>
      </c>
      <c r="M55" s="2">
        <v>3205</v>
      </c>
      <c r="N55" s="2" t="s">
        <v>49</v>
      </c>
      <c r="O55" s="2" t="str">
        <f t="shared" si="0"/>
        <v>53 - El Paso, TX--NM</v>
      </c>
      <c r="P55" s="2" t="str">
        <f t="shared" si="1"/>
        <v>53 - El Paso, TX--NM</v>
      </c>
    </row>
    <row r="56" spans="1:16">
      <c r="A56" s="3"/>
      <c r="B56" s="3" t="s">
        <v>672</v>
      </c>
      <c r="I56" s="5">
        <v>54</v>
      </c>
      <c r="J56" s="5" t="s">
        <v>190</v>
      </c>
      <c r="K56" s="2">
        <v>802459</v>
      </c>
      <c r="L56" s="2">
        <v>170.17</v>
      </c>
      <c r="M56" s="2">
        <v>4715.6000000000004</v>
      </c>
      <c r="N56" s="2" t="s">
        <v>16</v>
      </c>
      <c r="O56" s="2" t="str">
        <f t="shared" si="0"/>
        <v>54 - Urban Honolulu, HI</v>
      </c>
      <c r="P56" s="2" t="str">
        <f t="shared" si="1"/>
        <v>54 - Urban Honolulu, HI</v>
      </c>
    </row>
    <row r="57" spans="1:16">
      <c r="A57" s="3"/>
      <c r="B57" s="3" t="s">
        <v>673</v>
      </c>
      <c r="I57" s="5">
        <v>55</v>
      </c>
      <c r="J57" s="5" t="s">
        <v>191</v>
      </c>
      <c r="K57" s="2">
        <v>749495</v>
      </c>
      <c r="L57" s="2">
        <v>529.9</v>
      </c>
      <c r="M57" s="2">
        <v>1414.4</v>
      </c>
      <c r="N57" s="2" t="s">
        <v>5</v>
      </c>
      <c r="O57" s="2" t="str">
        <f t="shared" si="0"/>
        <v>55 - Birmingham, AL</v>
      </c>
      <c r="P57" s="2" t="str">
        <f t="shared" si="1"/>
        <v>55 - Birmingham, AL</v>
      </c>
    </row>
    <row r="58" spans="1:16">
      <c r="A58" s="3"/>
      <c r="B58" s="3" t="s">
        <v>674</v>
      </c>
      <c r="I58" s="5">
        <v>56</v>
      </c>
      <c r="J58" s="5" t="s">
        <v>192</v>
      </c>
      <c r="K58" s="2">
        <v>741318</v>
      </c>
      <c r="L58" s="2">
        <v>250.57</v>
      </c>
      <c r="M58" s="2">
        <v>2958.5</v>
      </c>
      <c r="N58" s="2" t="s">
        <v>37</v>
      </c>
      <c r="O58" s="2" t="str">
        <f t="shared" si="0"/>
        <v>56 - Albuquerque, NM</v>
      </c>
      <c r="P58" s="2" t="str">
        <f t="shared" si="1"/>
        <v>56 - Albuquerque, NM</v>
      </c>
    </row>
    <row r="59" spans="1:16">
      <c r="A59" s="3"/>
      <c r="B59" s="3" t="s">
        <v>675</v>
      </c>
      <c r="I59" s="5">
        <v>57</v>
      </c>
      <c r="J59" s="5" t="s">
        <v>193</v>
      </c>
      <c r="K59" s="2">
        <v>728825</v>
      </c>
      <c r="L59" s="2">
        <v>357.99</v>
      </c>
      <c r="M59" s="2">
        <v>2035.9</v>
      </c>
      <c r="N59" s="2" t="s">
        <v>49</v>
      </c>
      <c r="O59" s="2" t="str">
        <f t="shared" si="0"/>
        <v>57 - McAllen, TX</v>
      </c>
      <c r="P59" s="2" t="str">
        <f t="shared" si="1"/>
        <v>57 - McAllen, TX</v>
      </c>
    </row>
    <row r="60" spans="1:16">
      <c r="A60" s="3"/>
      <c r="B60" s="3" t="s">
        <v>676</v>
      </c>
      <c r="I60" s="5">
        <v>58</v>
      </c>
      <c r="J60" s="5" t="s">
        <v>194</v>
      </c>
      <c r="K60" s="2">
        <v>725008</v>
      </c>
      <c r="L60" s="2">
        <v>271.20999999999998</v>
      </c>
      <c r="M60" s="2">
        <v>2673.3</v>
      </c>
      <c r="N60" s="2" t="s">
        <v>34</v>
      </c>
      <c r="O60" s="2" t="str">
        <f t="shared" si="0"/>
        <v>58 - Omaha, NE--IA</v>
      </c>
      <c r="P60" s="2" t="str">
        <f t="shared" si="1"/>
        <v>58 - Omaha, NE--IA</v>
      </c>
    </row>
    <row r="61" spans="1:16">
      <c r="A61" s="3"/>
      <c r="B61" s="3" t="s">
        <v>677</v>
      </c>
      <c r="I61" s="5">
        <v>59</v>
      </c>
      <c r="J61" s="5" t="s">
        <v>195</v>
      </c>
      <c r="K61" s="2">
        <v>724091</v>
      </c>
      <c r="L61" s="2">
        <v>351.44</v>
      </c>
      <c r="M61" s="2">
        <v>2060.4</v>
      </c>
      <c r="N61" s="2" t="s">
        <v>40</v>
      </c>
      <c r="O61" s="2" t="str">
        <f t="shared" si="0"/>
        <v>59 - Dayton, OH</v>
      </c>
      <c r="P61" s="2" t="str">
        <f t="shared" si="1"/>
        <v>59 - Dayton, OH</v>
      </c>
    </row>
    <row r="62" spans="1:16">
      <c r="A62" s="3"/>
      <c r="B62" s="3" t="s">
        <v>678</v>
      </c>
      <c r="I62" s="5">
        <v>60</v>
      </c>
      <c r="J62" s="5" t="s">
        <v>196</v>
      </c>
      <c r="K62" s="2">
        <v>720572</v>
      </c>
      <c r="L62" s="2">
        <v>324.47000000000003</v>
      </c>
      <c r="M62" s="2">
        <v>2220.8000000000002</v>
      </c>
      <c r="N62" s="2" t="s">
        <v>39</v>
      </c>
      <c r="O62" s="2" t="str">
        <f t="shared" si="0"/>
        <v>60 - Rochester, NY</v>
      </c>
      <c r="P62" s="2" t="str">
        <f t="shared" si="1"/>
        <v>60 - Rochester, NY</v>
      </c>
    </row>
    <row r="63" spans="1:16">
      <c r="A63" s="3"/>
      <c r="B63" s="3" t="s">
        <v>679</v>
      </c>
      <c r="I63" s="5">
        <v>61</v>
      </c>
      <c r="J63" s="5" t="s">
        <v>197</v>
      </c>
      <c r="K63" s="2">
        <v>664651</v>
      </c>
      <c r="L63" s="2">
        <v>346.29</v>
      </c>
      <c r="M63" s="2">
        <v>1919.3</v>
      </c>
      <c r="N63" s="2" t="s">
        <v>43</v>
      </c>
      <c r="O63" s="2" t="str">
        <f t="shared" si="0"/>
        <v>61 - Allentown, PA--NJ</v>
      </c>
      <c r="P63" s="2" t="str">
        <f t="shared" si="1"/>
        <v>61 - Allentown, PA--NJ</v>
      </c>
    </row>
    <row r="64" spans="1:16">
      <c r="A64" s="3"/>
      <c r="B64" s="3" t="s">
        <v>680</v>
      </c>
      <c r="I64" s="5">
        <v>62</v>
      </c>
      <c r="J64" s="5" t="s">
        <v>198</v>
      </c>
      <c r="K64" s="2">
        <v>655479</v>
      </c>
      <c r="L64" s="2">
        <v>335.91</v>
      </c>
      <c r="M64" s="2">
        <v>1951.3</v>
      </c>
      <c r="N64" s="2" t="s">
        <v>41</v>
      </c>
      <c r="O64" s="2" t="str">
        <f t="shared" si="0"/>
        <v>62 - Tulsa, OK</v>
      </c>
      <c r="P64" s="2" t="str">
        <f t="shared" si="1"/>
        <v>62 - Tulsa, OK</v>
      </c>
    </row>
    <row r="65" spans="1:16">
      <c r="A65" s="3"/>
      <c r="B65" s="3" t="s">
        <v>681</v>
      </c>
      <c r="I65" s="5">
        <v>63</v>
      </c>
      <c r="J65" s="5" t="s">
        <v>199</v>
      </c>
      <c r="K65" s="2">
        <v>654628</v>
      </c>
      <c r="L65" s="2">
        <v>171.28</v>
      </c>
      <c r="M65" s="2">
        <v>3821.9</v>
      </c>
      <c r="N65" s="2" t="s">
        <v>8</v>
      </c>
      <c r="O65" s="2" t="str">
        <f t="shared" si="0"/>
        <v>63 - Fresno, CA</v>
      </c>
      <c r="P65" s="2" t="str">
        <f t="shared" si="1"/>
        <v>63 - Fresno, CA</v>
      </c>
    </row>
    <row r="66" spans="1:16">
      <c r="A66" s="3"/>
      <c r="B66" s="3" t="s">
        <v>682</v>
      </c>
      <c r="I66" s="5">
        <v>64</v>
      </c>
      <c r="J66" s="5" t="s">
        <v>200</v>
      </c>
      <c r="K66" s="2">
        <v>643260</v>
      </c>
      <c r="L66" s="2">
        <v>326.69</v>
      </c>
      <c r="M66" s="2">
        <v>1969</v>
      </c>
      <c r="N66" s="2" t="s">
        <v>13</v>
      </c>
      <c r="O66" s="2" t="str">
        <f t="shared" si="0"/>
        <v>64 - Sarasota--Bradenton, FL</v>
      </c>
      <c r="P66" s="2" t="str">
        <f t="shared" si="1"/>
        <v>64 - Sarasota--Bradenton, FL</v>
      </c>
    </row>
    <row r="67" spans="1:16">
      <c r="A67" s="3"/>
      <c r="B67" s="3" t="s">
        <v>683</v>
      </c>
      <c r="I67" s="5">
        <v>65</v>
      </c>
      <c r="J67" s="5" t="s">
        <v>201</v>
      </c>
      <c r="K67" s="2">
        <v>621300</v>
      </c>
      <c r="L67" s="2">
        <v>348.56</v>
      </c>
      <c r="M67" s="2">
        <v>1782.5</v>
      </c>
      <c r="N67" s="2" t="s">
        <v>10</v>
      </c>
      <c r="O67" s="2" t="str">
        <f t="shared" ref="O67:O130" si="2">I67&amp;" - " &amp; J67</f>
        <v>65 - Springfield, MA--CT</v>
      </c>
      <c r="P67" s="2" t="str">
        <f t="shared" ref="P67:P130" si="3">O67</f>
        <v>65 - Springfield, MA--CT</v>
      </c>
    </row>
    <row r="68" spans="1:16">
      <c r="A68" s="3"/>
      <c r="B68" s="3" t="s">
        <v>684</v>
      </c>
      <c r="I68" s="5">
        <v>66</v>
      </c>
      <c r="J68" s="5" t="s">
        <v>202</v>
      </c>
      <c r="K68" s="2">
        <v>615968</v>
      </c>
      <c r="L68" s="2">
        <v>203.75</v>
      </c>
      <c r="M68" s="2">
        <v>3023.2</v>
      </c>
      <c r="N68" s="2" t="s">
        <v>8</v>
      </c>
      <c r="O68" s="2" t="str">
        <f t="shared" si="2"/>
        <v>66 - Concord, CA</v>
      </c>
      <c r="P68" s="2" t="str">
        <f t="shared" si="3"/>
        <v>66 - Concord, CA</v>
      </c>
    </row>
    <row r="69" spans="1:16">
      <c r="I69" s="5">
        <v>67</v>
      </c>
      <c r="J69" s="5" t="s">
        <v>203</v>
      </c>
      <c r="K69" s="2">
        <v>594962</v>
      </c>
      <c r="L69" s="2">
        <v>295.73</v>
      </c>
      <c r="M69" s="2">
        <v>2011.8</v>
      </c>
      <c r="N69" s="2" t="s">
        <v>39</v>
      </c>
      <c r="O69" s="2" t="str">
        <f t="shared" si="2"/>
        <v>67 - Albany--Schenectady, NY</v>
      </c>
      <c r="P69" s="2" t="str">
        <f t="shared" si="3"/>
        <v>67 - Albany--Schenectady, NY</v>
      </c>
    </row>
    <row r="70" spans="1:16">
      <c r="I70" s="5">
        <v>68</v>
      </c>
      <c r="J70" s="5" t="s">
        <v>204</v>
      </c>
      <c r="K70" s="2">
        <v>594309</v>
      </c>
      <c r="L70" s="2">
        <v>366.79</v>
      </c>
      <c r="M70" s="2">
        <v>1620.3</v>
      </c>
      <c r="N70" s="2" t="s">
        <v>23</v>
      </c>
      <c r="O70" s="2" t="str">
        <f t="shared" si="2"/>
        <v>68 - Baton Rouge, LA</v>
      </c>
      <c r="P70" s="2" t="str">
        <f t="shared" si="3"/>
        <v>68 - Baton Rouge, LA</v>
      </c>
    </row>
    <row r="71" spans="1:16">
      <c r="I71" s="5">
        <v>69</v>
      </c>
      <c r="J71" s="5" t="s">
        <v>205</v>
      </c>
      <c r="K71" s="2">
        <v>583681</v>
      </c>
      <c r="L71" s="2">
        <v>150.53</v>
      </c>
      <c r="M71" s="2">
        <v>3877.6</v>
      </c>
      <c r="N71" s="2" t="s">
        <v>8</v>
      </c>
      <c r="O71" s="2" t="str">
        <f t="shared" si="2"/>
        <v>69 - Mission Viejo--Lake Forest--San Clemente, CA</v>
      </c>
      <c r="P71" s="2" t="str">
        <f t="shared" si="3"/>
        <v>69 - Mission Viejo--Lake Forest--San Clemente, CA</v>
      </c>
    </row>
    <row r="72" spans="1:16">
      <c r="I72" s="5">
        <v>70</v>
      </c>
      <c r="J72" s="5" t="s">
        <v>206</v>
      </c>
      <c r="K72" s="2">
        <v>569935</v>
      </c>
      <c r="L72" s="2">
        <v>280.57</v>
      </c>
      <c r="M72" s="2">
        <v>2031.3</v>
      </c>
      <c r="N72" s="2" t="s">
        <v>27</v>
      </c>
      <c r="O72" s="2" t="str">
        <f t="shared" si="2"/>
        <v>70 - Grand Rapids, MI</v>
      </c>
      <c r="P72" s="2" t="str">
        <f t="shared" si="3"/>
        <v>70 - Grand Rapids, MI</v>
      </c>
    </row>
    <row r="73" spans="1:16">
      <c r="I73" s="5">
        <v>71</v>
      </c>
      <c r="J73" s="5" t="s">
        <v>207</v>
      </c>
      <c r="K73" s="2">
        <v>569499</v>
      </c>
      <c r="L73" s="2">
        <v>325.38</v>
      </c>
      <c r="M73" s="2">
        <v>1750.3</v>
      </c>
      <c r="N73" s="2" t="s">
        <v>40</v>
      </c>
      <c r="O73" s="2" t="str">
        <f t="shared" si="2"/>
        <v>71 - Akron, OH</v>
      </c>
      <c r="P73" s="2" t="str">
        <f t="shared" si="3"/>
        <v>71 - Akron, OH</v>
      </c>
    </row>
    <row r="74" spans="1:16">
      <c r="I74" s="5">
        <v>72</v>
      </c>
      <c r="J74" s="5" t="s">
        <v>208</v>
      </c>
      <c r="K74" s="2">
        <v>562839</v>
      </c>
      <c r="L74" s="2">
        <v>306.11</v>
      </c>
      <c r="M74" s="2">
        <v>1838.7</v>
      </c>
      <c r="N74" s="2" t="s">
        <v>10</v>
      </c>
      <c r="O74" s="2" t="str">
        <f t="shared" si="2"/>
        <v>72 - New Haven, CT</v>
      </c>
      <c r="P74" s="2" t="str">
        <f t="shared" si="3"/>
        <v>72 - New Haven, CT</v>
      </c>
    </row>
    <row r="75" spans="1:16">
      <c r="I75" s="5">
        <v>73</v>
      </c>
      <c r="J75" s="5" t="s">
        <v>209</v>
      </c>
      <c r="K75" s="2">
        <v>559409</v>
      </c>
      <c r="L75" s="2">
        <v>187.84</v>
      </c>
      <c r="M75" s="2">
        <v>2978.2</v>
      </c>
      <c r="N75" s="2" t="s">
        <v>9</v>
      </c>
      <c r="O75" s="2" t="str">
        <f t="shared" si="2"/>
        <v>73 - Colorado Springs, CO</v>
      </c>
      <c r="P75" s="2" t="str">
        <f t="shared" si="3"/>
        <v>73 - Colorado Springs, CO</v>
      </c>
    </row>
    <row r="76" spans="1:16">
      <c r="I76" s="5">
        <v>74</v>
      </c>
      <c r="J76" s="5" t="s">
        <v>210</v>
      </c>
      <c r="K76" s="2">
        <v>558696</v>
      </c>
      <c r="L76" s="2">
        <v>438.15</v>
      </c>
      <c r="M76" s="2">
        <v>1275.0999999999999</v>
      </c>
      <c r="N76" s="2" t="s">
        <v>48</v>
      </c>
      <c r="O76" s="2" t="str">
        <f t="shared" si="2"/>
        <v>74 - Knoxville, TN</v>
      </c>
      <c r="P76" s="2" t="str">
        <f t="shared" si="3"/>
        <v>74 - Knoxville, TN</v>
      </c>
    </row>
    <row r="77" spans="1:16">
      <c r="I77" s="5">
        <v>75</v>
      </c>
      <c r="J77" s="5" t="s">
        <v>211</v>
      </c>
      <c r="K77" s="2">
        <v>549777</v>
      </c>
      <c r="L77" s="2">
        <v>380.02</v>
      </c>
      <c r="M77" s="2">
        <v>1446.7</v>
      </c>
      <c r="N77" s="2" t="s">
        <v>46</v>
      </c>
      <c r="O77" s="2" t="str">
        <f t="shared" si="2"/>
        <v>75 - Columbia, SC</v>
      </c>
      <c r="P77" s="2" t="str">
        <f t="shared" si="3"/>
        <v>75 - Columbia, SC</v>
      </c>
    </row>
    <row r="78" spans="1:16">
      <c r="I78" s="5">
        <v>76</v>
      </c>
      <c r="J78" s="5" t="s">
        <v>212</v>
      </c>
      <c r="K78" s="2">
        <v>548404</v>
      </c>
      <c r="L78" s="2">
        <v>293.35000000000002</v>
      </c>
      <c r="M78" s="2">
        <v>1869.5</v>
      </c>
      <c r="N78" s="2" t="s">
        <v>46</v>
      </c>
      <c r="O78" s="2" t="str">
        <f t="shared" si="2"/>
        <v>76 - Charleston--North Charleston, SC</v>
      </c>
      <c r="P78" s="2" t="str">
        <f t="shared" si="3"/>
        <v>76 - Charleston--North Charleston, SC</v>
      </c>
    </row>
    <row r="79" spans="1:16">
      <c r="I79" s="5">
        <v>77</v>
      </c>
      <c r="J79" s="5" t="s">
        <v>213</v>
      </c>
      <c r="K79" s="2">
        <v>546026</v>
      </c>
      <c r="L79" s="2">
        <v>217.55</v>
      </c>
      <c r="M79" s="2">
        <v>2509.9</v>
      </c>
      <c r="N79" s="2" t="s">
        <v>50</v>
      </c>
      <c r="O79" s="2" t="str">
        <f t="shared" si="2"/>
        <v>77 - Ogden--Layton, UT</v>
      </c>
      <c r="P79" s="2" t="str">
        <f t="shared" si="3"/>
        <v>77 - Ogden--Layton, UT</v>
      </c>
    </row>
    <row r="80" spans="1:16">
      <c r="I80" s="5">
        <v>78</v>
      </c>
      <c r="J80" s="5" t="s">
        <v>214</v>
      </c>
      <c r="K80" s="2">
        <v>530290</v>
      </c>
      <c r="L80" s="2">
        <v>330.31</v>
      </c>
      <c r="M80" s="2">
        <v>1605.4</v>
      </c>
      <c r="N80" s="2" t="s">
        <v>13</v>
      </c>
      <c r="O80" s="2" t="str">
        <f t="shared" si="2"/>
        <v>78 - Cape Coral, FL</v>
      </c>
      <c r="P80" s="2" t="str">
        <f t="shared" si="3"/>
        <v>78 - Cape Coral, FL</v>
      </c>
    </row>
    <row r="81" spans="9:16">
      <c r="I81" s="5">
        <v>79</v>
      </c>
      <c r="J81" s="5" t="s">
        <v>215</v>
      </c>
      <c r="K81" s="2">
        <v>523994</v>
      </c>
      <c r="L81" s="2">
        <v>138.44</v>
      </c>
      <c r="M81" s="2">
        <v>3785</v>
      </c>
      <c r="N81" s="2" t="s">
        <v>8</v>
      </c>
      <c r="O81" s="2" t="str">
        <f t="shared" si="2"/>
        <v>79 - Bakersfield, CA</v>
      </c>
      <c r="P81" s="2" t="str">
        <f t="shared" si="3"/>
        <v>79 - Bakersfield, CA</v>
      </c>
    </row>
    <row r="82" spans="9:16">
      <c r="I82" s="5">
        <v>80</v>
      </c>
      <c r="J82" s="5" t="s">
        <v>216</v>
      </c>
      <c r="K82" s="2">
        <v>507643</v>
      </c>
      <c r="L82" s="2">
        <v>240.44</v>
      </c>
      <c r="M82" s="2">
        <v>2111.3000000000002</v>
      </c>
      <c r="N82" s="2" t="s">
        <v>40</v>
      </c>
      <c r="O82" s="2" t="str">
        <f t="shared" si="2"/>
        <v>80 - Toledo, OH--MI</v>
      </c>
      <c r="P82" s="2" t="str">
        <f t="shared" si="3"/>
        <v>80 - Toledo, OH--MI</v>
      </c>
    </row>
    <row r="83" spans="9:16">
      <c r="I83" s="5">
        <v>81</v>
      </c>
      <c r="J83" s="5" t="s">
        <v>217</v>
      </c>
      <c r="K83" s="2">
        <v>486514</v>
      </c>
      <c r="L83" s="2">
        <v>304.11</v>
      </c>
      <c r="M83" s="2">
        <v>1599.8</v>
      </c>
      <c r="N83" s="2" t="s">
        <v>24</v>
      </c>
      <c r="O83" s="2" t="str">
        <f t="shared" si="2"/>
        <v>81 - Worcester, MA--CT</v>
      </c>
      <c r="P83" s="2" t="str">
        <f t="shared" si="3"/>
        <v>81 - Worcester, MA--CT</v>
      </c>
    </row>
    <row r="84" spans="9:16">
      <c r="I84" s="5">
        <v>82</v>
      </c>
      <c r="J84" s="5" t="s">
        <v>218</v>
      </c>
      <c r="K84" s="2">
        <v>482819</v>
      </c>
      <c r="L84" s="2">
        <v>168.97</v>
      </c>
      <c r="M84" s="2">
        <v>2857.4</v>
      </c>
      <c r="N84" s="2" t="s">
        <v>50</v>
      </c>
      <c r="O84" s="2" t="str">
        <f t="shared" si="2"/>
        <v>82 - Provo--Orem, UT</v>
      </c>
      <c r="P84" s="2" t="str">
        <f t="shared" si="3"/>
        <v>82 - Provo--Orem, UT</v>
      </c>
    </row>
    <row r="85" spans="9:16">
      <c r="I85" s="5">
        <v>83</v>
      </c>
      <c r="J85" s="5" t="s">
        <v>219</v>
      </c>
      <c r="K85" s="2">
        <v>472870</v>
      </c>
      <c r="L85" s="2">
        <v>214.74</v>
      </c>
      <c r="M85" s="2">
        <v>2202.1</v>
      </c>
      <c r="N85" s="2" t="s">
        <v>21</v>
      </c>
      <c r="O85" s="2" t="str">
        <f t="shared" si="2"/>
        <v>83 - Wichita, KS</v>
      </c>
      <c r="P85" s="2" t="str">
        <f t="shared" si="3"/>
        <v>83 - Wichita, KS</v>
      </c>
    </row>
    <row r="86" spans="9:16">
      <c r="I86" s="5">
        <v>84</v>
      </c>
      <c r="J86" s="5" t="s">
        <v>220</v>
      </c>
      <c r="K86" s="2">
        <v>452791</v>
      </c>
      <c r="L86" s="2">
        <v>231.98</v>
      </c>
      <c r="M86" s="2">
        <v>1951.9</v>
      </c>
      <c r="N86" s="2" t="s">
        <v>13</v>
      </c>
      <c r="O86" s="2" t="str">
        <f t="shared" si="2"/>
        <v>84 - Palm Bay--Melbourne, FL</v>
      </c>
      <c r="P86" s="2" t="str">
        <f t="shared" si="3"/>
        <v>84 - Palm Bay--Melbourne, FL</v>
      </c>
    </row>
    <row r="87" spans="9:16">
      <c r="I87" s="5">
        <v>85</v>
      </c>
      <c r="J87" s="5" t="s">
        <v>221</v>
      </c>
      <c r="K87" s="2">
        <v>450070</v>
      </c>
      <c r="L87" s="2">
        <v>200.59</v>
      </c>
      <c r="M87" s="2">
        <v>2243.6999999999998</v>
      </c>
      <c r="N87" s="2" t="s">
        <v>17</v>
      </c>
      <c r="O87" s="2" t="str">
        <f t="shared" si="2"/>
        <v>85 - Des Moines, IA</v>
      </c>
      <c r="P87" s="2" t="str">
        <f t="shared" si="3"/>
        <v>85 - Des Moines, IA</v>
      </c>
    </row>
    <row r="88" spans="9:16">
      <c r="I88" s="5">
        <v>86</v>
      </c>
      <c r="J88" s="5" t="s">
        <v>222</v>
      </c>
      <c r="K88" s="2">
        <v>444474</v>
      </c>
      <c r="L88" s="2">
        <v>259.68</v>
      </c>
      <c r="M88" s="2">
        <v>1711.6</v>
      </c>
      <c r="N88" s="2" t="s">
        <v>43</v>
      </c>
      <c r="O88" s="2" t="str">
        <f t="shared" si="2"/>
        <v>86 - Harrisburg, PA</v>
      </c>
      <c r="P88" s="2" t="str">
        <f t="shared" si="3"/>
        <v>86 - Harrisburg, PA</v>
      </c>
    </row>
    <row r="89" spans="9:16">
      <c r="I89" s="5">
        <v>87</v>
      </c>
      <c r="J89" s="5" t="s">
        <v>223</v>
      </c>
      <c r="K89" s="2">
        <v>441546</v>
      </c>
      <c r="L89" s="2">
        <v>161.72</v>
      </c>
      <c r="M89" s="2">
        <v>2730.2</v>
      </c>
      <c r="N89" s="2" t="s">
        <v>8</v>
      </c>
      <c r="O89" s="2" t="str">
        <f t="shared" si="2"/>
        <v>87 - Murrieta--Temecula--Menifee, CA</v>
      </c>
      <c r="P89" s="2" t="str">
        <f t="shared" si="3"/>
        <v>87 - Murrieta--Temecula--Menifee, CA</v>
      </c>
    </row>
    <row r="90" spans="9:16">
      <c r="I90" s="5">
        <v>88</v>
      </c>
      <c r="J90" s="5" t="s">
        <v>224</v>
      </c>
      <c r="K90" s="2">
        <v>431388</v>
      </c>
      <c r="L90" s="2">
        <v>258.31</v>
      </c>
      <c r="M90" s="2">
        <v>1670</v>
      </c>
      <c r="N90" s="2" t="s">
        <v>6</v>
      </c>
      <c r="O90" s="2" t="str">
        <f t="shared" si="2"/>
        <v>88 - Little Rock, AR</v>
      </c>
      <c r="P90" s="2" t="str">
        <f t="shared" si="3"/>
        <v>88 - Little Rock, AR</v>
      </c>
    </row>
    <row r="91" spans="9:16">
      <c r="I91" s="5">
        <v>89</v>
      </c>
      <c r="J91" s="5" t="s">
        <v>225</v>
      </c>
      <c r="K91" s="2">
        <v>423566</v>
      </c>
      <c r="L91" s="2">
        <v>327.14</v>
      </c>
      <c r="M91" s="2">
        <v>1294.7</v>
      </c>
      <c r="N91" s="2" t="s">
        <v>39</v>
      </c>
      <c r="O91" s="2" t="str">
        <f t="shared" si="2"/>
        <v>89 - Poughkeepsie--Newburgh, NY--NJ</v>
      </c>
      <c r="P91" s="2" t="str">
        <f t="shared" si="3"/>
        <v>89 - Poughkeepsie--Newburgh, NY--NJ</v>
      </c>
    </row>
    <row r="92" spans="9:16">
      <c r="I92" s="5">
        <v>90</v>
      </c>
      <c r="J92" s="5" t="s">
        <v>226</v>
      </c>
      <c r="K92" s="2">
        <v>412317</v>
      </c>
      <c r="L92" s="2">
        <v>194.93</v>
      </c>
      <c r="M92" s="2">
        <v>2115.1999999999998</v>
      </c>
      <c r="N92" s="2" t="s">
        <v>39</v>
      </c>
      <c r="O92" s="2" t="str">
        <f t="shared" si="2"/>
        <v>90 - Syracuse, NY</v>
      </c>
      <c r="P92" s="2" t="str">
        <f t="shared" si="3"/>
        <v>90 - Syracuse, NY</v>
      </c>
    </row>
    <row r="93" spans="9:16">
      <c r="I93" s="5">
        <v>91</v>
      </c>
      <c r="J93" s="5" t="s">
        <v>227</v>
      </c>
      <c r="K93" s="2">
        <v>402004</v>
      </c>
      <c r="L93" s="2">
        <v>247.53</v>
      </c>
      <c r="M93" s="2">
        <v>1624.1</v>
      </c>
      <c r="N93" s="2" t="s">
        <v>43</v>
      </c>
      <c r="O93" s="2" t="str">
        <f t="shared" si="2"/>
        <v>91 - Lancaster, PA</v>
      </c>
      <c r="P93" s="2" t="str">
        <f t="shared" si="3"/>
        <v>91 - Lancaster, PA</v>
      </c>
    </row>
    <row r="94" spans="9:16">
      <c r="I94" s="5">
        <v>92</v>
      </c>
      <c r="J94" s="5" t="s">
        <v>228</v>
      </c>
      <c r="K94" s="2">
        <v>401661</v>
      </c>
      <c r="L94" s="2">
        <v>151</v>
      </c>
      <c r="M94" s="2">
        <v>2660</v>
      </c>
      <c r="N94" s="2" t="s">
        <v>54</v>
      </c>
      <c r="O94" s="2" t="str">
        <f t="shared" si="2"/>
        <v>92 - Madison, WI</v>
      </c>
      <c r="P94" s="2" t="str">
        <f t="shared" si="3"/>
        <v>92 - Madison, WI</v>
      </c>
    </row>
    <row r="95" spans="9:16">
      <c r="I95" s="5">
        <v>93</v>
      </c>
      <c r="J95" s="5" t="s">
        <v>229</v>
      </c>
      <c r="K95" s="2">
        <v>400492</v>
      </c>
      <c r="L95" s="2">
        <v>320.25</v>
      </c>
      <c r="M95" s="2">
        <v>1250.5999999999999</v>
      </c>
      <c r="N95" s="2" t="s">
        <v>46</v>
      </c>
      <c r="O95" s="2" t="str">
        <f t="shared" si="2"/>
        <v>93 - Greenville, SC</v>
      </c>
      <c r="P95" s="2" t="str">
        <f t="shared" si="3"/>
        <v>93 - Greenville, SC</v>
      </c>
    </row>
    <row r="96" spans="9:16">
      <c r="I96" s="5">
        <v>94</v>
      </c>
      <c r="J96" s="5" t="s">
        <v>230</v>
      </c>
      <c r="K96" s="2">
        <v>392141</v>
      </c>
      <c r="L96" s="2">
        <v>164.38</v>
      </c>
      <c r="M96" s="2">
        <v>2385.5</v>
      </c>
      <c r="N96" s="2" t="s">
        <v>8</v>
      </c>
      <c r="O96" s="2" t="str">
        <f t="shared" si="2"/>
        <v>94 - Reno, NV--CA</v>
      </c>
      <c r="P96" s="2" t="str">
        <f t="shared" si="3"/>
        <v>94 - Reno, NV--CA</v>
      </c>
    </row>
    <row r="97" spans="9:16">
      <c r="I97" s="5">
        <v>95</v>
      </c>
      <c r="J97" s="5" t="s">
        <v>231</v>
      </c>
      <c r="K97" s="2">
        <v>391024</v>
      </c>
      <c r="L97" s="2">
        <v>322.58</v>
      </c>
      <c r="M97" s="2">
        <v>1212.2</v>
      </c>
      <c r="N97" s="2" t="s">
        <v>32</v>
      </c>
      <c r="O97" s="2" t="str">
        <f t="shared" si="2"/>
        <v>95 - Winston-Salem, NC</v>
      </c>
      <c r="P97" s="2" t="str">
        <f t="shared" si="3"/>
        <v>95 - Winston-Salem, NC</v>
      </c>
    </row>
    <row r="98" spans="9:16">
      <c r="I98" s="5">
        <v>96</v>
      </c>
      <c r="J98" s="5" t="s">
        <v>232</v>
      </c>
      <c r="K98" s="2">
        <v>387847</v>
      </c>
      <c r="L98" s="2">
        <v>164.2</v>
      </c>
      <c r="M98" s="2">
        <v>2362</v>
      </c>
      <c r="N98" s="2" t="s">
        <v>53</v>
      </c>
      <c r="O98" s="2" t="str">
        <f t="shared" si="2"/>
        <v>96 - Spokane, WA</v>
      </c>
      <c r="P98" s="2" t="str">
        <f t="shared" si="3"/>
        <v>96 - Spokane, WA</v>
      </c>
    </row>
    <row r="99" spans="9:16">
      <c r="I99" s="5">
        <v>97</v>
      </c>
      <c r="J99" s="5" t="s">
        <v>233</v>
      </c>
      <c r="K99" s="2">
        <v>387550</v>
      </c>
      <c r="L99" s="2">
        <v>241.09</v>
      </c>
      <c r="M99" s="2">
        <v>1607.5</v>
      </c>
      <c r="N99" s="2" t="s">
        <v>40</v>
      </c>
      <c r="O99" s="2" t="str">
        <f t="shared" si="2"/>
        <v>97 - Youngstown, OH--PA</v>
      </c>
      <c r="P99" s="2" t="str">
        <f t="shared" si="3"/>
        <v>97 - Youngstown, OH--PA</v>
      </c>
    </row>
    <row r="100" spans="9:16">
      <c r="I100" s="5">
        <v>98</v>
      </c>
      <c r="J100" s="5" t="s">
        <v>234</v>
      </c>
      <c r="K100" s="2">
        <v>386787</v>
      </c>
      <c r="L100" s="2">
        <v>259.52</v>
      </c>
      <c r="M100" s="2">
        <v>1490.4</v>
      </c>
      <c r="N100" s="2" t="s">
        <v>14</v>
      </c>
      <c r="O100" s="2" t="str">
        <f t="shared" si="2"/>
        <v>98 - Augusta-Richmond County, GA--SC</v>
      </c>
      <c r="P100" s="2" t="str">
        <f t="shared" si="3"/>
        <v>98 - Augusta-Richmond County, GA--SC</v>
      </c>
    </row>
    <row r="101" spans="9:16">
      <c r="I101" s="5">
        <v>99</v>
      </c>
      <c r="J101" s="5" t="s">
        <v>235</v>
      </c>
      <c r="K101" s="2">
        <v>381502</v>
      </c>
      <c r="L101" s="2">
        <v>170.79</v>
      </c>
      <c r="M101" s="2">
        <v>2233.8000000000002</v>
      </c>
      <c r="N101" s="2" t="s">
        <v>43</v>
      </c>
      <c r="O101" s="2" t="str">
        <f t="shared" si="2"/>
        <v>99 - Scranton, PA</v>
      </c>
      <c r="P101" s="2" t="str">
        <f t="shared" si="3"/>
        <v>99 - Scranton, PA</v>
      </c>
    </row>
    <row r="102" spans="9:16">
      <c r="I102" s="5">
        <v>100</v>
      </c>
      <c r="J102" s="5" t="s">
        <v>236</v>
      </c>
      <c r="K102" s="2">
        <v>381112</v>
      </c>
      <c r="L102" s="2">
        <v>300.13</v>
      </c>
      <c r="M102" s="2">
        <v>1269.8</v>
      </c>
      <c r="N102" s="2" t="s">
        <v>48</v>
      </c>
      <c r="O102" s="2" t="str">
        <f t="shared" si="2"/>
        <v>100 - Chattanooga, TN--GA</v>
      </c>
      <c r="P102" s="2" t="str">
        <f t="shared" si="3"/>
        <v>100 - Chattanooga, TN--GA</v>
      </c>
    </row>
    <row r="103" spans="9:16">
      <c r="I103" s="5">
        <v>101</v>
      </c>
      <c r="J103" s="5" t="s">
        <v>237</v>
      </c>
      <c r="K103" s="2">
        <v>376047</v>
      </c>
      <c r="L103" s="2">
        <v>208.1</v>
      </c>
      <c r="M103" s="2">
        <v>1807.1</v>
      </c>
      <c r="N103" s="2" t="s">
        <v>13</v>
      </c>
      <c r="O103" s="2" t="str">
        <f t="shared" si="2"/>
        <v>101 - Port St. Lucie, FL</v>
      </c>
      <c r="P103" s="2" t="str">
        <f t="shared" si="3"/>
        <v>101 - Port St. Lucie, FL</v>
      </c>
    </row>
    <row r="104" spans="9:16">
      <c r="I104" s="5">
        <v>102</v>
      </c>
      <c r="J104" s="5" t="s">
        <v>238</v>
      </c>
      <c r="K104" s="2">
        <v>370583</v>
      </c>
      <c r="L104" s="2">
        <v>92.52</v>
      </c>
      <c r="M104" s="2">
        <v>4005.3</v>
      </c>
      <c r="N104" s="2" t="s">
        <v>8</v>
      </c>
      <c r="O104" s="2" t="str">
        <f t="shared" si="2"/>
        <v>102 - Stockton, CA</v>
      </c>
      <c r="P104" s="2" t="str">
        <f t="shared" si="3"/>
        <v>102 - Stockton, CA</v>
      </c>
    </row>
    <row r="105" spans="9:16">
      <c r="I105" s="5">
        <v>103</v>
      </c>
      <c r="J105" s="5" t="s">
        <v>239</v>
      </c>
      <c r="K105" s="2">
        <v>367260</v>
      </c>
      <c r="L105" s="2">
        <v>84.38</v>
      </c>
      <c r="M105" s="2">
        <v>4352.2</v>
      </c>
      <c r="N105" s="2" t="s">
        <v>8</v>
      </c>
      <c r="O105" s="2" t="str">
        <f t="shared" si="2"/>
        <v>103 - Oxnard, CA</v>
      </c>
      <c r="P105" s="2" t="str">
        <f t="shared" si="3"/>
        <v>103 - Oxnard, CA</v>
      </c>
    </row>
    <row r="106" spans="9:16">
      <c r="I106" s="5">
        <v>104</v>
      </c>
      <c r="J106" s="5" t="s">
        <v>240</v>
      </c>
      <c r="K106" s="2">
        <v>366174</v>
      </c>
      <c r="L106" s="2">
        <v>145.18</v>
      </c>
      <c r="M106" s="2">
        <v>2522.1999999999998</v>
      </c>
      <c r="N106" s="2" t="s">
        <v>49</v>
      </c>
      <c r="O106" s="2" t="str">
        <f t="shared" si="2"/>
        <v>104 - Denton--Lewisville, TX</v>
      </c>
      <c r="P106" s="2" t="str">
        <f t="shared" si="3"/>
        <v>104 - Denton--Lewisville, TX</v>
      </c>
    </row>
    <row r="107" spans="9:16">
      <c r="I107" s="5">
        <v>105</v>
      </c>
      <c r="J107" s="5" t="s">
        <v>241</v>
      </c>
      <c r="K107" s="2">
        <v>358172</v>
      </c>
      <c r="L107" s="2">
        <v>91.88</v>
      </c>
      <c r="M107" s="2">
        <v>3898.3</v>
      </c>
      <c r="N107" s="2" t="s">
        <v>8</v>
      </c>
      <c r="O107" s="2" t="str">
        <f t="shared" si="2"/>
        <v>105 - Modesto, CA</v>
      </c>
      <c r="P107" s="2" t="str">
        <f t="shared" si="3"/>
        <v>105 - Modesto, CA</v>
      </c>
    </row>
    <row r="108" spans="9:16">
      <c r="I108" s="5">
        <v>106</v>
      </c>
      <c r="J108" s="5" t="s">
        <v>242</v>
      </c>
      <c r="K108" s="2">
        <v>356218</v>
      </c>
      <c r="L108" s="2">
        <v>235.9</v>
      </c>
      <c r="M108" s="2">
        <v>1510</v>
      </c>
      <c r="N108" s="2" t="s">
        <v>27</v>
      </c>
      <c r="O108" s="2" t="str">
        <f t="shared" si="2"/>
        <v>106 - Flint, MI</v>
      </c>
      <c r="P108" s="2" t="str">
        <f t="shared" si="3"/>
        <v>106 - Flint, MI</v>
      </c>
    </row>
    <row r="109" spans="9:16">
      <c r="I109" s="5">
        <v>107</v>
      </c>
      <c r="J109" s="5" t="s">
        <v>243</v>
      </c>
      <c r="K109" s="2">
        <v>351478</v>
      </c>
      <c r="L109" s="2">
        <v>242.49</v>
      </c>
      <c r="M109" s="2">
        <v>1449.5</v>
      </c>
      <c r="N109" s="2" t="s">
        <v>30</v>
      </c>
      <c r="O109" s="2" t="str">
        <f t="shared" si="2"/>
        <v>107 - Jackson, MS</v>
      </c>
      <c r="P109" s="2" t="str">
        <f t="shared" si="3"/>
        <v>107 - Jackson, MS</v>
      </c>
    </row>
    <row r="110" spans="9:16">
      <c r="I110" s="5">
        <v>108</v>
      </c>
      <c r="J110" s="5" t="s">
        <v>244</v>
      </c>
      <c r="K110" s="2">
        <v>349684</v>
      </c>
      <c r="L110" s="2">
        <v>133.83000000000001</v>
      </c>
      <c r="M110" s="2">
        <v>2612.9</v>
      </c>
      <c r="N110" s="2" t="s">
        <v>18</v>
      </c>
      <c r="O110" s="2" t="str">
        <f t="shared" si="2"/>
        <v>108 - Boise City, ID</v>
      </c>
      <c r="P110" s="2" t="str">
        <f t="shared" si="3"/>
        <v>108 - Boise City, ID</v>
      </c>
    </row>
    <row r="111" spans="9:16">
      <c r="I111" s="5">
        <v>109</v>
      </c>
      <c r="J111" s="5" t="s">
        <v>245</v>
      </c>
      <c r="K111" s="2">
        <v>349064</v>
      </c>
      <c r="L111" s="2">
        <v>179.34</v>
      </c>
      <c r="M111" s="2">
        <v>1946.3</v>
      </c>
      <c r="N111" s="2" t="s">
        <v>13</v>
      </c>
      <c r="O111" s="2" t="str">
        <f t="shared" si="2"/>
        <v>109 - Palm Coast--Daytona Beach--Port Orange, FL</v>
      </c>
      <c r="P111" s="2" t="str">
        <f t="shared" si="3"/>
        <v>109 - Palm Coast--Daytona Beach--Port Orange, FL</v>
      </c>
    </row>
    <row r="112" spans="9:16">
      <c r="I112" s="5">
        <v>110</v>
      </c>
      <c r="J112" s="5" t="s">
        <v>246</v>
      </c>
      <c r="K112" s="2">
        <v>347602</v>
      </c>
      <c r="L112" s="2">
        <v>181.74</v>
      </c>
      <c r="M112" s="2">
        <v>1912.6</v>
      </c>
      <c r="N112" s="2" t="s">
        <v>32</v>
      </c>
      <c r="O112" s="2" t="str">
        <f t="shared" si="2"/>
        <v>110 - Durham, NC</v>
      </c>
      <c r="P112" s="2" t="str">
        <f t="shared" si="3"/>
        <v>110 - Durham, NC</v>
      </c>
    </row>
    <row r="113" spans="9:16">
      <c r="I113" s="5">
        <v>111</v>
      </c>
      <c r="J113" s="5" t="s">
        <v>247</v>
      </c>
      <c r="K113" s="2">
        <v>345580</v>
      </c>
      <c r="L113" s="2">
        <v>143.79</v>
      </c>
      <c r="M113" s="2">
        <v>2403.3000000000002</v>
      </c>
      <c r="N113" s="2" t="s">
        <v>8</v>
      </c>
      <c r="O113" s="2" t="str">
        <f t="shared" si="2"/>
        <v>111 - Indio--Cathedral City, CA</v>
      </c>
      <c r="P113" s="2" t="str">
        <f t="shared" si="3"/>
        <v>111 - Indio--Cathedral City, CA</v>
      </c>
    </row>
    <row r="114" spans="9:16">
      <c r="I114" s="5">
        <v>112</v>
      </c>
      <c r="J114" s="5" t="s">
        <v>248</v>
      </c>
      <c r="K114" s="2">
        <v>341219</v>
      </c>
      <c r="L114" s="2">
        <v>115.5</v>
      </c>
      <c r="M114" s="2">
        <v>2954.3</v>
      </c>
      <c r="N114" s="2" t="s">
        <v>8</v>
      </c>
      <c r="O114" s="2" t="str">
        <f t="shared" si="2"/>
        <v>112 - Lancaster--Palmdale, CA</v>
      </c>
      <c r="P114" s="2" t="str">
        <f t="shared" si="3"/>
        <v>112 - Lancaster--Palmdale, CA</v>
      </c>
    </row>
    <row r="115" spans="9:16">
      <c r="I115" s="5">
        <v>113</v>
      </c>
      <c r="J115" s="5" t="s">
        <v>249</v>
      </c>
      <c r="K115" s="2">
        <v>340067</v>
      </c>
      <c r="L115" s="2">
        <v>232.62</v>
      </c>
      <c r="M115" s="2">
        <v>1461.9</v>
      </c>
      <c r="N115" s="2" t="s">
        <v>5</v>
      </c>
      <c r="O115" s="2" t="str">
        <f t="shared" si="2"/>
        <v>113 - Pensacola, FL--AL</v>
      </c>
      <c r="P115" s="2" t="str">
        <f t="shared" si="3"/>
        <v>113 - Pensacola, FL--AL</v>
      </c>
    </row>
    <row r="116" spans="9:16">
      <c r="I116" s="5">
        <v>114</v>
      </c>
      <c r="J116" s="5" t="s">
        <v>250</v>
      </c>
      <c r="K116" s="2">
        <v>328454</v>
      </c>
      <c r="L116" s="2">
        <v>166.83</v>
      </c>
      <c r="M116" s="2">
        <v>1968.8</v>
      </c>
      <c r="N116" s="2" t="s">
        <v>8</v>
      </c>
      <c r="O116" s="2" t="str">
        <f t="shared" si="2"/>
        <v>114 - Victorville--Hesperia, CA</v>
      </c>
      <c r="P116" s="2" t="str">
        <f t="shared" si="3"/>
        <v>114 - Victorville--Hesperia, CA</v>
      </c>
    </row>
    <row r="117" spans="9:16">
      <c r="I117" s="5">
        <v>115</v>
      </c>
      <c r="J117" s="5" t="s">
        <v>251</v>
      </c>
      <c r="K117" s="2">
        <v>326183</v>
      </c>
      <c r="L117" s="2">
        <v>222.76</v>
      </c>
      <c r="M117" s="2">
        <v>1464.3</v>
      </c>
      <c r="N117" s="2" t="s">
        <v>5</v>
      </c>
      <c r="O117" s="2" t="str">
        <f t="shared" si="2"/>
        <v>115 - Mobile, AL</v>
      </c>
      <c r="P117" s="2" t="str">
        <f t="shared" si="3"/>
        <v>115 - Mobile, AL</v>
      </c>
    </row>
    <row r="118" spans="9:16">
      <c r="I118" s="5">
        <v>116</v>
      </c>
      <c r="J118" s="5" t="s">
        <v>252</v>
      </c>
      <c r="K118" s="2">
        <v>320069</v>
      </c>
      <c r="L118" s="2">
        <v>120.28</v>
      </c>
      <c r="M118" s="2">
        <v>2661</v>
      </c>
      <c r="N118" s="2" t="s">
        <v>49</v>
      </c>
      <c r="O118" s="2" t="str">
        <f t="shared" si="2"/>
        <v>116 - Corpus Christi, TX</v>
      </c>
      <c r="P118" s="2" t="str">
        <f t="shared" si="3"/>
        <v>116 - Corpus Christi, TX</v>
      </c>
    </row>
    <row r="119" spans="9:16">
      <c r="I119" s="5">
        <v>117</v>
      </c>
      <c r="J119" s="5" t="s">
        <v>253</v>
      </c>
      <c r="K119" s="2">
        <v>314071</v>
      </c>
      <c r="L119" s="2">
        <v>158.27000000000001</v>
      </c>
      <c r="M119" s="2">
        <v>1984.4</v>
      </c>
      <c r="N119" s="2" t="s">
        <v>13</v>
      </c>
      <c r="O119" s="2" t="str">
        <f t="shared" si="2"/>
        <v>117 - Kissimmee, FL</v>
      </c>
      <c r="P119" s="2" t="str">
        <f t="shared" si="3"/>
        <v>117 - Kissimmee, FL</v>
      </c>
    </row>
    <row r="120" spans="9:16">
      <c r="I120" s="5">
        <v>118</v>
      </c>
      <c r="J120" s="5" t="s">
        <v>254</v>
      </c>
      <c r="K120" s="2">
        <v>313532</v>
      </c>
      <c r="L120" s="2">
        <v>158.16999999999999</v>
      </c>
      <c r="M120" s="2">
        <v>1982.2</v>
      </c>
      <c r="N120" s="2" t="s">
        <v>27</v>
      </c>
      <c r="O120" s="2" t="str">
        <f t="shared" si="2"/>
        <v>118 - Lansing, MI</v>
      </c>
      <c r="P120" s="2" t="str">
        <f t="shared" si="3"/>
        <v>118 - Lansing, MI</v>
      </c>
    </row>
    <row r="121" spans="9:16">
      <c r="I121" s="5">
        <v>119</v>
      </c>
      <c r="J121" s="5" t="s">
        <v>255</v>
      </c>
      <c r="K121" s="2">
        <v>313492</v>
      </c>
      <c r="L121" s="2">
        <v>172.13</v>
      </c>
      <c r="M121" s="2">
        <v>1821.2</v>
      </c>
      <c r="N121" s="2" t="s">
        <v>20</v>
      </c>
      <c r="O121" s="2" t="str">
        <f t="shared" si="2"/>
        <v>119 - Fort Wayne, IN</v>
      </c>
      <c r="P121" s="2" t="str">
        <f t="shared" si="3"/>
        <v>119 - Fort Wayne, IN</v>
      </c>
    </row>
    <row r="122" spans="9:16">
      <c r="I122" s="5">
        <v>120</v>
      </c>
      <c r="J122" s="5" t="s">
        <v>256</v>
      </c>
      <c r="K122" s="2">
        <v>311810</v>
      </c>
      <c r="L122" s="2">
        <v>185.21</v>
      </c>
      <c r="M122" s="2">
        <v>1683.5</v>
      </c>
      <c r="N122" s="2" t="s">
        <v>32</v>
      </c>
      <c r="O122" s="2" t="str">
        <f t="shared" si="2"/>
        <v>120 - Greensboro, NC</v>
      </c>
      <c r="P122" s="2" t="str">
        <f t="shared" si="3"/>
        <v>120 - Greensboro, NC</v>
      </c>
    </row>
    <row r="123" spans="9:16">
      <c r="I123" s="5">
        <v>121</v>
      </c>
      <c r="J123" s="5" t="s">
        <v>257</v>
      </c>
      <c r="K123" s="2">
        <v>310298</v>
      </c>
      <c r="L123" s="2">
        <v>186.96</v>
      </c>
      <c r="M123" s="2">
        <v>1659.7</v>
      </c>
      <c r="N123" s="2" t="s">
        <v>13</v>
      </c>
      <c r="O123" s="2" t="str">
        <f t="shared" si="2"/>
        <v>121 - Bonita Springs, FL</v>
      </c>
      <c r="P123" s="2" t="str">
        <f t="shared" si="3"/>
        <v>121 - Bonita Springs, FL</v>
      </c>
    </row>
    <row r="124" spans="9:16">
      <c r="I124" s="5">
        <v>122</v>
      </c>
      <c r="J124" s="5" t="s">
        <v>258</v>
      </c>
      <c r="K124" s="2">
        <v>310282</v>
      </c>
      <c r="L124" s="2">
        <v>198.03</v>
      </c>
      <c r="M124" s="2">
        <v>1566.8</v>
      </c>
      <c r="N124" s="2" t="s">
        <v>32</v>
      </c>
      <c r="O124" s="2" t="str">
        <f t="shared" si="2"/>
        <v>122 - Fayetteville, NC</v>
      </c>
      <c r="P124" s="2" t="str">
        <f t="shared" si="3"/>
        <v>122 - Fayetteville, NC</v>
      </c>
    </row>
    <row r="125" spans="9:16">
      <c r="I125" s="5">
        <v>123</v>
      </c>
      <c r="J125" s="5" t="s">
        <v>259</v>
      </c>
      <c r="K125" s="2">
        <v>308231</v>
      </c>
      <c r="L125" s="2">
        <v>97.99</v>
      </c>
      <c r="M125" s="2">
        <v>3145.5</v>
      </c>
      <c r="N125" s="2" t="s">
        <v>8</v>
      </c>
      <c r="O125" s="2" t="str">
        <f t="shared" si="2"/>
        <v>123 - Santa Rosa, CA</v>
      </c>
      <c r="P125" s="2" t="str">
        <f t="shared" si="3"/>
        <v>123 - Santa Rosa, CA</v>
      </c>
    </row>
    <row r="126" spans="9:16">
      <c r="I126" s="5">
        <v>124</v>
      </c>
      <c r="J126" s="5" t="s">
        <v>260</v>
      </c>
      <c r="K126" s="2">
        <v>306196</v>
      </c>
      <c r="L126" s="2">
        <v>239.27</v>
      </c>
      <c r="M126" s="2">
        <v>1279.7</v>
      </c>
      <c r="N126" s="2" t="s">
        <v>44</v>
      </c>
      <c r="O126" s="2" t="str">
        <f t="shared" si="2"/>
        <v>124 - Aguadilla--Isabela--San Sebastián, PR</v>
      </c>
      <c r="P126" s="2" t="str">
        <f t="shared" si="3"/>
        <v>124 - Aguadilla--Isabela--San Sebastián, PR</v>
      </c>
    </row>
    <row r="127" spans="9:16">
      <c r="I127" s="5">
        <v>125</v>
      </c>
      <c r="J127" s="5" t="s">
        <v>261</v>
      </c>
      <c r="K127" s="2">
        <v>306022</v>
      </c>
      <c r="L127" s="2">
        <v>159.57</v>
      </c>
      <c r="M127" s="2">
        <v>1917.8</v>
      </c>
      <c r="N127" s="2" t="s">
        <v>27</v>
      </c>
      <c r="O127" s="2" t="str">
        <f t="shared" si="2"/>
        <v>125 - Ann Arbor, MI</v>
      </c>
      <c r="P127" s="2" t="str">
        <f t="shared" si="3"/>
        <v>125 - Ann Arbor, MI</v>
      </c>
    </row>
    <row r="128" spans="9:16">
      <c r="I128" s="5">
        <v>126</v>
      </c>
      <c r="J128" s="5" t="s">
        <v>262</v>
      </c>
      <c r="K128" s="2">
        <v>298317</v>
      </c>
      <c r="L128" s="2">
        <v>185.23</v>
      </c>
      <c r="M128" s="2">
        <v>1610.5</v>
      </c>
      <c r="N128" s="2" t="s">
        <v>23</v>
      </c>
      <c r="O128" s="2" t="str">
        <f t="shared" si="2"/>
        <v>126 - Shreveport, LA</v>
      </c>
      <c r="P128" s="2" t="str">
        <f t="shared" si="3"/>
        <v>126 - Shreveport, LA</v>
      </c>
    </row>
    <row r="129" spans="9:16">
      <c r="I129" s="5">
        <v>127</v>
      </c>
      <c r="J129" s="5" t="s">
        <v>263</v>
      </c>
      <c r="K129" s="2">
        <v>296863</v>
      </c>
      <c r="L129" s="2">
        <v>153.01</v>
      </c>
      <c r="M129" s="2">
        <v>1940.1</v>
      </c>
      <c r="N129" s="2" t="s">
        <v>19</v>
      </c>
      <c r="O129" s="2" t="str">
        <f t="shared" si="2"/>
        <v>127 - Rockford, IL</v>
      </c>
      <c r="P129" s="2" t="str">
        <f t="shared" si="3"/>
        <v>127 - Rockford, IL</v>
      </c>
    </row>
    <row r="130" spans="9:16">
      <c r="I130" s="5">
        <v>128</v>
      </c>
      <c r="J130" s="5" t="s">
        <v>264</v>
      </c>
      <c r="K130" s="2">
        <v>296668</v>
      </c>
      <c r="L130" s="2">
        <v>105.56</v>
      </c>
      <c r="M130" s="2">
        <v>2810.4</v>
      </c>
      <c r="N130" s="2" t="s">
        <v>36</v>
      </c>
      <c r="O130" s="2" t="str">
        <f t="shared" si="2"/>
        <v>128 - Trenton, NJ</v>
      </c>
      <c r="P130" s="2" t="str">
        <f t="shared" si="3"/>
        <v>128 - Trenton, NJ</v>
      </c>
    </row>
    <row r="131" spans="9:16">
      <c r="I131" s="5">
        <v>129</v>
      </c>
      <c r="J131" s="5" t="s">
        <v>265</v>
      </c>
      <c r="K131" s="2">
        <v>295083</v>
      </c>
      <c r="L131" s="2">
        <v>187.73</v>
      </c>
      <c r="M131" s="2">
        <v>1571.8</v>
      </c>
      <c r="N131" s="2" t="s">
        <v>6</v>
      </c>
      <c r="O131" s="2" t="str">
        <f t="shared" ref="O131:O194" si="4">I131&amp;" - " &amp; J131</f>
        <v>129 - Fayetteville--Springdale--Rogers, AR--MO</v>
      </c>
      <c r="P131" s="2" t="str">
        <f t="shared" ref="P131:P194" si="5">O131</f>
        <v>129 - Fayetteville--Springdale--Rogers, AR--MO</v>
      </c>
    </row>
    <row r="132" spans="9:16">
      <c r="I132" s="5">
        <v>130</v>
      </c>
      <c r="J132" s="5" t="s">
        <v>266</v>
      </c>
      <c r="K132" s="2">
        <v>290373</v>
      </c>
      <c r="L132" s="2">
        <v>152.6</v>
      </c>
      <c r="M132" s="2">
        <v>1902.8</v>
      </c>
      <c r="N132" s="2" t="s">
        <v>19</v>
      </c>
      <c r="O132" s="2" t="str">
        <f t="shared" si="4"/>
        <v>130 - Round Lake Beach--McHenry--Grayslake, IL--WI</v>
      </c>
      <c r="P132" s="2" t="str">
        <f t="shared" si="5"/>
        <v>130 - Round Lake Beach--McHenry--Grayslake, IL--WI</v>
      </c>
    </row>
    <row r="133" spans="9:16">
      <c r="I133" s="5">
        <v>131</v>
      </c>
      <c r="J133" s="5" t="s">
        <v>267</v>
      </c>
      <c r="K133" s="2">
        <v>290263</v>
      </c>
      <c r="L133" s="2">
        <v>87.54</v>
      </c>
      <c r="M133" s="2">
        <v>3315.9</v>
      </c>
      <c r="N133" s="2" t="s">
        <v>22</v>
      </c>
      <c r="O133" s="2" t="str">
        <f t="shared" si="4"/>
        <v>131 - Lexington-Fayette, KY</v>
      </c>
      <c r="P133" s="2" t="str">
        <f t="shared" si="5"/>
        <v>131 - Lexington-Fayette, KY</v>
      </c>
    </row>
    <row r="134" spans="9:16">
      <c r="I134" s="5">
        <v>132</v>
      </c>
      <c r="J134" s="5" t="s">
        <v>268</v>
      </c>
      <c r="K134" s="2">
        <v>286692</v>
      </c>
      <c r="L134" s="2">
        <v>209.76</v>
      </c>
      <c r="M134" s="2">
        <v>1366.8</v>
      </c>
      <c r="N134" s="2" t="s">
        <v>5</v>
      </c>
      <c r="O134" s="2" t="str">
        <f t="shared" si="4"/>
        <v>132 - Huntsville, AL</v>
      </c>
      <c r="P134" s="2" t="str">
        <f t="shared" si="5"/>
        <v>132 - Huntsville, AL</v>
      </c>
    </row>
    <row r="135" spans="9:16">
      <c r="I135" s="5">
        <v>133</v>
      </c>
      <c r="J135" s="5" t="s">
        <v>269</v>
      </c>
      <c r="K135" s="2">
        <v>280648</v>
      </c>
      <c r="L135" s="2">
        <v>264.88</v>
      </c>
      <c r="M135" s="2">
        <v>1059.5</v>
      </c>
      <c r="N135" s="2" t="s">
        <v>32</v>
      </c>
      <c r="O135" s="2" t="str">
        <f t="shared" si="4"/>
        <v>133 - Asheville, NC</v>
      </c>
      <c r="P135" s="2" t="str">
        <f t="shared" si="5"/>
        <v>133 - Asheville, NC</v>
      </c>
    </row>
    <row r="136" spans="9:16">
      <c r="I136" s="5">
        <v>134</v>
      </c>
      <c r="J136" s="5" t="s">
        <v>270</v>
      </c>
      <c r="K136" s="2">
        <v>280051</v>
      </c>
      <c r="L136" s="2">
        <v>138.22999999999999</v>
      </c>
      <c r="M136" s="2">
        <v>2026</v>
      </c>
      <c r="N136" s="2" t="s">
        <v>17</v>
      </c>
      <c r="O136" s="2" t="str">
        <f t="shared" si="4"/>
        <v>134 - Davenport, IA--IL</v>
      </c>
      <c r="P136" s="2" t="str">
        <f t="shared" si="5"/>
        <v>134 - Davenport, IA--IL</v>
      </c>
    </row>
    <row r="137" spans="9:16">
      <c r="I137" s="5">
        <v>135</v>
      </c>
      <c r="J137" s="5" t="s">
        <v>271</v>
      </c>
      <c r="K137" s="2">
        <v>279245</v>
      </c>
      <c r="L137" s="2">
        <v>166.45</v>
      </c>
      <c r="M137" s="2">
        <v>1677.7</v>
      </c>
      <c r="N137" s="2" t="s">
        <v>40</v>
      </c>
      <c r="O137" s="2" t="str">
        <f t="shared" si="4"/>
        <v>135 - Canton, OH</v>
      </c>
      <c r="P137" s="2" t="str">
        <f t="shared" si="5"/>
        <v>135 - Canton, OH</v>
      </c>
    </row>
    <row r="138" spans="9:16">
      <c r="I138" s="5">
        <v>136</v>
      </c>
      <c r="J138" s="5" t="s">
        <v>272</v>
      </c>
      <c r="K138" s="2">
        <v>278165</v>
      </c>
      <c r="L138" s="2">
        <v>161.08000000000001</v>
      </c>
      <c r="M138" s="2">
        <v>1726.9</v>
      </c>
      <c r="N138" s="2" t="s">
        <v>20</v>
      </c>
      <c r="O138" s="2" t="str">
        <f t="shared" si="4"/>
        <v>136 - South Bend, IN--MI</v>
      </c>
      <c r="P138" s="2" t="str">
        <f t="shared" si="5"/>
        <v>136 - South Bend, IN--MI</v>
      </c>
    </row>
    <row r="139" spans="9:16">
      <c r="I139" s="5">
        <v>137</v>
      </c>
      <c r="J139" s="5" t="s">
        <v>273</v>
      </c>
      <c r="K139" s="2">
        <v>277634</v>
      </c>
      <c r="L139" s="2">
        <v>81.36</v>
      </c>
      <c r="M139" s="2">
        <v>3412.4</v>
      </c>
      <c r="N139" s="2" t="s">
        <v>8</v>
      </c>
      <c r="O139" s="2" t="str">
        <f t="shared" si="4"/>
        <v>137 - Antioch, CA</v>
      </c>
      <c r="P139" s="2" t="str">
        <f t="shared" si="5"/>
        <v>137 - Antioch, CA</v>
      </c>
    </row>
    <row r="140" spans="9:16">
      <c r="I140" s="5">
        <v>138</v>
      </c>
      <c r="J140" s="5" t="s">
        <v>274</v>
      </c>
      <c r="K140" s="2">
        <v>273724</v>
      </c>
      <c r="L140" s="2">
        <v>142.31</v>
      </c>
      <c r="M140" s="2">
        <v>1923.5</v>
      </c>
      <c r="N140" s="2" t="s">
        <v>29</v>
      </c>
      <c r="O140" s="2" t="str">
        <f t="shared" si="4"/>
        <v>138 - Springfield, MO</v>
      </c>
      <c r="P140" s="2" t="str">
        <f t="shared" si="5"/>
        <v>138 - Springfield, MO</v>
      </c>
    </row>
    <row r="141" spans="9:16">
      <c r="I141" s="5">
        <v>139</v>
      </c>
      <c r="J141" s="5" t="s">
        <v>275</v>
      </c>
      <c r="K141" s="2">
        <v>266921</v>
      </c>
      <c r="L141" s="2">
        <v>143.51</v>
      </c>
      <c r="M141" s="2">
        <v>1859.9</v>
      </c>
      <c r="N141" s="2" t="s">
        <v>19</v>
      </c>
      <c r="O141" s="2" t="str">
        <f t="shared" si="4"/>
        <v>139 - Peoria, IL</v>
      </c>
      <c r="P141" s="2" t="str">
        <f t="shared" si="5"/>
        <v>139 - Peoria, IL</v>
      </c>
    </row>
    <row r="142" spans="9:16">
      <c r="I142" s="5">
        <v>140</v>
      </c>
      <c r="J142" s="5" t="s">
        <v>276</v>
      </c>
      <c r="K142" s="2">
        <v>266254</v>
      </c>
      <c r="L142" s="2">
        <v>103.84</v>
      </c>
      <c r="M142" s="2">
        <v>2564</v>
      </c>
      <c r="N142" s="2" t="s">
        <v>43</v>
      </c>
      <c r="O142" s="2" t="str">
        <f t="shared" si="4"/>
        <v>140 - Reading, PA</v>
      </c>
      <c r="P142" s="2" t="str">
        <f t="shared" si="5"/>
        <v>140 - Reading, PA</v>
      </c>
    </row>
    <row r="143" spans="9:16">
      <c r="I143" s="5">
        <v>141</v>
      </c>
      <c r="J143" s="5" t="s">
        <v>277</v>
      </c>
      <c r="K143" s="2">
        <v>264465</v>
      </c>
      <c r="L143" s="2">
        <v>109.66</v>
      </c>
      <c r="M143" s="2">
        <v>2411.6</v>
      </c>
      <c r="N143" s="2" t="s">
        <v>9</v>
      </c>
      <c r="O143" s="2" t="str">
        <f t="shared" si="4"/>
        <v>141 - Fort Collins, CO</v>
      </c>
      <c r="P143" s="2" t="str">
        <f t="shared" si="5"/>
        <v>141 - Fort Collins, CO</v>
      </c>
    </row>
    <row r="144" spans="9:16">
      <c r="I144" s="5">
        <v>142</v>
      </c>
      <c r="J144" s="5" t="s">
        <v>278</v>
      </c>
      <c r="K144" s="2">
        <v>263907</v>
      </c>
      <c r="L144" s="2">
        <v>153.58000000000001</v>
      </c>
      <c r="M144" s="2">
        <v>1718.4</v>
      </c>
      <c r="N144" s="2" t="s">
        <v>5</v>
      </c>
      <c r="O144" s="2" t="str">
        <f t="shared" si="4"/>
        <v>142 - Montgomery, AL</v>
      </c>
      <c r="P144" s="2" t="str">
        <f t="shared" si="5"/>
        <v>142 - Montgomery, AL</v>
      </c>
    </row>
    <row r="145" spans="9:16">
      <c r="I145" s="5">
        <v>143</v>
      </c>
      <c r="J145" s="5" t="s">
        <v>279</v>
      </c>
      <c r="K145" s="2">
        <v>262596</v>
      </c>
      <c r="L145" s="2">
        <v>146.02000000000001</v>
      </c>
      <c r="M145" s="2">
        <v>1798.4</v>
      </c>
      <c r="N145" s="2" t="s">
        <v>13</v>
      </c>
      <c r="O145" s="2" t="str">
        <f t="shared" si="4"/>
        <v>143 - Lakeland, FL</v>
      </c>
      <c r="P145" s="2" t="str">
        <f t="shared" si="5"/>
        <v>143 - Lakeland, FL</v>
      </c>
    </row>
    <row r="146" spans="9:16">
      <c r="I146" s="5">
        <v>144</v>
      </c>
      <c r="J146" s="5" t="s">
        <v>280</v>
      </c>
      <c r="K146" s="2">
        <v>260677</v>
      </c>
      <c r="L146" s="2">
        <v>165.49</v>
      </c>
      <c r="M146" s="2">
        <v>1575.1</v>
      </c>
      <c r="N146" s="2" t="s">
        <v>14</v>
      </c>
      <c r="O146" s="2" t="str">
        <f t="shared" si="4"/>
        <v>144 - Savannah, GA</v>
      </c>
      <c r="P146" s="2" t="str">
        <f t="shared" si="5"/>
        <v>144 - Savannah, GA</v>
      </c>
    </row>
    <row r="147" spans="9:16">
      <c r="I147" s="5">
        <v>145</v>
      </c>
      <c r="J147" s="5" t="s">
        <v>281</v>
      </c>
      <c r="K147" s="2">
        <v>258719</v>
      </c>
      <c r="L147" s="2">
        <v>88.47</v>
      </c>
      <c r="M147" s="2">
        <v>2924.4</v>
      </c>
      <c r="N147" s="2" t="s">
        <v>34</v>
      </c>
      <c r="O147" s="2" t="str">
        <f t="shared" si="4"/>
        <v>145 - Lincoln, NE</v>
      </c>
      <c r="P147" s="2" t="str">
        <f t="shared" si="5"/>
        <v>145 - Lincoln, NE</v>
      </c>
    </row>
    <row r="148" spans="9:16">
      <c r="I148" s="5">
        <v>146</v>
      </c>
      <c r="J148" s="5" t="s">
        <v>282</v>
      </c>
      <c r="K148" s="2">
        <v>258653</v>
      </c>
      <c r="L148" s="2">
        <v>76.73</v>
      </c>
      <c r="M148" s="2">
        <v>3371</v>
      </c>
      <c r="N148" s="2" t="s">
        <v>8</v>
      </c>
      <c r="O148" s="2" t="str">
        <f t="shared" si="4"/>
        <v>146 - Santa Clarita, CA</v>
      </c>
      <c r="P148" s="2" t="str">
        <f t="shared" si="5"/>
        <v>146 - Santa Clarita, CA</v>
      </c>
    </row>
    <row r="149" spans="9:16">
      <c r="I149" s="5">
        <v>147</v>
      </c>
      <c r="J149" s="5" t="s">
        <v>283</v>
      </c>
      <c r="K149" s="2">
        <v>253602</v>
      </c>
      <c r="L149" s="2">
        <v>147.05000000000001</v>
      </c>
      <c r="M149" s="2">
        <v>1724.6</v>
      </c>
      <c r="N149" s="2" t="s">
        <v>14</v>
      </c>
      <c r="O149" s="2" t="str">
        <f t="shared" si="4"/>
        <v>147 - Columbus, GA--AL</v>
      </c>
      <c r="P149" s="2" t="str">
        <f t="shared" si="5"/>
        <v>147 - Columbus, GA--AL</v>
      </c>
    </row>
    <row r="150" spans="9:16">
      <c r="I150" s="5">
        <v>148</v>
      </c>
      <c r="J150" s="5" t="s">
        <v>284</v>
      </c>
      <c r="K150" s="2">
        <v>252720</v>
      </c>
      <c r="L150" s="2">
        <v>178.63</v>
      </c>
      <c r="M150" s="2">
        <v>1414.8</v>
      </c>
      <c r="N150" s="2" t="s">
        <v>23</v>
      </c>
      <c r="O150" s="2" t="str">
        <f t="shared" si="4"/>
        <v>148 - Lafayette, LA</v>
      </c>
      <c r="P150" s="2" t="str">
        <f t="shared" si="5"/>
        <v>148 - Lafayette, LA</v>
      </c>
    </row>
    <row r="151" spans="9:16">
      <c r="I151" s="5">
        <v>149</v>
      </c>
      <c r="J151" s="5" t="s">
        <v>285</v>
      </c>
      <c r="K151" s="2">
        <v>251243</v>
      </c>
      <c r="L151" s="2">
        <v>84.98</v>
      </c>
      <c r="M151" s="2">
        <v>2956.4</v>
      </c>
      <c r="N151" s="2" t="s">
        <v>286</v>
      </c>
      <c r="O151" s="2" t="str">
        <f t="shared" si="4"/>
        <v>149 - Anchorage, AK</v>
      </c>
      <c r="P151" s="2" t="str">
        <f t="shared" si="5"/>
        <v>149 - Anchorage, AK</v>
      </c>
    </row>
    <row r="152" spans="9:16">
      <c r="I152" s="5">
        <v>150</v>
      </c>
      <c r="J152" s="5" t="s">
        <v>287</v>
      </c>
      <c r="K152" s="2">
        <v>248402</v>
      </c>
      <c r="L152" s="2">
        <v>125.14</v>
      </c>
      <c r="M152" s="2">
        <v>1985</v>
      </c>
      <c r="N152" s="2" t="s">
        <v>36</v>
      </c>
      <c r="O152" s="2" t="str">
        <f t="shared" si="4"/>
        <v>150 - Atlantic City, NJ</v>
      </c>
      <c r="P152" s="2" t="str">
        <f t="shared" si="5"/>
        <v>150 - Atlantic City, NJ</v>
      </c>
    </row>
    <row r="153" spans="9:16">
      <c r="I153" s="5">
        <v>151</v>
      </c>
      <c r="J153" s="5" t="s">
        <v>288</v>
      </c>
      <c r="K153" s="2">
        <v>247421</v>
      </c>
      <c r="L153" s="2">
        <v>86.75</v>
      </c>
      <c r="M153" s="2">
        <v>2852</v>
      </c>
      <c r="N153" s="2" t="s">
        <v>42</v>
      </c>
      <c r="O153" s="2" t="str">
        <f t="shared" si="4"/>
        <v>151 - Eugene, OR</v>
      </c>
      <c r="P153" s="2" t="str">
        <f t="shared" si="5"/>
        <v>151 - Eugene, OR</v>
      </c>
    </row>
    <row r="154" spans="9:16">
      <c r="I154" s="5">
        <v>152</v>
      </c>
      <c r="J154" s="5" t="s">
        <v>289</v>
      </c>
      <c r="K154" s="2">
        <v>246695</v>
      </c>
      <c r="L154" s="2">
        <v>277.26</v>
      </c>
      <c r="M154" s="2">
        <v>889.8</v>
      </c>
      <c r="N154" s="2" t="s">
        <v>24</v>
      </c>
      <c r="O154" s="2" t="str">
        <f t="shared" si="4"/>
        <v>152 - Barnstable Town, MA</v>
      </c>
      <c r="P154" s="2" t="str">
        <f t="shared" si="5"/>
        <v>152 - Barnstable Town, MA</v>
      </c>
    </row>
    <row r="155" spans="9:16">
      <c r="I155" s="5">
        <v>153</v>
      </c>
      <c r="J155" s="5" t="s">
        <v>290</v>
      </c>
      <c r="K155" s="2">
        <v>240223</v>
      </c>
      <c r="L155" s="2">
        <v>126.5</v>
      </c>
      <c r="M155" s="2">
        <v>1899</v>
      </c>
      <c r="N155" s="2" t="s">
        <v>13</v>
      </c>
      <c r="O155" s="2" t="str">
        <f t="shared" si="4"/>
        <v>153 - Tallahassee, FL</v>
      </c>
      <c r="P155" s="2" t="str">
        <f t="shared" si="5"/>
        <v>153 - Tallahassee, FL</v>
      </c>
    </row>
    <row r="156" spans="9:16">
      <c r="I156" s="5">
        <v>154</v>
      </c>
      <c r="J156" s="5" t="s">
        <v>291</v>
      </c>
      <c r="K156" s="2">
        <v>239938</v>
      </c>
      <c r="L156" s="2">
        <v>133.32</v>
      </c>
      <c r="M156" s="2">
        <v>1799.7</v>
      </c>
      <c r="N156" s="2" t="s">
        <v>49</v>
      </c>
      <c r="O156" s="2" t="str">
        <f t="shared" si="4"/>
        <v>154 - Conroe--The Woodlands, TX</v>
      </c>
      <c r="P156" s="2" t="str">
        <f t="shared" si="5"/>
        <v>154 - Conroe--The Woodlands, TX</v>
      </c>
    </row>
    <row r="157" spans="9:16">
      <c r="I157" s="5">
        <v>155</v>
      </c>
      <c r="J157" s="5" t="s">
        <v>292</v>
      </c>
      <c r="K157" s="2">
        <v>237356</v>
      </c>
      <c r="L157" s="2">
        <v>96.46</v>
      </c>
      <c r="M157" s="2">
        <v>2460.6999999999998</v>
      </c>
      <c r="N157" s="2" t="s">
        <v>49</v>
      </c>
      <c r="O157" s="2" t="str">
        <f t="shared" si="4"/>
        <v>155 - Lubbock, TX</v>
      </c>
      <c r="P157" s="2" t="str">
        <f t="shared" si="5"/>
        <v>155 - Lubbock, TX</v>
      </c>
    </row>
    <row r="158" spans="9:16">
      <c r="I158" s="5">
        <v>156</v>
      </c>
      <c r="J158" s="5" t="s">
        <v>293</v>
      </c>
      <c r="K158" s="2">
        <v>236632</v>
      </c>
      <c r="L158" s="2">
        <v>75.92</v>
      </c>
      <c r="M158" s="2">
        <v>3116.8</v>
      </c>
      <c r="N158" s="2" t="s">
        <v>42</v>
      </c>
      <c r="O158" s="2" t="str">
        <f t="shared" si="4"/>
        <v>156 - Salem, OR</v>
      </c>
      <c r="P158" s="2" t="str">
        <f t="shared" si="5"/>
        <v>156 - Salem, OR</v>
      </c>
    </row>
    <row r="159" spans="9:16">
      <c r="I159" s="5">
        <v>157</v>
      </c>
      <c r="J159" s="5" t="s">
        <v>294</v>
      </c>
      <c r="K159" s="2">
        <v>235730</v>
      </c>
      <c r="L159" s="2">
        <v>65.680000000000007</v>
      </c>
      <c r="M159" s="2">
        <v>3588.8</v>
      </c>
      <c r="N159" s="2" t="s">
        <v>49</v>
      </c>
      <c r="O159" s="2" t="str">
        <f t="shared" si="4"/>
        <v>157 - Laredo, TX</v>
      </c>
      <c r="P159" s="2" t="str">
        <f t="shared" si="5"/>
        <v>157 - Laredo, TX</v>
      </c>
    </row>
    <row r="160" spans="9:16">
      <c r="I160" s="5">
        <v>158</v>
      </c>
      <c r="J160" s="5" t="s">
        <v>295</v>
      </c>
      <c r="K160" s="2">
        <v>232045</v>
      </c>
      <c r="L160" s="2">
        <v>132.21</v>
      </c>
      <c r="M160" s="2">
        <v>1755.1</v>
      </c>
      <c r="N160" s="2" t="s">
        <v>43</v>
      </c>
      <c r="O160" s="2" t="str">
        <f t="shared" si="4"/>
        <v>158 - York, PA</v>
      </c>
      <c r="P160" s="2" t="str">
        <f t="shared" si="5"/>
        <v>158 - York, PA</v>
      </c>
    </row>
    <row r="161" spans="9:16">
      <c r="I161" s="5">
        <v>159</v>
      </c>
      <c r="J161" s="5" t="s">
        <v>296</v>
      </c>
      <c r="K161" s="2">
        <v>229351</v>
      </c>
      <c r="L161" s="2">
        <v>118.84</v>
      </c>
      <c r="M161" s="2">
        <v>1929.9</v>
      </c>
      <c r="N161" s="2" t="s">
        <v>22</v>
      </c>
      <c r="O161" s="2" t="str">
        <f t="shared" si="4"/>
        <v>159 - Evansville, IN--KY</v>
      </c>
      <c r="P161" s="2" t="str">
        <f t="shared" si="5"/>
        <v>159 - Evansville, IN--KY</v>
      </c>
    </row>
    <row r="162" spans="9:16">
      <c r="I162" s="5">
        <v>160</v>
      </c>
      <c r="J162" s="5" t="s">
        <v>297</v>
      </c>
      <c r="K162" s="2">
        <v>226400</v>
      </c>
      <c r="L162" s="2">
        <v>182.28</v>
      </c>
      <c r="M162" s="2">
        <v>1242.0999999999999</v>
      </c>
      <c r="N162" s="2" t="s">
        <v>35</v>
      </c>
      <c r="O162" s="2" t="str">
        <f t="shared" si="4"/>
        <v>160 - Nashua, NH--MA</v>
      </c>
      <c r="P162" s="2" t="str">
        <f t="shared" si="5"/>
        <v>160 - Nashua, NH--MA</v>
      </c>
    </row>
    <row r="163" spans="9:16">
      <c r="I163" s="5">
        <v>161</v>
      </c>
      <c r="J163" s="5" t="s">
        <v>298</v>
      </c>
      <c r="K163" s="2">
        <v>219957</v>
      </c>
      <c r="L163" s="2">
        <v>133.77000000000001</v>
      </c>
      <c r="M163" s="2">
        <v>1644.3</v>
      </c>
      <c r="N163" s="2" t="s">
        <v>32</v>
      </c>
      <c r="O163" s="2" t="str">
        <f t="shared" si="4"/>
        <v>161 - Wilmington, NC</v>
      </c>
      <c r="P163" s="2" t="str">
        <f t="shared" si="5"/>
        <v>161 - Wilmington, NC</v>
      </c>
    </row>
    <row r="164" spans="9:16">
      <c r="I164" s="5">
        <v>162</v>
      </c>
      <c r="J164" s="5" t="s">
        <v>299</v>
      </c>
      <c r="K164" s="2">
        <v>219454</v>
      </c>
      <c r="L164" s="2">
        <v>63.43</v>
      </c>
      <c r="M164" s="2">
        <v>3459.6</v>
      </c>
      <c r="N164" s="2" t="s">
        <v>8</v>
      </c>
      <c r="O164" s="2" t="str">
        <f t="shared" si="4"/>
        <v>162 - Visalia, CA</v>
      </c>
      <c r="P164" s="2" t="str">
        <f t="shared" si="5"/>
        <v>162 - Visalia, CA</v>
      </c>
    </row>
    <row r="165" spans="9:16">
      <c r="I165" s="5">
        <v>163</v>
      </c>
      <c r="J165" s="5" t="s">
        <v>300</v>
      </c>
      <c r="K165" s="2">
        <v>217630</v>
      </c>
      <c r="L165" s="2">
        <v>84.81</v>
      </c>
      <c r="M165" s="2">
        <v>2566.1</v>
      </c>
      <c r="N165" s="2" t="s">
        <v>49</v>
      </c>
      <c r="O165" s="2" t="str">
        <f t="shared" si="4"/>
        <v>163 - Killeen, TX</v>
      </c>
      <c r="P165" s="2" t="str">
        <f t="shared" si="5"/>
        <v>163 - Killeen, TX</v>
      </c>
    </row>
    <row r="166" spans="9:16">
      <c r="I166" s="5">
        <v>164</v>
      </c>
      <c r="J166" s="5" t="s">
        <v>301</v>
      </c>
      <c r="K166" s="2">
        <v>217585</v>
      </c>
      <c r="L166" s="2">
        <v>81.53</v>
      </c>
      <c r="M166" s="2">
        <v>2668.8</v>
      </c>
      <c r="N166" s="2" t="s">
        <v>49</v>
      </c>
      <c r="O166" s="2" t="str">
        <f t="shared" si="4"/>
        <v>164 - Brownsville, TX</v>
      </c>
      <c r="P166" s="2" t="str">
        <f t="shared" si="5"/>
        <v>164 - Brownsville, TX</v>
      </c>
    </row>
    <row r="167" spans="9:16">
      <c r="I167" s="5">
        <v>165</v>
      </c>
      <c r="J167" s="5" t="s">
        <v>302</v>
      </c>
      <c r="K167" s="2">
        <v>216154</v>
      </c>
      <c r="L167" s="2">
        <v>103.78</v>
      </c>
      <c r="M167" s="2">
        <v>2082.9</v>
      </c>
      <c r="N167" s="2" t="s">
        <v>54</v>
      </c>
      <c r="O167" s="2" t="str">
        <f t="shared" si="4"/>
        <v>165 - Appleton, WI</v>
      </c>
      <c r="P167" s="2" t="str">
        <f t="shared" si="5"/>
        <v>165 - Appleton, WI</v>
      </c>
    </row>
    <row r="168" spans="9:16">
      <c r="I168" s="5">
        <v>166</v>
      </c>
      <c r="J168" s="5" t="s">
        <v>303</v>
      </c>
      <c r="K168" s="2">
        <v>215304</v>
      </c>
      <c r="L168" s="2">
        <v>190.37</v>
      </c>
      <c r="M168" s="2">
        <v>1131</v>
      </c>
      <c r="N168" s="2" t="s">
        <v>46</v>
      </c>
      <c r="O168" s="2" t="str">
        <f t="shared" si="4"/>
        <v>166 - Myrtle Beach--Socastee, SC--NC</v>
      </c>
      <c r="P168" s="2" t="str">
        <f t="shared" si="5"/>
        <v>166 - Myrtle Beach--Socastee, SC--NC</v>
      </c>
    </row>
    <row r="169" spans="9:16">
      <c r="I169" s="5">
        <v>167</v>
      </c>
      <c r="J169" s="5" t="s">
        <v>304</v>
      </c>
      <c r="K169" s="2">
        <v>214881</v>
      </c>
      <c r="L169" s="2">
        <v>180.21</v>
      </c>
      <c r="M169" s="2">
        <v>1192.4000000000001</v>
      </c>
      <c r="N169" s="2" t="s">
        <v>32</v>
      </c>
      <c r="O169" s="2" t="str">
        <f t="shared" si="4"/>
        <v>167 - Concord, NC</v>
      </c>
      <c r="P169" s="2" t="str">
        <f t="shared" si="5"/>
        <v>167 - Concord, NC</v>
      </c>
    </row>
    <row r="170" spans="9:16">
      <c r="I170" s="5">
        <v>168</v>
      </c>
      <c r="J170" s="5" t="s">
        <v>305</v>
      </c>
      <c r="K170" s="2">
        <v>214811</v>
      </c>
      <c r="L170" s="2">
        <v>85.62</v>
      </c>
      <c r="M170" s="2">
        <v>2508.8000000000002</v>
      </c>
      <c r="N170" s="2" t="s">
        <v>8</v>
      </c>
      <c r="O170" s="2" t="str">
        <f t="shared" si="4"/>
        <v>168 - Thousand Oaks, CA</v>
      </c>
      <c r="P170" s="2" t="str">
        <f t="shared" si="5"/>
        <v>168 - Thousand Oaks, CA</v>
      </c>
    </row>
    <row r="171" spans="9:16">
      <c r="I171" s="5">
        <v>169</v>
      </c>
      <c r="J171" s="5" t="s">
        <v>306</v>
      </c>
      <c r="K171" s="2">
        <v>213751</v>
      </c>
      <c r="L171" s="2">
        <v>131.13</v>
      </c>
      <c r="M171" s="2">
        <v>1630.1</v>
      </c>
      <c r="N171" s="2" t="s">
        <v>25</v>
      </c>
      <c r="O171" s="2" t="str">
        <f t="shared" si="4"/>
        <v>169 - Aberdeen--Bel Air South--Bel Air North, MD</v>
      </c>
      <c r="P171" s="2" t="str">
        <f t="shared" si="5"/>
        <v>169 - Aberdeen--Bel Air South--Bel Air North, MD</v>
      </c>
    </row>
    <row r="172" spans="9:16">
      <c r="I172" s="5">
        <v>170</v>
      </c>
      <c r="J172" s="5" t="s">
        <v>307</v>
      </c>
      <c r="K172" s="2">
        <v>212195</v>
      </c>
      <c r="L172" s="2">
        <v>261.61</v>
      </c>
      <c r="M172" s="2">
        <v>811.1</v>
      </c>
      <c r="N172" s="2" t="s">
        <v>32</v>
      </c>
      <c r="O172" s="2" t="str">
        <f t="shared" si="4"/>
        <v>170 - Hickory, NC</v>
      </c>
      <c r="P172" s="2" t="str">
        <f t="shared" si="5"/>
        <v>170 - Hickory, NC</v>
      </c>
    </row>
    <row r="173" spans="9:16">
      <c r="I173" s="5">
        <v>171</v>
      </c>
      <c r="J173" s="5" t="s">
        <v>308</v>
      </c>
      <c r="K173" s="2">
        <v>210975</v>
      </c>
      <c r="L173" s="2">
        <v>102.47</v>
      </c>
      <c r="M173" s="2">
        <v>2059</v>
      </c>
      <c r="N173" s="2" t="s">
        <v>53</v>
      </c>
      <c r="O173" s="2" t="str">
        <f t="shared" si="4"/>
        <v>171 - Kennewick--Pasco, WA</v>
      </c>
      <c r="P173" s="2" t="str">
        <f t="shared" si="5"/>
        <v>171 - Kennewick--Pasco, WA</v>
      </c>
    </row>
    <row r="174" spans="9:16">
      <c r="I174" s="5">
        <v>172</v>
      </c>
      <c r="J174" s="5" t="s">
        <v>309</v>
      </c>
      <c r="K174" s="2">
        <v>210111</v>
      </c>
      <c r="L174" s="2">
        <v>124.18</v>
      </c>
      <c r="M174" s="2">
        <v>1692</v>
      </c>
      <c r="N174" s="2" t="s">
        <v>51</v>
      </c>
      <c r="O174" s="2" t="str">
        <f t="shared" si="4"/>
        <v>172 - Roanoke, VA</v>
      </c>
      <c r="P174" s="2" t="str">
        <f t="shared" si="5"/>
        <v>172 - Roanoke, VA</v>
      </c>
    </row>
    <row r="175" spans="9:16">
      <c r="I175" s="5">
        <v>173</v>
      </c>
      <c r="J175" s="5" t="s">
        <v>310</v>
      </c>
      <c r="K175" s="2">
        <v>209703</v>
      </c>
      <c r="L175" s="2">
        <v>131.68</v>
      </c>
      <c r="M175" s="2">
        <v>1592.5</v>
      </c>
      <c r="N175" s="2" t="s">
        <v>27</v>
      </c>
      <c r="O175" s="2" t="str">
        <f t="shared" si="4"/>
        <v>173 - Kalamazoo, MI</v>
      </c>
      <c r="P175" s="2" t="str">
        <f t="shared" si="5"/>
        <v>173 - Kalamazoo, MI</v>
      </c>
    </row>
    <row r="176" spans="9:16">
      <c r="I176" s="5">
        <v>174</v>
      </c>
      <c r="J176" s="5" t="s">
        <v>311</v>
      </c>
      <c r="K176" s="2">
        <v>209190</v>
      </c>
      <c r="L176" s="2">
        <v>151.99</v>
      </c>
      <c r="M176" s="2">
        <v>1376.3</v>
      </c>
      <c r="N176" s="2" t="s">
        <v>10</v>
      </c>
      <c r="O176" s="2" t="str">
        <f t="shared" si="4"/>
        <v>174 - Norwich--New London, CT--RI</v>
      </c>
      <c r="P176" s="2" t="str">
        <f t="shared" si="5"/>
        <v>174 - Norwich--New London, CT--RI</v>
      </c>
    </row>
    <row r="177" spans="9:16">
      <c r="I177" s="5">
        <v>175</v>
      </c>
      <c r="J177" s="5" t="s">
        <v>312</v>
      </c>
      <c r="K177" s="2">
        <v>208948</v>
      </c>
      <c r="L177" s="2">
        <v>164.52</v>
      </c>
      <c r="M177" s="2">
        <v>1270</v>
      </c>
      <c r="N177" s="2" t="s">
        <v>30</v>
      </c>
      <c r="O177" s="2" t="str">
        <f t="shared" si="4"/>
        <v>175 - Gulfport, MS</v>
      </c>
      <c r="P177" s="2" t="str">
        <f t="shared" si="5"/>
        <v>175 - Gulfport, MS</v>
      </c>
    </row>
    <row r="178" spans="9:16">
      <c r="I178" s="5">
        <v>176</v>
      </c>
      <c r="J178" s="5" t="s">
        <v>313</v>
      </c>
      <c r="K178" s="2">
        <v>206520</v>
      </c>
      <c r="L178" s="2">
        <v>105.01</v>
      </c>
      <c r="M178" s="2">
        <v>1966.7</v>
      </c>
      <c r="N178" s="2" t="s">
        <v>54</v>
      </c>
      <c r="O178" s="2" t="str">
        <f t="shared" si="4"/>
        <v>176 - Green Bay, WI</v>
      </c>
      <c r="P178" s="2" t="str">
        <f t="shared" si="5"/>
        <v>176 - Green Bay, WI</v>
      </c>
    </row>
    <row r="179" spans="9:16">
      <c r="I179" s="5">
        <v>177</v>
      </c>
      <c r="J179" s="5" t="s">
        <v>314</v>
      </c>
      <c r="K179" s="2">
        <v>203914</v>
      </c>
      <c r="L179" s="2">
        <v>135.91</v>
      </c>
      <c r="M179" s="2">
        <v>1500.4</v>
      </c>
      <c r="N179" s="2" t="s">
        <v>26</v>
      </c>
      <c r="O179" s="2" t="str">
        <f t="shared" si="4"/>
        <v>177 - Portland, ME</v>
      </c>
      <c r="P179" s="2" t="str">
        <f t="shared" si="5"/>
        <v>177 - Portland, ME</v>
      </c>
    </row>
    <row r="180" spans="9:16">
      <c r="I180" s="5">
        <v>178</v>
      </c>
      <c r="J180" s="5" t="s">
        <v>315</v>
      </c>
      <c r="K180" s="2">
        <v>202637</v>
      </c>
      <c r="L180" s="2">
        <v>130.34</v>
      </c>
      <c r="M180" s="2">
        <v>1554.7</v>
      </c>
      <c r="N180" s="2" t="s">
        <v>55</v>
      </c>
      <c r="O180" s="2" t="str">
        <f t="shared" si="4"/>
        <v>178 - Huntington, WV--KY--OH</v>
      </c>
      <c r="P180" s="2" t="str">
        <f t="shared" si="5"/>
        <v>178 - Huntington, WV--KY--OH</v>
      </c>
    </row>
    <row r="181" spans="9:16">
      <c r="I181" s="5">
        <v>179</v>
      </c>
      <c r="J181" s="5" t="s">
        <v>316</v>
      </c>
      <c r="K181" s="2">
        <v>201289</v>
      </c>
      <c r="L181" s="2">
        <v>134.36000000000001</v>
      </c>
      <c r="M181" s="2">
        <v>1498.1</v>
      </c>
      <c r="N181" s="2" t="s">
        <v>13</v>
      </c>
      <c r="O181" s="2" t="str">
        <f t="shared" si="4"/>
        <v>179 - Winter Haven, FL</v>
      </c>
      <c r="P181" s="2" t="str">
        <f t="shared" si="5"/>
        <v>179 - Winter Haven, FL</v>
      </c>
    </row>
    <row r="182" spans="9:16">
      <c r="I182" s="5">
        <v>180</v>
      </c>
      <c r="J182" s="5" t="s">
        <v>317</v>
      </c>
      <c r="K182" s="2">
        <v>198979</v>
      </c>
      <c r="L182" s="2">
        <v>136.49</v>
      </c>
      <c r="M182" s="2">
        <v>1457.9</v>
      </c>
      <c r="N182" s="2" t="s">
        <v>53</v>
      </c>
      <c r="O182" s="2" t="str">
        <f t="shared" si="4"/>
        <v>180 - Bremerton, WA</v>
      </c>
      <c r="P182" s="2" t="str">
        <f t="shared" si="5"/>
        <v>180 - Bremerton, WA</v>
      </c>
    </row>
    <row r="183" spans="9:16">
      <c r="I183" s="5">
        <v>181</v>
      </c>
      <c r="J183" s="5" t="s">
        <v>318</v>
      </c>
      <c r="K183" s="2">
        <v>197041</v>
      </c>
      <c r="L183" s="2">
        <v>87.92</v>
      </c>
      <c r="M183" s="2">
        <v>2241.1999999999998</v>
      </c>
      <c r="N183" s="2" t="s">
        <v>7</v>
      </c>
      <c r="O183" s="2" t="str">
        <f t="shared" si="4"/>
        <v>181 - Avondale--Goodyear, AZ</v>
      </c>
      <c r="P183" s="2" t="str">
        <f t="shared" si="5"/>
        <v>181 - Avondale--Goodyear, AZ</v>
      </c>
    </row>
    <row r="184" spans="9:16">
      <c r="I184" s="5">
        <v>182</v>
      </c>
      <c r="J184" s="5" t="s">
        <v>319</v>
      </c>
      <c r="K184" s="2">
        <v>196651</v>
      </c>
      <c r="L184" s="2">
        <v>81.180000000000007</v>
      </c>
      <c r="M184" s="2">
        <v>2422.5</v>
      </c>
      <c r="N184" s="2" t="s">
        <v>49</v>
      </c>
      <c r="O184" s="2" t="str">
        <f t="shared" si="4"/>
        <v>182 - Amarillo, TX</v>
      </c>
      <c r="P184" s="2" t="str">
        <f t="shared" si="5"/>
        <v>182 - Amarillo, TX</v>
      </c>
    </row>
    <row r="185" spans="9:16">
      <c r="I185" s="5">
        <v>183</v>
      </c>
      <c r="J185" s="5" t="s">
        <v>320</v>
      </c>
      <c r="K185" s="2">
        <v>196611</v>
      </c>
      <c r="L185" s="2">
        <v>82.24</v>
      </c>
      <c r="M185" s="2">
        <v>2390.6</v>
      </c>
      <c r="N185" s="2" t="s">
        <v>43</v>
      </c>
      <c r="O185" s="2" t="str">
        <f t="shared" si="4"/>
        <v>183 - Erie, PA</v>
      </c>
      <c r="P185" s="2" t="str">
        <f t="shared" si="5"/>
        <v>183 - Erie, PA</v>
      </c>
    </row>
    <row r="186" spans="9:16">
      <c r="I186" s="5">
        <v>184</v>
      </c>
      <c r="J186" s="5" t="s">
        <v>321</v>
      </c>
      <c r="K186" s="2">
        <v>195861</v>
      </c>
      <c r="L186" s="2">
        <v>55.85</v>
      </c>
      <c r="M186" s="2">
        <v>3507</v>
      </c>
      <c r="N186" s="2" t="s">
        <v>8</v>
      </c>
      <c r="O186" s="2" t="str">
        <f t="shared" si="4"/>
        <v>184 - Santa Barbara, CA</v>
      </c>
      <c r="P186" s="2" t="str">
        <f t="shared" si="5"/>
        <v>184 - Santa Barbara, CA</v>
      </c>
    </row>
    <row r="187" spans="9:16">
      <c r="I187" s="5">
        <v>185</v>
      </c>
      <c r="J187" s="5" t="s">
        <v>322</v>
      </c>
      <c r="K187" s="2">
        <v>194535</v>
      </c>
      <c r="L187" s="2">
        <v>90.26</v>
      </c>
      <c r="M187" s="2">
        <v>2155.4</v>
      </c>
      <c r="N187" s="2" t="s">
        <v>10</v>
      </c>
      <c r="O187" s="2" t="str">
        <f t="shared" si="4"/>
        <v>185 - Waterbury, CT</v>
      </c>
      <c r="P187" s="2" t="str">
        <f t="shared" si="5"/>
        <v>185 - Waterbury, CT</v>
      </c>
    </row>
    <row r="188" spans="9:16">
      <c r="I188" s="5">
        <v>186</v>
      </c>
      <c r="J188" s="5" t="s">
        <v>323</v>
      </c>
      <c r="K188" s="2">
        <v>191917</v>
      </c>
      <c r="L188" s="2">
        <v>120.51</v>
      </c>
      <c r="M188" s="2">
        <v>1592.6</v>
      </c>
      <c r="N188" s="2" t="s">
        <v>13</v>
      </c>
      <c r="O188" s="2" t="str">
        <f t="shared" si="4"/>
        <v>186 - Fort Walton Beach--Navarre--Wright, FL</v>
      </c>
      <c r="P188" s="2" t="str">
        <f t="shared" si="5"/>
        <v>186 - Fort Walton Beach--Navarre--Wright, FL</v>
      </c>
    </row>
    <row r="189" spans="9:16">
      <c r="I189" s="5">
        <v>187</v>
      </c>
      <c r="J189" s="5" t="s">
        <v>324</v>
      </c>
      <c r="K189" s="2">
        <v>187781</v>
      </c>
      <c r="L189" s="2">
        <v>87.04</v>
      </c>
      <c r="M189" s="2">
        <v>2157.4</v>
      </c>
      <c r="N189" s="2" t="s">
        <v>13</v>
      </c>
      <c r="O189" s="2" t="str">
        <f t="shared" si="4"/>
        <v>187 - Gainesville, FL</v>
      </c>
      <c r="P189" s="2" t="str">
        <f t="shared" si="5"/>
        <v>187 - Gainesville, FL</v>
      </c>
    </row>
    <row r="190" spans="9:16">
      <c r="I190" s="5">
        <v>188</v>
      </c>
      <c r="J190" s="5" t="s">
        <v>325</v>
      </c>
      <c r="K190" s="2">
        <v>184809</v>
      </c>
      <c r="L190" s="2">
        <v>48.95</v>
      </c>
      <c r="M190" s="2">
        <v>3775.7</v>
      </c>
      <c r="N190" s="2" t="s">
        <v>8</v>
      </c>
      <c r="O190" s="2" t="str">
        <f t="shared" si="4"/>
        <v>188 - Salinas, CA</v>
      </c>
      <c r="P190" s="2" t="str">
        <f t="shared" si="5"/>
        <v>188 - Salinas, CA</v>
      </c>
    </row>
    <row r="191" spans="9:16">
      <c r="I191" s="5">
        <v>189</v>
      </c>
      <c r="J191" s="5" t="s">
        <v>326</v>
      </c>
      <c r="K191" s="2">
        <v>182696</v>
      </c>
      <c r="L191" s="2">
        <v>133.33000000000001</v>
      </c>
      <c r="M191" s="2">
        <v>1370.2</v>
      </c>
      <c r="N191" s="2" t="s">
        <v>25</v>
      </c>
      <c r="O191" s="2" t="str">
        <f t="shared" si="4"/>
        <v>189 - Hagerstown, MD--WV--PA</v>
      </c>
      <c r="P191" s="2" t="str">
        <f t="shared" si="5"/>
        <v>189 - Hagerstown, MD--WV--PA</v>
      </c>
    </row>
    <row r="192" spans="9:16">
      <c r="I192" s="5">
        <v>190</v>
      </c>
      <c r="J192" s="5" t="s">
        <v>327</v>
      </c>
      <c r="K192" s="2">
        <v>182169</v>
      </c>
      <c r="L192" s="2">
        <v>96.46</v>
      </c>
      <c r="M192" s="2">
        <v>1888.6</v>
      </c>
      <c r="N192" s="2" t="s">
        <v>13</v>
      </c>
      <c r="O192" s="2" t="str">
        <f t="shared" si="4"/>
        <v>190 - Deltona, FL</v>
      </c>
      <c r="P192" s="2" t="str">
        <f t="shared" si="5"/>
        <v>190 - Deltona, FL</v>
      </c>
    </row>
    <row r="193" spans="9:16">
      <c r="I193" s="5">
        <v>191</v>
      </c>
      <c r="J193" s="5" t="s">
        <v>328</v>
      </c>
      <c r="K193" s="2">
        <v>180956</v>
      </c>
      <c r="L193" s="2">
        <v>100.2</v>
      </c>
      <c r="M193" s="2">
        <v>1806</v>
      </c>
      <c r="N193" s="2" t="s">
        <v>40</v>
      </c>
      <c r="O193" s="2" t="str">
        <f t="shared" si="4"/>
        <v>191 - Lorain--Elyria, OH</v>
      </c>
      <c r="P193" s="2" t="str">
        <f t="shared" si="5"/>
        <v>191 - Lorain--Elyria, OH</v>
      </c>
    </row>
    <row r="194" spans="9:16">
      <c r="I194" s="5">
        <v>192</v>
      </c>
      <c r="J194" s="5" t="s">
        <v>329</v>
      </c>
      <c r="K194" s="2">
        <v>180786</v>
      </c>
      <c r="L194" s="2">
        <v>190.03</v>
      </c>
      <c r="M194" s="2">
        <v>951.3</v>
      </c>
      <c r="N194" s="2" t="s">
        <v>46</v>
      </c>
      <c r="O194" s="2" t="str">
        <f t="shared" si="4"/>
        <v>192 - Spartanburg, SC</v>
      </c>
      <c r="P194" s="2" t="str">
        <f t="shared" si="5"/>
        <v>192 - Spartanburg, SC</v>
      </c>
    </row>
    <row r="195" spans="9:16">
      <c r="I195" s="5">
        <v>193</v>
      </c>
      <c r="J195" s="5" t="s">
        <v>330</v>
      </c>
      <c r="K195" s="2">
        <v>177844</v>
      </c>
      <c r="L195" s="2">
        <v>83.45</v>
      </c>
      <c r="M195" s="2">
        <v>2131.1</v>
      </c>
      <c r="N195" s="2" t="s">
        <v>17</v>
      </c>
      <c r="O195" s="2" t="str">
        <f t="shared" ref="O195:O258" si="6">I195&amp;" - " &amp; J195</f>
        <v>193 - Cedar Rapids, IA</v>
      </c>
      <c r="P195" s="2" t="str">
        <f t="shared" ref="P195:P258" si="7">O195</f>
        <v>193 - Cedar Rapids, IA</v>
      </c>
    </row>
    <row r="196" spans="9:16">
      <c r="I196" s="5">
        <v>194</v>
      </c>
      <c r="J196" s="5" t="s">
        <v>331</v>
      </c>
      <c r="K196" s="2">
        <v>176676</v>
      </c>
      <c r="L196" s="2">
        <v>70.27</v>
      </c>
      <c r="M196" s="2">
        <v>2514.3000000000002</v>
      </c>
      <c r="N196" s="2" t="s">
        <v>33</v>
      </c>
      <c r="O196" s="2" t="str">
        <f t="shared" si="6"/>
        <v>194 - Fargo, ND--MN</v>
      </c>
      <c r="P196" s="2" t="str">
        <f t="shared" si="7"/>
        <v>194 - Fargo, ND--MN</v>
      </c>
    </row>
    <row r="197" spans="9:16">
      <c r="I197" s="5">
        <v>195</v>
      </c>
      <c r="J197" s="5" t="s">
        <v>332</v>
      </c>
      <c r="K197" s="2">
        <v>176617</v>
      </c>
      <c r="L197" s="2">
        <v>105.58</v>
      </c>
      <c r="M197" s="2">
        <v>1672.8</v>
      </c>
      <c r="N197" s="2" t="s">
        <v>53</v>
      </c>
      <c r="O197" s="2" t="str">
        <f t="shared" si="6"/>
        <v>195 - Olympia--Lacey, WA</v>
      </c>
      <c r="P197" s="2" t="str">
        <f t="shared" si="7"/>
        <v>195 - Olympia--Lacey, WA</v>
      </c>
    </row>
    <row r="198" spans="9:16">
      <c r="I198" s="5">
        <v>196</v>
      </c>
      <c r="J198" s="5" t="s">
        <v>333</v>
      </c>
      <c r="K198" s="2">
        <v>172378</v>
      </c>
      <c r="L198" s="2">
        <v>90.25</v>
      </c>
      <c r="M198" s="2">
        <v>1910</v>
      </c>
      <c r="N198" s="2" t="s">
        <v>49</v>
      </c>
      <c r="O198" s="2" t="str">
        <f t="shared" si="6"/>
        <v>196 - Waco, TX</v>
      </c>
      <c r="P198" s="2" t="str">
        <f t="shared" si="7"/>
        <v>196 - Waco, TX</v>
      </c>
    </row>
    <row r="199" spans="9:16">
      <c r="I199" s="5">
        <v>197</v>
      </c>
      <c r="J199" s="5" t="s">
        <v>334</v>
      </c>
      <c r="K199" s="2">
        <v>171345</v>
      </c>
      <c r="L199" s="2">
        <v>71.42</v>
      </c>
      <c r="M199" s="2">
        <v>2399</v>
      </c>
      <c r="N199" s="2" t="s">
        <v>49</v>
      </c>
      <c r="O199" s="2" t="str">
        <f t="shared" si="6"/>
        <v>197 - College Station--Bryan, TX</v>
      </c>
      <c r="P199" s="2" t="str">
        <f t="shared" si="7"/>
        <v>197 - College Station--Bryan, TX</v>
      </c>
    </row>
    <row r="200" spans="9:16">
      <c r="I200" s="5">
        <v>198</v>
      </c>
      <c r="J200" s="5" t="s">
        <v>335</v>
      </c>
      <c r="K200" s="2">
        <v>170030</v>
      </c>
      <c r="L200" s="2">
        <v>74.099999999999994</v>
      </c>
      <c r="M200" s="2">
        <v>2294.5</v>
      </c>
      <c r="N200" s="2" t="s">
        <v>49</v>
      </c>
      <c r="O200" s="2" t="str">
        <f t="shared" si="6"/>
        <v>198 - McKinney, TX</v>
      </c>
      <c r="P200" s="2" t="str">
        <f t="shared" si="7"/>
        <v>198 - McKinney, TX</v>
      </c>
    </row>
    <row r="201" spans="9:16">
      <c r="I201" s="5">
        <v>199</v>
      </c>
      <c r="J201" s="5" t="s">
        <v>336</v>
      </c>
      <c r="K201" s="2">
        <v>169541</v>
      </c>
      <c r="L201" s="2">
        <v>118.94</v>
      </c>
      <c r="M201" s="2">
        <v>1425.4</v>
      </c>
      <c r="N201" s="2" t="s">
        <v>13</v>
      </c>
      <c r="O201" s="2" t="str">
        <f t="shared" si="6"/>
        <v>199 - North Port--Port Charlotte, FL</v>
      </c>
      <c r="P201" s="2" t="str">
        <f t="shared" si="7"/>
        <v>199 - North Port--Port Charlotte, FL</v>
      </c>
    </row>
    <row r="202" spans="9:16">
      <c r="I202" s="5">
        <v>200</v>
      </c>
      <c r="J202" s="5" t="s">
        <v>337</v>
      </c>
      <c r="K202" s="2">
        <v>169495</v>
      </c>
      <c r="L202" s="2">
        <v>138.63</v>
      </c>
      <c r="M202" s="2">
        <v>1222.5999999999999</v>
      </c>
      <c r="N202" s="2" t="s">
        <v>32</v>
      </c>
      <c r="O202" s="2" t="str">
        <f t="shared" si="6"/>
        <v>200 - Gastonia, NC--SC</v>
      </c>
      <c r="P202" s="2" t="str">
        <f t="shared" si="7"/>
        <v>200 - Gastonia, NC--SC</v>
      </c>
    </row>
    <row r="203" spans="9:16">
      <c r="I203" s="5">
        <v>201</v>
      </c>
      <c r="J203" s="5" t="s">
        <v>338</v>
      </c>
      <c r="K203" s="2">
        <v>168136</v>
      </c>
      <c r="L203" s="2">
        <v>131.66</v>
      </c>
      <c r="M203" s="2">
        <v>1277.0999999999999</v>
      </c>
      <c r="N203" s="2" t="s">
        <v>10</v>
      </c>
      <c r="O203" s="2" t="str">
        <f t="shared" si="6"/>
        <v>201 - Danbury, CT--NY</v>
      </c>
      <c r="P203" s="2" t="str">
        <f t="shared" si="7"/>
        <v>201 - Danbury, CT--NY</v>
      </c>
    </row>
    <row r="204" spans="9:16">
      <c r="I204" s="5">
        <v>202</v>
      </c>
      <c r="J204" s="5" t="s">
        <v>339</v>
      </c>
      <c r="K204" s="2">
        <v>166485</v>
      </c>
      <c r="L204" s="2">
        <v>112.99</v>
      </c>
      <c r="M204" s="2">
        <v>1473.4</v>
      </c>
      <c r="N204" s="2" t="s">
        <v>32</v>
      </c>
      <c r="O204" s="2" t="str">
        <f t="shared" si="6"/>
        <v>202 - High Point, NC</v>
      </c>
      <c r="P204" s="2" t="str">
        <f t="shared" si="7"/>
        <v>202 - High Point, NC</v>
      </c>
    </row>
    <row r="205" spans="9:16">
      <c r="I205" s="5">
        <v>203</v>
      </c>
      <c r="J205" s="5" t="s">
        <v>340</v>
      </c>
      <c r="K205" s="2">
        <v>165074</v>
      </c>
      <c r="L205" s="2">
        <v>42.01</v>
      </c>
      <c r="M205" s="2">
        <v>3929.3</v>
      </c>
      <c r="N205" s="2" t="s">
        <v>8</v>
      </c>
      <c r="O205" s="2" t="str">
        <f t="shared" si="6"/>
        <v>203 - Vallejo, CA</v>
      </c>
      <c r="P205" s="2" t="str">
        <f t="shared" si="7"/>
        <v>203 - Vallejo, CA</v>
      </c>
    </row>
    <row r="206" spans="9:16">
      <c r="I206" s="5">
        <v>204</v>
      </c>
      <c r="J206" s="5" t="s">
        <v>341</v>
      </c>
      <c r="K206" s="2">
        <v>163703</v>
      </c>
      <c r="L206" s="2">
        <v>58.35</v>
      </c>
      <c r="M206" s="2">
        <v>2805.5</v>
      </c>
      <c r="N206" s="2" t="s">
        <v>8</v>
      </c>
      <c r="O206" s="2" t="str">
        <f t="shared" si="6"/>
        <v>204 - Santa Cruz, CA</v>
      </c>
      <c r="P206" s="2" t="str">
        <f t="shared" si="7"/>
        <v>204 - Santa Cruz, CA</v>
      </c>
    </row>
    <row r="207" spans="9:16">
      <c r="I207" s="5">
        <v>205</v>
      </c>
      <c r="J207" s="5" t="s">
        <v>342</v>
      </c>
      <c r="K207" s="2">
        <v>163379</v>
      </c>
      <c r="L207" s="2">
        <v>49.1</v>
      </c>
      <c r="M207" s="2">
        <v>3327.8</v>
      </c>
      <c r="N207" s="2" t="s">
        <v>8</v>
      </c>
      <c r="O207" s="2" t="str">
        <f t="shared" si="6"/>
        <v>205 - Hemet, CA</v>
      </c>
      <c r="P207" s="2" t="str">
        <f t="shared" si="7"/>
        <v>205 - Hemet, CA</v>
      </c>
    </row>
    <row r="208" spans="9:16">
      <c r="I208" s="5">
        <v>206</v>
      </c>
      <c r="J208" s="5" t="s">
        <v>343</v>
      </c>
      <c r="K208" s="2">
        <v>161316</v>
      </c>
      <c r="L208" s="2">
        <v>92.34</v>
      </c>
      <c r="M208" s="2">
        <v>1747.1</v>
      </c>
      <c r="N208" s="2" t="s">
        <v>19</v>
      </c>
      <c r="O208" s="2" t="str">
        <f t="shared" si="6"/>
        <v>206 - Springfield, IL</v>
      </c>
      <c r="P208" s="2" t="str">
        <f t="shared" si="7"/>
        <v>206 - Springfield, IL</v>
      </c>
    </row>
    <row r="209" spans="9:16">
      <c r="I209" s="5">
        <v>207</v>
      </c>
      <c r="J209" s="5" t="s">
        <v>344</v>
      </c>
      <c r="K209" s="2">
        <v>161280</v>
      </c>
      <c r="L209" s="2">
        <v>112.29</v>
      </c>
      <c r="M209" s="2">
        <v>1436.2</v>
      </c>
      <c r="N209" s="2" t="s">
        <v>27</v>
      </c>
      <c r="O209" s="2" t="str">
        <f t="shared" si="6"/>
        <v>207 - Muskegon, MI</v>
      </c>
      <c r="P209" s="2" t="str">
        <f t="shared" si="7"/>
        <v>207 - Muskegon, MI</v>
      </c>
    </row>
    <row r="210" spans="9:16">
      <c r="I210" s="5">
        <v>208</v>
      </c>
      <c r="J210" s="5" t="s">
        <v>345</v>
      </c>
      <c r="K210" s="2">
        <v>158655</v>
      </c>
      <c r="L210" s="2">
        <v>109.57</v>
      </c>
      <c r="M210" s="2">
        <v>1448</v>
      </c>
      <c r="N210" s="2" t="s">
        <v>48</v>
      </c>
      <c r="O210" s="2" t="str">
        <f t="shared" si="6"/>
        <v>208 - Clarksville, TN--KY</v>
      </c>
      <c r="P210" s="2" t="str">
        <f t="shared" si="7"/>
        <v>208 - Clarksville, TN--KY</v>
      </c>
    </row>
    <row r="211" spans="9:16">
      <c r="I211" s="5">
        <v>209</v>
      </c>
      <c r="J211" s="5" t="s">
        <v>346</v>
      </c>
      <c r="K211" s="2">
        <v>158377</v>
      </c>
      <c r="L211" s="2">
        <v>86.15</v>
      </c>
      <c r="M211" s="2">
        <v>1838.4</v>
      </c>
      <c r="N211" s="2" t="s">
        <v>35</v>
      </c>
      <c r="O211" s="2" t="str">
        <f t="shared" si="6"/>
        <v>209 - Manchester, NH</v>
      </c>
      <c r="P211" s="2" t="str">
        <f t="shared" si="7"/>
        <v>209 - Manchester, NH</v>
      </c>
    </row>
    <row r="212" spans="9:16">
      <c r="I212" s="5">
        <v>210</v>
      </c>
      <c r="J212" s="5" t="s">
        <v>347</v>
      </c>
      <c r="K212" s="2">
        <v>158084</v>
      </c>
      <c r="L212" s="2">
        <v>74.14</v>
      </c>
      <c r="M212" s="2">
        <v>2132.1999999999998</v>
      </c>
      <c r="N212" s="2" t="s">
        <v>39</v>
      </c>
      <c r="O212" s="2" t="str">
        <f t="shared" si="6"/>
        <v>210 - Binghamton, NY--PA</v>
      </c>
      <c r="P212" s="2" t="str">
        <f t="shared" si="7"/>
        <v>210 - Binghamton, NY--PA</v>
      </c>
    </row>
    <row r="213" spans="9:16">
      <c r="I213" s="5">
        <v>211</v>
      </c>
      <c r="J213" s="5" t="s">
        <v>348</v>
      </c>
      <c r="K213" s="2">
        <v>156909</v>
      </c>
      <c r="L213" s="2">
        <v>112.09</v>
      </c>
      <c r="M213" s="2">
        <v>1399.9</v>
      </c>
      <c r="N213" s="2" t="s">
        <v>13</v>
      </c>
      <c r="O213" s="2" t="str">
        <f t="shared" si="6"/>
        <v>211 - Ocala, FL</v>
      </c>
      <c r="P213" s="2" t="str">
        <f t="shared" si="7"/>
        <v>211 - Ocala, FL</v>
      </c>
    </row>
    <row r="214" spans="9:16">
      <c r="I214" s="5">
        <v>212</v>
      </c>
      <c r="J214" s="5" t="s">
        <v>349</v>
      </c>
      <c r="K214" s="2">
        <v>156777</v>
      </c>
      <c r="L214" s="2">
        <v>64.17</v>
      </c>
      <c r="M214" s="2">
        <v>2443.1</v>
      </c>
      <c r="N214" s="2" t="s">
        <v>47</v>
      </c>
      <c r="O214" s="2" t="str">
        <f t="shared" si="6"/>
        <v>212 - Sioux Falls, SD</v>
      </c>
      <c r="P214" s="2" t="str">
        <f t="shared" si="7"/>
        <v>212 - Sioux Falls, SD</v>
      </c>
    </row>
    <row r="215" spans="9:16">
      <c r="I215" s="5">
        <v>213</v>
      </c>
      <c r="J215" s="5" t="s">
        <v>350</v>
      </c>
      <c r="K215" s="2">
        <v>154081</v>
      </c>
      <c r="L215" s="2">
        <v>64.72</v>
      </c>
      <c r="M215" s="2">
        <v>2380.8000000000002</v>
      </c>
      <c r="N215" s="2" t="s">
        <v>42</v>
      </c>
      <c r="O215" s="2" t="str">
        <f t="shared" si="6"/>
        <v>213 - Medford, OR</v>
      </c>
      <c r="P215" s="2" t="str">
        <f t="shared" si="7"/>
        <v>213 - Medford, OR</v>
      </c>
    </row>
    <row r="216" spans="9:16">
      <c r="I216" s="5">
        <v>214</v>
      </c>
      <c r="J216" s="5" t="s">
        <v>351</v>
      </c>
      <c r="K216" s="2">
        <v>153199</v>
      </c>
      <c r="L216" s="2">
        <v>98.21</v>
      </c>
      <c r="M216" s="2">
        <v>1559.9</v>
      </c>
      <c r="N216" s="2" t="s">
        <v>55</v>
      </c>
      <c r="O216" s="2" t="str">
        <f t="shared" si="6"/>
        <v>214 - Charleston, WV</v>
      </c>
      <c r="P216" s="2" t="str">
        <f t="shared" si="7"/>
        <v>214 - Charleston, WV</v>
      </c>
    </row>
    <row r="217" spans="9:16">
      <c r="I217" s="5">
        <v>215</v>
      </c>
      <c r="J217" s="5" t="s">
        <v>352</v>
      </c>
      <c r="K217" s="2">
        <v>153150</v>
      </c>
      <c r="L217" s="2">
        <v>105.56</v>
      </c>
      <c r="M217" s="2">
        <v>1450.9</v>
      </c>
      <c r="N217" s="2" t="s">
        <v>49</v>
      </c>
      <c r="O217" s="2" t="str">
        <f t="shared" si="6"/>
        <v>215 - Port Arthur, TX</v>
      </c>
      <c r="P217" s="2" t="str">
        <f t="shared" si="7"/>
        <v>215 - Port Arthur, TX</v>
      </c>
    </row>
    <row r="218" spans="9:16">
      <c r="I218" s="5">
        <v>216</v>
      </c>
      <c r="J218" s="5" t="s">
        <v>353</v>
      </c>
      <c r="K218" s="2">
        <v>151499</v>
      </c>
      <c r="L218" s="2">
        <v>69.400000000000006</v>
      </c>
      <c r="M218" s="2">
        <v>2183.1</v>
      </c>
      <c r="N218" s="2" t="s">
        <v>18</v>
      </c>
      <c r="O218" s="2" t="str">
        <f t="shared" si="6"/>
        <v>216 - Nampa, ID</v>
      </c>
      <c r="P218" s="2" t="str">
        <f t="shared" si="7"/>
        <v>216 - Nampa, ID</v>
      </c>
    </row>
    <row r="219" spans="9:16">
      <c r="I219" s="5">
        <v>217</v>
      </c>
      <c r="J219" s="5" t="s">
        <v>354</v>
      </c>
      <c r="K219" s="2">
        <v>150003</v>
      </c>
      <c r="L219" s="2">
        <v>79.59</v>
      </c>
      <c r="M219" s="2">
        <v>1884.8</v>
      </c>
      <c r="N219" s="2" t="s">
        <v>21</v>
      </c>
      <c r="O219" s="2" t="str">
        <f t="shared" si="6"/>
        <v>217 - Topeka, KS</v>
      </c>
      <c r="P219" s="2" t="str">
        <f t="shared" si="7"/>
        <v>217 - Topeka, KS</v>
      </c>
    </row>
    <row r="220" spans="9:16">
      <c r="I220" s="5">
        <v>218</v>
      </c>
      <c r="J220" s="5" t="s">
        <v>355</v>
      </c>
      <c r="K220" s="2">
        <v>149539</v>
      </c>
      <c r="L220" s="2">
        <v>44.12</v>
      </c>
      <c r="M220" s="2">
        <v>3389.4</v>
      </c>
      <c r="N220" s="2" t="s">
        <v>44</v>
      </c>
      <c r="O220" s="2" t="str">
        <f t="shared" si="6"/>
        <v>218 - Ponce, PR</v>
      </c>
      <c r="P220" s="2" t="str">
        <f t="shared" si="7"/>
        <v>218 - Ponce, PR</v>
      </c>
    </row>
    <row r="221" spans="9:16">
      <c r="I221" s="5">
        <v>219</v>
      </c>
      <c r="J221" s="5" t="s">
        <v>356</v>
      </c>
      <c r="K221" s="2">
        <v>149443</v>
      </c>
      <c r="L221" s="2">
        <v>55.1</v>
      </c>
      <c r="M221" s="2">
        <v>2712.2</v>
      </c>
      <c r="N221" s="2" t="s">
        <v>24</v>
      </c>
      <c r="O221" s="2" t="str">
        <f t="shared" si="6"/>
        <v>219 - New Bedford, MA</v>
      </c>
      <c r="P221" s="2" t="str">
        <f t="shared" si="7"/>
        <v>219 - New Bedford, MA</v>
      </c>
    </row>
    <row r="222" spans="9:16">
      <c r="I222" s="5">
        <v>220</v>
      </c>
      <c r="J222" s="5" t="s">
        <v>357</v>
      </c>
      <c r="K222" s="2">
        <v>149422</v>
      </c>
      <c r="L222" s="2">
        <v>96.65</v>
      </c>
      <c r="M222" s="2">
        <v>1546</v>
      </c>
      <c r="N222" s="2" t="s">
        <v>13</v>
      </c>
      <c r="O222" s="2" t="str">
        <f t="shared" si="6"/>
        <v>220 - Sebastian--Vero Beach South--Florida Ridge, FL</v>
      </c>
      <c r="P222" s="2" t="str">
        <f t="shared" si="7"/>
        <v>220 - Sebastian--Vero Beach South--Florida Ridge, FL</v>
      </c>
    </row>
    <row r="223" spans="9:16">
      <c r="I223" s="5">
        <v>221</v>
      </c>
      <c r="J223" s="5" t="s">
        <v>358</v>
      </c>
      <c r="K223" s="2">
        <v>148220</v>
      </c>
      <c r="L223" s="2">
        <v>114.98</v>
      </c>
      <c r="M223" s="2">
        <v>1289.0999999999999</v>
      </c>
      <c r="N223" s="2" t="s">
        <v>13</v>
      </c>
      <c r="O223" s="2" t="str">
        <f t="shared" si="6"/>
        <v>221 - Spring Hill, FL</v>
      </c>
      <c r="P223" s="2" t="str">
        <f t="shared" si="7"/>
        <v>221 - Spring Hill, FL</v>
      </c>
    </row>
    <row r="224" spans="9:16">
      <c r="I224" s="5">
        <v>222</v>
      </c>
      <c r="J224" s="5" t="s">
        <v>359</v>
      </c>
      <c r="K224" s="2">
        <v>147922</v>
      </c>
      <c r="L224" s="2">
        <v>91.68</v>
      </c>
      <c r="M224" s="2">
        <v>1613.4</v>
      </c>
      <c r="N224" s="2" t="s">
        <v>49</v>
      </c>
      <c r="O224" s="2" t="str">
        <f t="shared" si="6"/>
        <v>222 - Beaumont, TX</v>
      </c>
      <c r="P224" s="2" t="str">
        <f t="shared" si="7"/>
        <v>222 - Beaumont, TX</v>
      </c>
    </row>
    <row r="225" spans="9:16">
      <c r="I225" s="5">
        <v>223</v>
      </c>
      <c r="J225" s="5" t="s">
        <v>360</v>
      </c>
      <c r="K225" s="2">
        <v>147725</v>
      </c>
      <c r="L225" s="2">
        <v>64.11</v>
      </c>
      <c r="M225" s="2">
        <v>2304.3000000000002</v>
      </c>
      <c r="N225" s="2" t="s">
        <v>20</v>
      </c>
      <c r="O225" s="2" t="str">
        <f t="shared" si="6"/>
        <v>223 - Lafayette, IN</v>
      </c>
      <c r="P225" s="2" t="str">
        <f t="shared" si="7"/>
        <v>223 - Lafayette, IN</v>
      </c>
    </row>
    <row r="226" spans="9:16">
      <c r="I226" s="5">
        <v>224</v>
      </c>
      <c r="J226" s="5" t="s">
        <v>361</v>
      </c>
      <c r="K226" s="2">
        <v>145361</v>
      </c>
      <c r="L226" s="2">
        <v>46.9</v>
      </c>
      <c r="M226" s="2">
        <v>3099.5</v>
      </c>
      <c r="N226" s="2" t="s">
        <v>19</v>
      </c>
      <c r="O226" s="2" t="str">
        <f t="shared" si="6"/>
        <v>224 - Champaign, IL</v>
      </c>
      <c r="P226" s="2" t="str">
        <f t="shared" si="7"/>
        <v>224 - Champaign, IL</v>
      </c>
    </row>
    <row r="227" spans="9:16">
      <c r="I227" s="5">
        <v>225</v>
      </c>
      <c r="J227" s="5" t="s">
        <v>362</v>
      </c>
      <c r="K227" s="2">
        <v>145140</v>
      </c>
      <c r="L227" s="2">
        <v>81.81</v>
      </c>
      <c r="M227" s="2">
        <v>1774</v>
      </c>
      <c r="N227" s="2" t="s">
        <v>53</v>
      </c>
      <c r="O227" s="2" t="str">
        <f t="shared" si="6"/>
        <v>225 - Marysville, WA</v>
      </c>
      <c r="P227" s="2" t="str">
        <f t="shared" si="7"/>
        <v>225 - Marysville, WA</v>
      </c>
    </row>
    <row r="228" spans="9:16">
      <c r="I228" s="5">
        <v>226</v>
      </c>
      <c r="J228" s="5" t="s">
        <v>363</v>
      </c>
      <c r="K228" s="2">
        <v>144875</v>
      </c>
      <c r="L228" s="2">
        <v>91.43</v>
      </c>
      <c r="M228" s="2">
        <v>1584.5</v>
      </c>
      <c r="N228" s="2" t="s">
        <v>23</v>
      </c>
      <c r="O228" s="2" t="str">
        <f t="shared" si="6"/>
        <v>226 - Houma, LA</v>
      </c>
      <c r="P228" s="2" t="str">
        <f t="shared" si="7"/>
        <v>226 - Houma, LA</v>
      </c>
    </row>
    <row r="229" spans="9:16">
      <c r="I229" s="5">
        <v>227</v>
      </c>
      <c r="J229" s="5" t="s">
        <v>364</v>
      </c>
      <c r="K229" s="2">
        <v>143592</v>
      </c>
      <c r="L229" s="2">
        <v>91.86</v>
      </c>
      <c r="M229" s="2">
        <v>1563.1</v>
      </c>
      <c r="N229" s="2" t="s">
        <v>20</v>
      </c>
      <c r="O229" s="2" t="str">
        <f t="shared" si="6"/>
        <v>227 - Elkhart, IN--MI</v>
      </c>
      <c r="P229" s="2" t="str">
        <f t="shared" si="7"/>
        <v>227 - Elkhart, IN--MI</v>
      </c>
    </row>
    <row r="230" spans="9:16">
      <c r="I230" s="5">
        <v>228</v>
      </c>
      <c r="J230" s="5" t="s">
        <v>365</v>
      </c>
      <c r="K230" s="2">
        <v>143440</v>
      </c>
      <c r="L230" s="2">
        <v>126.52</v>
      </c>
      <c r="M230" s="2">
        <v>1133.7</v>
      </c>
      <c r="N230" s="2" t="s">
        <v>23</v>
      </c>
      <c r="O230" s="2" t="str">
        <f t="shared" si="6"/>
        <v>228 - Lake Charles, LA</v>
      </c>
      <c r="P230" s="2" t="str">
        <f t="shared" si="7"/>
        <v>228 - Lake Charles, LA</v>
      </c>
    </row>
    <row r="231" spans="9:16">
      <c r="I231" s="5">
        <v>229</v>
      </c>
      <c r="J231" s="5" t="s">
        <v>366</v>
      </c>
      <c r="K231" s="2">
        <v>143280</v>
      </c>
      <c r="L231" s="2">
        <v>91.91</v>
      </c>
      <c r="M231" s="2">
        <v>1558.9</v>
      </c>
      <c r="N231" s="2" t="s">
        <v>13</v>
      </c>
      <c r="O231" s="2" t="str">
        <f t="shared" si="6"/>
        <v>229 - Panama City, FL</v>
      </c>
      <c r="P231" s="2" t="str">
        <f t="shared" si="7"/>
        <v>229 - Panama City, FL</v>
      </c>
    </row>
    <row r="232" spans="9:16">
      <c r="I232" s="5">
        <v>230</v>
      </c>
      <c r="J232" s="5" t="s">
        <v>367</v>
      </c>
      <c r="K232" s="2">
        <v>141576</v>
      </c>
      <c r="L232" s="2">
        <v>73.39</v>
      </c>
      <c r="M232" s="2">
        <v>1929</v>
      </c>
      <c r="N232" s="2" t="s">
        <v>25</v>
      </c>
      <c r="O232" s="2" t="str">
        <f t="shared" si="6"/>
        <v>230 - Frederick, MD</v>
      </c>
      <c r="P232" s="2" t="str">
        <f t="shared" si="7"/>
        <v>230 - Frederick, MD</v>
      </c>
    </row>
    <row r="233" spans="9:16">
      <c r="I233" s="5">
        <v>231</v>
      </c>
      <c r="J233" s="5" t="s">
        <v>368</v>
      </c>
      <c r="K233" s="2">
        <v>141238</v>
      </c>
      <c r="L233" s="2">
        <v>77.81</v>
      </c>
      <c r="M233" s="2">
        <v>1815.2</v>
      </c>
      <c r="N233" s="2" t="s">
        <v>51</v>
      </c>
      <c r="O233" s="2" t="str">
        <f t="shared" si="6"/>
        <v>231 - Fredericksburg, VA</v>
      </c>
      <c r="P233" s="2" t="str">
        <f t="shared" si="7"/>
        <v>231 - Fredericksburg, VA</v>
      </c>
    </row>
    <row r="234" spans="9:16">
      <c r="I234" s="5">
        <v>232</v>
      </c>
      <c r="J234" s="5" t="s">
        <v>369</v>
      </c>
      <c r="K234" s="2">
        <v>139171</v>
      </c>
      <c r="L234" s="2">
        <v>84.07</v>
      </c>
      <c r="M234" s="2">
        <v>1655.4</v>
      </c>
      <c r="N234" s="2" t="s">
        <v>44</v>
      </c>
      <c r="O234" s="2" t="str">
        <f t="shared" si="6"/>
        <v>232 - Arecibo, PR</v>
      </c>
      <c r="P234" s="2" t="str">
        <f t="shared" si="7"/>
        <v>232 - Arecibo, PR</v>
      </c>
    </row>
    <row r="235" spans="9:16">
      <c r="I235" s="5">
        <v>233</v>
      </c>
      <c r="J235" s="5" t="s">
        <v>370</v>
      </c>
      <c r="K235" s="2">
        <v>139114</v>
      </c>
      <c r="L235" s="2">
        <v>89.52</v>
      </c>
      <c r="M235" s="2">
        <v>1554.1</v>
      </c>
      <c r="N235" s="2" t="s">
        <v>5</v>
      </c>
      <c r="O235" s="2" t="str">
        <f t="shared" si="6"/>
        <v>233 - Tuscaloosa, AL</v>
      </c>
      <c r="P235" s="2" t="str">
        <f t="shared" si="7"/>
        <v>233 - Tuscaloosa, AL</v>
      </c>
    </row>
    <row r="236" spans="9:16">
      <c r="I236" s="5">
        <v>234</v>
      </c>
      <c r="J236" s="5" t="s">
        <v>371</v>
      </c>
      <c r="K236" s="2">
        <v>137570</v>
      </c>
      <c r="L236" s="2">
        <v>98.01</v>
      </c>
      <c r="M236" s="2">
        <v>1403.6</v>
      </c>
      <c r="N236" s="2" t="s">
        <v>14</v>
      </c>
      <c r="O236" s="2" t="str">
        <f t="shared" si="6"/>
        <v>234 - Macon, GA</v>
      </c>
      <c r="P236" s="2" t="str">
        <f t="shared" si="7"/>
        <v>234 - Macon, GA</v>
      </c>
    </row>
    <row r="237" spans="9:16">
      <c r="I237" s="5">
        <v>235</v>
      </c>
      <c r="J237" s="5" t="s">
        <v>372</v>
      </c>
      <c r="K237" s="2">
        <v>136969</v>
      </c>
      <c r="L237" s="2">
        <v>47.53</v>
      </c>
      <c r="M237" s="2">
        <v>2881.6</v>
      </c>
      <c r="N237" s="2" t="s">
        <v>8</v>
      </c>
      <c r="O237" s="2" t="str">
        <f t="shared" si="6"/>
        <v>235 - Merced, CA</v>
      </c>
      <c r="P237" s="2" t="str">
        <f t="shared" si="7"/>
        <v>235 - Merced, CA</v>
      </c>
    </row>
    <row r="238" spans="9:16">
      <c r="I238" s="5">
        <v>236</v>
      </c>
      <c r="J238" s="5" t="s">
        <v>373</v>
      </c>
      <c r="K238" s="2">
        <v>136550</v>
      </c>
      <c r="L238" s="2">
        <v>74.209999999999994</v>
      </c>
      <c r="M238" s="2">
        <v>1840</v>
      </c>
      <c r="N238" s="2" t="s">
        <v>9</v>
      </c>
      <c r="O238" s="2" t="str">
        <f t="shared" si="6"/>
        <v>236 - Pueblo, CO</v>
      </c>
      <c r="P238" s="2" t="str">
        <f t="shared" si="7"/>
        <v>236 - Pueblo, CO</v>
      </c>
    </row>
    <row r="239" spans="9:16">
      <c r="I239" s="5">
        <v>237</v>
      </c>
      <c r="J239" s="5" t="s">
        <v>374</v>
      </c>
      <c r="K239" s="2">
        <v>135663</v>
      </c>
      <c r="L239" s="2">
        <v>82.75</v>
      </c>
      <c r="M239" s="2">
        <v>1639.4</v>
      </c>
      <c r="N239" s="2" t="s">
        <v>49</v>
      </c>
      <c r="O239" s="2" t="str">
        <f t="shared" si="6"/>
        <v>237 - Harlingen, TX</v>
      </c>
      <c r="P239" s="2" t="str">
        <f t="shared" si="7"/>
        <v>237 - Harlingen, TX</v>
      </c>
    </row>
    <row r="240" spans="9:16">
      <c r="I240" s="5">
        <v>238</v>
      </c>
      <c r="J240" s="5" t="s">
        <v>375</v>
      </c>
      <c r="K240" s="2">
        <v>135267</v>
      </c>
      <c r="L240" s="2">
        <v>58.82</v>
      </c>
      <c r="M240" s="2">
        <v>2299.9</v>
      </c>
      <c r="N240" s="2" t="s">
        <v>7</v>
      </c>
      <c r="O240" s="2" t="str">
        <f t="shared" si="6"/>
        <v>238 - Yuma, AZ--CA</v>
      </c>
      <c r="P240" s="2" t="str">
        <f t="shared" si="7"/>
        <v>238 - Yuma, AZ--CA</v>
      </c>
    </row>
    <row r="241" spans="9:16">
      <c r="I241" s="5">
        <v>239</v>
      </c>
      <c r="J241" s="5" t="s">
        <v>376</v>
      </c>
      <c r="K241" s="2">
        <v>133700</v>
      </c>
      <c r="L241" s="2">
        <v>49.41</v>
      </c>
      <c r="M241" s="2">
        <v>2705.9</v>
      </c>
      <c r="N241" s="2" t="s">
        <v>54</v>
      </c>
      <c r="O241" s="2" t="str">
        <f t="shared" si="6"/>
        <v>239 - Racine, WI</v>
      </c>
      <c r="P241" s="2" t="str">
        <f t="shared" si="7"/>
        <v>239 - Racine, WI</v>
      </c>
    </row>
    <row r="242" spans="9:16">
      <c r="I242" s="5">
        <v>240</v>
      </c>
      <c r="J242" s="5" t="s">
        <v>377</v>
      </c>
      <c r="K242" s="2">
        <v>133683</v>
      </c>
      <c r="L242" s="2">
        <v>39.46</v>
      </c>
      <c r="M242" s="2">
        <v>3387.6</v>
      </c>
      <c r="N242" s="2" t="s">
        <v>8</v>
      </c>
      <c r="O242" s="2" t="str">
        <f t="shared" si="6"/>
        <v>240 - Fairfield, CA</v>
      </c>
      <c r="P242" s="2" t="str">
        <f t="shared" si="7"/>
        <v>240 - Fairfield, CA</v>
      </c>
    </row>
    <row r="243" spans="9:16">
      <c r="I243" s="5">
        <v>241</v>
      </c>
      <c r="J243" s="5" t="s">
        <v>378</v>
      </c>
      <c r="K243" s="2">
        <v>133228</v>
      </c>
      <c r="L243" s="2">
        <v>77.34</v>
      </c>
      <c r="M243" s="2">
        <v>1722.7</v>
      </c>
      <c r="N243" s="2" t="s">
        <v>48</v>
      </c>
      <c r="O243" s="2" t="str">
        <f t="shared" si="6"/>
        <v>241 - Murfreesboro, TN</v>
      </c>
      <c r="P243" s="2" t="str">
        <f t="shared" si="7"/>
        <v>241 - Murfreesboro, TN</v>
      </c>
    </row>
    <row r="244" spans="9:16">
      <c r="I244" s="5">
        <v>242</v>
      </c>
      <c r="J244" s="5" t="s">
        <v>379</v>
      </c>
      <c r="K244" s="2">
        <v>133109</v>
      </c>
      <c r="L244" s="2">
        <v>100.61</v>
      </c>
      <c r="M244" s="2">
        <v>1323</v>
      </c>
      <c r="N244" s="2" t="s">
        <v>14</v>
      </c>
      <c r="O244" s="2" t="str">
        <f t="shared" si="6"/>
        <v>242 - Warner Robins, GA</v>
      </c>
      <c r="P244" s="2" t="str">
        <f t="shared" si="7"/>
        <v>242 - Warner Robins, GA</v>
      </c>
    </row>
    <row r="245" spans="9:16">
      <c r="I245" s="5">
        <v>243</v>
      </c>
      <c r="J245" s="5" t="s">
        <v>380</v>
      </c>
      <c r="K245" s="2">
        <v>132600</v>
      </c>
      <c r="L245" s="2">
        <v>49.19</v>
      </c>
      <c r="M245" s="2">
        <v>2695.5</v>
      </c>
      <c r="N245" s="2" t="s">
        <v>19</v>
      </c>
      <c r="O245" s="2" t="str">
        <f t="shared" si="6"/>
        <v>243 - Bloomington--Normal, IL</v>
      </c>
      <c r="P245" s="2" t="str">
        <f t="shared" si="7"/>
        <v>243 - Bloomington--Normal, IL</v>
      </c>
    </row>
    <row r="246" spans="9:16">
      <c r="I246" s="5">
        <v>244</v>
      </c>
      <c r="J246" s="5" t="s">
        <v>381</v>
      </c>
      <c r="K246" s="2">
        <v>131337</v>
      </c>
      <c r="L246" s="2">
        <v>94.42</v>
      </c>
      <c r="M246" s="2">
        <v>1391</v>
      </c>
      <c r="N246" s="2" t="s">
        <v>13</v>
      </c>
      <c r="O246" s="2" t="str">
        <f t="shared" si="6"/>
        <v>244 - Leesburg--Eustis--Tavares, FL</v>
      </c>
      <c r="P246" s="2" t="str">
        <f t="shared" si="7"/>
        <v>244 - Leesburg--Eustis--Tavares, FL</v>
      </c>
    </row>
    <row r="247" spans="9:16">
      <c r="I247" s="5">
        <v>245</v>
      </c>
      <c r="J247" s="5" t="s">
        <v>382</v>
      </c>
      <c r="K247" s="2">
        <v>130846</v>
      </c>
      <c r="L247" s="2">
        <v>126.27</v>
      </c>
      <c r="M247" s="2">
        <v>1036.2</v>
      </c>
      <c r="N247" s="2" t="s">
        <v>14</v>
      </c>
      <c r="O247" s="2" t="str">
        <f t="shared" si="6"/>
        <v>245 - Gainesville, GA</v>
      </c>
      <c r="P247" s="2" t="str">
        <f t="shared" si="7"/>
        <v>245 - Gainesville, GA</v>
      </c>
    </row>
    <row r="248" spans="9:16">
      <c r="I248" s="5">
        <v>246</v>
      </c>
      <c r="J248" s="5" t="s">
        <v>383</v>
      </c>
      <c r="K248" s="2">
        <v>130447</v>
      </c>
      <c r="L248" s="2">
        <v>29.13</v>
      </c>
      <c r="M248" s="2">
        <v>4478.5</v>
      </c>
      <c r="N248" s="2" t="s">
        <v>8</v>
      </c>
      <c r="O248" s="2" t="str">
        <f t="shared" si="6"/>
        <v>246 - Santa Maria, CA</v>
      </c>
      <c r="P248" s="2" t="str">
        <f t="shared" si="7"/>
        <v>246 - Santa Maria, CA</v>
      </c>
    </row>
    <row r="249" spans="9:16">
      <c r="I249" s="5">
        <v>247</v>
      </c>
      <c r="J249" s="5" t="s">
        <v>384</v>
      </c>
      <c r="K249" s="2">
        <v>130247</v>
      </c>
      <c r="L249" s="2">
        <v>90.24</v>
      </c>
      <c r="M249" s="2">
        <v>1443.3</v>
      </c>
      <c r="N249" s="2" t="s">
        <v>49</v>
      </c>
      <c r="O249" s="2" t="str">
        <f t="shared" si="6"/>
        <v>247 - Tyler, TX</v>
      </c>
      <c r="P249" s="2" t="str">
        <f t="shared" si="7"/>
        <v>247 - Tyler, TX</v>
      </c>
    </row>
    <row r="250" spans="9:16">
      <c r="I250" s="5">
        <v>248</v>
      </c>
      <c r="J250" s="5" t="s">
        <v>385</v>
      </c>
      <c r="K250" s="2">
        <v>129534</v>
      </c>
      <c r="L250" s="2">
        <v>59.83</v>
      </c>
      <c r="M250" s="2">
        <v>2165</v>
      </c>
      <c r="N250" s="2" t="s">
        <v>53</v>
      </c>
      <c r="O250" s="2" t="str">
        <f t="shared" si="6"/>
        <v>248 - Yakima, WA</v>
      </c>
      <c r="P250" s="2" t="str">
        <f t="shared" si="7"/>
        <v>248 - Yakima, WA</v>
      </c>
    </row>
    <row r="251" spans="9:16">
      <c r="I251" s="5">
        <v>249</v>
      </c>
      <c r="J251" s="5" t="s">
        <v>386</v>
      </c>
      <c r="K251" s="2">
        <v>128754</v>
      </c>
      <c r="L251" s="2">
        <v>98.39</v>
      </c>
      <c r="M251" s="2">
        <v>1308.5</v>
      </c>
      <c r="N251" s="2" t="s">
        <v>14</v>
      </c>
      <c r="O251" s="2" t="str">
        <f t="shared" si="6"/>
        <v>249 - Athens-Clarke County, GA</v>
      </c>
      <c r="P251" s="2" t="str">
        <f t="shared" si="7"/>
        <v>249 - Athens-Clarke County, GA</v>
      </c>
    </row>
    <row r="252" spans="9:16">
      <c r="I252" s="5">
        <v>250</v>
      </c>
      <c r="J252" s="5" t="s">
        <v>387</v>
      </c>
      <c r="K252" s="2">
        <v>128600</v>
      </c>
      <c r="L252" s="2">
        <v>64.7</v>
      </c>
      <c r="M252" s="2">
        <v>1987.6</v>
      </c>
      <c r="N252" s="2" t="s">
        <v>37</v>
      </c>
      <c r="O252" s="2" t="str">
        <f t="shared" si="6"/>
        <v>250 - Las Cruces, NM</v>
      </c>
      <c r="P252" s="2" t="str">
        <f t="shared" si="7"/>
        <v>250 - Las Cruces, NM</v>
      </c>
    </row>
    <row r="253" spans="9:16">
      <c r="I253" s="5">
        <v>251</v>
      </c>
      <c r="J253" s="5" t="s">
        <v>388</v>
      </c>
      <c r="K253" s="2">
        <v>128124</v>
      </c>
      <c r="L253" s="2">
        <v>78.8</v>
      </c>
      <c r="M253" s="2">
        <v>1626</v>
      </c>
      <c r="N253" s="2" t="s">
        <v>9</v>
      </c>
      <c r="O253" s="2" t="str">
        <f t="shared" si="6"/>
        <v>251 - Grand Junction, CO</v>
      </c>
      <c r="P253" s="2" t="str">
        <f t="shared" si="7"/>
        <v>251 - Grand Junction, CO</v>
      </c>
    </row>
    <row r="254" spans="9:16">
      <c r="I254" s="5">
        <v>252</v>
      </c>
      <c r="J254" s="5" t="s">
        <v>389</v>
      </c>
      <c r="K254" s="2">
        <v>126405</v>
      </c>
      <c r="L254" s="2">
        <v>58.93</v>
      </c>
      <c r="M254" s="2">
        <v>2144.8000000000002</v>
      </c>
      <c r="N254" s="2" t="s">
        <v>49</v>
      </c>
      <c r="O254" s="2" t="str">
        <f t="shared" si="6"/>
        <v>252 - Odessa, TX</v>
      </c>
      <c r="P254" s="2" t="str">
        <f t="shared" si="7"/>
        <v>252 - Odessa, TX</v>
      </c>
    </row>
    <row r="255" spans="9:16">
      <c r="I255" s="5">
        <v>253</v>
      </c>
      <c r="J255" s="5" t="s">
        <v>390</v>
      </c>
      <c r="K255" s="2">
        <v>126265</v>
      </c>
      <c r="L255" s="2">
        <v>71.22</v>
      </c>
      <c r="M255" s="2">
        <v>1773</v>
      </c>
      <c r="N255" s="2" t="s">
        <v>27</v>
      </c>
      <c r="O255" s="2" t="str">
        <f t="shared" si="6"/>
        <v>253 - Saginaw, MI</v>
      </c>
      <c r="P255" s="2" t="str">
        <f t="shared" si="7"/>
        <v>253 - Saginaw, MI</v>
      </c>
    </row>
    <row r="256" spans="9:16">
      <c r="I256" s="5">
        <v>254</v>
      </c>
      <c r="J256" s="5" t="s">
        <v>391</v>
      </c>
      <c r="K256" s="2">
        <v>125206</v>
      </c>
      <c r="L256" s="2">
        <v>31.43</v>
      </c>
      <c r="M256" s="2">
        <v>3983.4</v>
      </c>
      <c r="N256" s="2" t="s">
        <v>8</v>
      </c>
      <c r="O256" s="2" t="str">
        <f t="shared" si="6"/>
        <v>254 - Simi Valley, CA</v>
      </c>
      <c r="P256" s="2" t="str">
        <f t="shared" si="7"/>
        <v>254 - Simi Valley, CA</v>
      </c>
    </row>
    <row r="257" spans="9:16">
      <c r="I257" s="5">
        <v>255</v>
      </c>
      <c r="J257" s="5" t="s">
        <v>392</v>
      </c>
      <c r="K257" s="2">
        <v>124748</v>
      </c>
      <c r="L257" s="2">
        <v>61.81</v>
      </c>
      <c r="M257" s="2">
        <v>2018.3</v>
      </c>
      <c r="N257" s="2" t="s">
        <v>29</v>
      </c>
      <c r="O257" s="2" t="str">
        <f t="shared" si="6"/>
        <v>255 - Columbia, MO</v>
      </c>
      <c r="P257" s="2" t="str">
        <f t="shared" si="7"/>
        <v>255 - Columbia, MO</v>
      </c>
    </row>
    <row r="258" spans="9:16">
      <c r="I258" s="5">
        <v>256</v>
      </c>
      <c r="J258" s="5" t="s">
        <v>393</v>
      </c>
      <c r="K258" s="2">
        <v>124064</v>
      </c>
      <c r="L258" s="2">
        <v>51.21</v>
      </c>
      <c r="M258" s="2">
        <v>2422.8000000000002</v>
      </c>
      <c r="N258" s="2" t="s">
        <v>54</v>
      </c>
      <c r="O258" s="2" t="str">
        <f t="shared" si="6"/>
        <v>256 - Kenosha, WI--IL</v>
      </c>
      <c r="P258" s="2" t="str">
        <f t="shared" si="7"/>
        <v>256 - Kenosha, WI--IL</v>
      </c>
    </row>
    <row r="259" spans="9:16">
      <c r="I259" s="5">
        <v>257</v>
      </c>
      <c r="J259" s="5" t="s">
        <v>394</v>
      </c>
      <c r="K259" s="2">
        <v>122947</v>
      </c>
      <c r="L259" s="2">
        <v>70.77</v>
      </c>
      <c r="M259" s="2">
        <v>1737.3</v>
      </c>
      <c r="N259" s="2" t="s">
        <v>6</v>
      </c>
      <c r="O259" s="2" t="str">
        <f t="shared" ref="O259:O322" si="8">I259&amp;" - " &amp; J259</f>
        <v>257 - Fort Smith, AR--OK</v>
      </c>
      <c r="P259" s="2" t="str">
        <f t="shared" ref="P259:P322" si="9">O259</f>
        <v>257 - Fort Smith, AR--OK</v>
      </c>
    </row>
    <row r="260" spans="9:16">
      <c r="I260" s="5">
        <v>258</v>
      </c>
      <c r="J260" s="5" t="s">
        <v>395</v>
      </c>
      <c r="K260" s="2">
        <v>120577</v>
      </c>
      <c r="L260" s="2">
        <v>83.56</v>
      </c>
      <c r="M260" s="2">
        <v>1442.9</v>
      </c>
      <c r="N260" s="2" t="s">
        <v>46</v>
      </c>
      <c r="O260" s="2" t="str">
        <f t="shared" si="8"/>
        <v>258 - Mauldin--Simpsonville, SC</v>
      </c>
      <c r="P260" s="2" t="str">
        <f t="shared" si="9"/>
        <v>258 - Mauldin--Simpsonville, SC</v>
      </c>
    </row>
    <row r="261" spans="9:16">
      <c r="I261" s="5">
        <v>259</v>
      </c>
      <c r="J261" s="5" t="s">
        <v>396</v>
      </c>
      <c r="K261" s="2">
        <v>120415</v>
      </c>
      <c r="L261" s="2">
        <v>109.91</v>
      </c>
      <c r="M261" s="2">
        <v>1095.5</v>
      </c>
      <c r="N261" s="2" t="s">
        <v>48</v>
      </c>
      <c r="O261" s="2" t="str">
        <f t="shared" si="8"/>
        <v>259 - Johnson City, TN</v>
      </c>
      <c r="P261" s="2" t="str">
        <f t="shared" si="9"/>
        <v>259 - Johnson City, TN</v>
      </c>
    </row>
    <row r="262" spans="9:16">
      <c r="I262" s="5">
        <v>260</v>
      </c>
      <c r="J262" s="5" t="s">
        <v>397</v>
      </c>
      <c r="K262" s="2">
        <v>120378</v>
      </c>
      <c r="L262" s="2">
        <v>70.48</v>
      </c>
      <c r="M262" s="2">
        <v>1708</v>
      </c>
      <c r="N262" s="2" t="s">
        <v>28</v>
      </c>
      <c r="O262" s="2" t="str">
        <f t="shared" si="8"/>
        <v>260 - Duluth, MN--WI</v>
      </c>
      <c r="P262" s="2" t="str">
        <f t="shared" si="9"/>
        <v>260 - Duluth, MN--WI</v>
      </c>
    </row>
    <row r="263" spans="9:16">
      <c r="I263" s="5">
        <v>261</v>
      </c>
      <c r="J263" s="5" t="s">
        <v>398</v>
      </c>
      <c r="K263" s="2">
        <v>119911</v>
      </c>
      <c r="L263" s="2">
        <v>90.43</v>
      </c>
      <c r="M263" s="2">
        <v>1326</v>
      </c>
      <c r="N263" s="2" t="s">
        <v>32</v>
      </c>
      <c r="O263" s="2" t="str">
        <f t="shared" si="8"/>
        <v>261 - Burlington, NC</v>
      </c>
      <c r="P263" s="2" t="str">
        <f t="shared" si="9"/>
        <v>261 - Burlington, NC</v>
      </c>
    </row>
    <row r="264" spans="9:16">
      <c r="I264" s="5">
        <v>262</v>
      </c>
      <c r="J264" s="5" t="s">
        <v>399</v>
      </c>
      <c r="K264" s="2">
        <v>119509</v>
      </c>
      <c r="L264" s="2">
        <v>102.79</v>
      </c>
      <c r="M264" s="2">
        <v>1162.7</v>
      </c>
      <c r="N264" s="2" t="s">
        <v>27</v>
      </c>
      <c r="O264" s="2" t="str">
        <f t="shared" si="8"/>
        <v>262 - South Lyon--Howell, MI</v>
      </c>
      <c r="P264" s="2" t="str">
        <f t="shared" si="9"/>
        <v>262 - South Lyon--Howell, MI</v>
      </c>
    </row>
    <row r="265" spans="9:16">
      <c r="I265" s="5">
        <v>263</v>
      </c>
      <c r="J265" s="5" t="s">
        <v>400</v>
      </c>
      <c r="K265" s="2">
        <v>118199</v>
      </c>
      <c r="L265" s="2">
        <v>95.48</v>
      </c>
      <c r="M265" s="2">
        <v>1237.9000000000001</v>
      </c>
      <c r="N265" s="2" t="s">
        <v>44</v>
      </c>
      <c r="O265" s="2" t="str">
        <f t="shared" si="8"/>
        <v>263 - San Germán--Cabo Rojo--Sabana Grande, PR</v>
      </c>
      <c r="P265" s="2" t="str">
        <f t="shared" si="9"/>
        <v>263 - San Germán--Cabo Rojo--Sabana Grande, PR</v>
      </c>
    </row>
    <row r="266" spans="9:16">
      <c r="I266" s="5">
        <v>264</v>
      </c>
      <c r="J266" s="5" t="s">
        <v>401</v>
      </c>
      <c r="K266" s="2">
        <v>117825</v>
      </c>
      <c r="L266" s="2">
        <v>41.23</v>
      </c>
      <c r="M266" s="2">
        <v>2857.5</v>
      </c>
      <c r="N266" s="2" t="s">
        <v>9</v>
      </c>
      <c r="O266" s="2" t="str">
        <f t="shared" si="8"/>
        <v>264 - Greeley, CO</v>
      </c>
      <c r="P266" s="2" t="str">
        <f t="shared" si="9"/>
        <v>264 - Greeley, CO</v>
      </c>
    </row>
    <row r="267" spans="9:16">
      <c r="I267" s="5">
        <v>265</v>
      </c>
      <c r="J267" s="5" t="s">
        <v>402</v>
      </c>
      <c r="K267" s="2">
        <v>117807</v>
      </c>
      <c r="L267" s="2">
        <v>52.88</v>
      </c>
      <c r="M267" s="2">
        <v>2227.9</v>
      </c>
      <c r="N267" s="2" t="s">
        <v>49</v>
      </c>
      <c r="O267" s="2" t="str">
        <f t="shared" si="8"/>
        <v>265 - Midland, TX</v>
      </c>
      <c r="P267" s="2" t="str">
        <f t="shared" si="9"/>
        <v>265 - Midland, TX</v>
      </c>
    </row>
    <row r="268" spans="9:16">
      <c r="I268" s="5">
        <v>266</v>
      </c>
      <c r="J268" s="5" t="s">
        <v>403</v>
      </c>
      <c r="K268" s="2">
        <v>117798</v>
      </c>
      <c r="L268" s="2">
        <v>65.2</v>
      </c>
      <c r="M268" s="2">
        <v>1806.8</v>
      </c>
      <c r="N268" s="2" t="s">
        <v>32</v>
      </c>
      <c r="O268" s="2" t="str">
        <f t="shared" si="8"/>
        <v>266 - Greenville, NC</v>
      </c>
      <c r="P268" s="2" t="str">
        <f t="shared" si="9"/>
        <v>266 - Greenville, NC</v>
      </c>
    </row>
    <row r="269" spans="9:16">
      <c r="I269" s="5">
        <v>267</v>
      </c>
      <c r="J269" s="5" t="s">
        <v>404</v>
      </c>
      <c r="K269" s="2">
        <v>117731</v>
      </c>
      <c r="L269" s="2">
        <v>71.06</v>
      </c>
      <c r="M269" s="2">
        <v>1656.8</v>
      </c>
      <c r="N269" s="2" t="s">
        <v>8</v>
      </c>
      <c r="O269" s="2" t="str">
        <f t="shared" si="8"/>
        <v>267 - Redding, CA</v>
      </c>
      <c r="P269" s="2" t="str">
        <f t="shared" si="9"/>
        <v>267 - Redding, CA</v>
      </c>
    </row>
    <row r="270" spans="9:16">
      <c r="I270" s="5">
        <v>268</v>
      </c>
      <c r="J270" s="5" t="s">
        <v>405</v>
      </c>
      <c r="K270" s="2">
        <v>117328</v>
      </c>
      <c r="L270" s="2">
        <v>62.39</v>
      </c>
      <c r="M270" s="2">
        <v>1880.6</v>
      </c>
      <c r="N270" s="2" t="s">
        <v>39</v>
      </c>
      <c r="O270" s="2" t="str">
        <f t="shared" si="8"/>
        <v>268 - Utica, NY</v>
      </c>
      <c r="P270" s="2" t="str">
        <f t="shared" si="9"/>
        <v>268 - Utica, NY</v>
      </c>
    </row>
    <row r="271" spans="9:16">
      <c r="I271" s="5">
        <v>269</v>
      </c>
      <c r="J271" s="5" t="s">
        <v>406</v>
      </c>
      <c r="K271" s="2">
        <v>116960</v>
      </c>
      <c r="L271" s="2">
        <v>65.040000000000006</v>
      </c>
      <c r="M271" s="2">
        <v>1798.3</v>
      </c>
      <c r="N271" s="2" t="s">
        <v>24</v>
      </c>
      <c r="O271" s="2" t="str">
        <f t="shared" si="8"/>
        <v>269 - Leominster--Fitchburg, MA</v>
      </c>
      <c r="P271" s="2" t="str">
        <f t="shared" si="9"/>
        <v>269 - Leominster--Fitchburg, MA</v>
      </c>
    </row>
    <row r="272" spans="9:16">
      <c r="I272" s="5">
        <v>270</v>
      </c>
      <c r="J272" s="5" t="s">
        <v>407</v>
      </c>
      <c r="K272" s="2">
        <v>116719</v>
      </c>
      <c r="L272" s="2">
        <v>38.659999999999997</v>
      </c>
      <c r="M272" s="2">
        <v>3019.3</v>
      </c>
      <c r="N272" s="2" t="s">
        <v>8</v>
      </c>
      <c r="O272" s="2" t="str">
        <f t="shared" si="8"/>
        <v>270 - Yuba City, CA</v>
      </c>
      <c r="P272" s="2" t="str">
        <f t="shared" si="9"/>
        <v>270 - Yuba City, CA</v>
      </c>
    </row>
    <row r="273" spans="9:16">
      <c r="I273" s="5">
        <v>271</v>
      </c>
      <c r="J273" s="5" t="s">
        <v>408</v>
      </c>
      <c r="K273" s="2">
        <v>116636</v>
      </c>
      <c r="L273" s="2">
        <v>88.81</v>
      </c>
      <c r="M273" s="2">
        <v>1313.3</v>
      </c>
      <c r="N273" s="2" t="s">
        <v>51</v>
      </c>
      <c r="O273" s="2" t="str">
        <f t="shared" si="8"/>
        <v>271 - Lynchburg, VA</v>
      </c>
      <c r="P273" s="2" t="str">
        <f t="shared" si="9"/>
        <v>271 - Lynchburg, VA</v>
      </c>
    </row>
    <row r="274" spans="9:16">
      <c r="I274" s="5">
        <v>272</v>
      </c>
      <c r="J274" s="5" t="s">
        <v>409</v>
      </c>
      <c r="K274" s="2">
        <v>116533</v>
      </c>
      <c r="L274" s="2">
        <v>81.94</v>
      </c>
      <c r="M274" s="2">
        <v>1422.1</v>
      </c>
      <c r="N274" s="2" t="s">
        <v>23</v>
      </c>
      <c r="O274" s="2" t="str">
        <f t="shared" si="8"/>
        <v>272 - Monroe, LA</v>
      </c>
      <c r="P274" s="2" t="str">
        <f t="shared" si="9"/>
        <v>272 - Monroe, LA</v>
      </c>
    </row>
    <row r="275" spans="9:16">
      <c r="I275" s="5">
        <v>273</v>
      </c>
      <c r="J275" s="5" t="s">
        <v>410</v>
      </c>
      <c r="K275" s="2">
        <v>114773</v>
      </c>
      <c r="L275" s="2">
        <v>52.96</v>
      </c>
      <c r="M275" s="2">
        <v>2167</v>
      </c>
      <c r="N275" s="2" t="s">
        <v>31</v>
      </c>
      <c r="O275" s="2" t="str">
        <f t="shared" si="8"/>
        <v>273 - Billings, MT</v>
      </c>
      <c r="P275" s="2" t="str">
        <f t="shared" si="9"/>
        <v>273 - Billings, MT</v>
      </c>
    </row>
    <row r="276" spans="9:16">
      <c r="I276" s="5">
        <v>274</v>
      </c>
      <c r="J276" s="5" t="s">
        <v>411</v>
      </c>
      <c r="K276" s="2">
        <v>114591</v>
      </c>
      <c r="L276" s="2">
        <v>32.49</v>
      </c>
      <c r="M276" s="2">
        <v>3527.3</v>
      </c>
      <c r="N276" s="2" t="s">
        <v>9</v>
      </c>
      <c r="O276" s="2" t="str">
        <f t="shared" si="8"/>
        <v>274 - Boulder, CO</v>
      </c>
      <c r="P276" s="2" t="str">
        <f t="shared" si="9"/>
        <v>274 - Boulder, CO</v>
      </c>
    </row>
    <row r="277" spans="9:16">
      <c r="I277" s="5">
        <v>275</v>
      </c>
      <c r="J277" s="5" t="s">
        <v>412</v>
      </c>
      <c r="K277" s="2">
        <v>114473</v>
      </c>
      <c r="L277" s="2">
        <v>48.12</v>
      </c>
      <c r="M277" s="2">
        <v>2378.8000000000002</v>
      </c>
      <c r="N277" s="2" t="s">
        <v>53</v>
      </c>
      <c r="O277" s="2" t="str">
        <f t="shared" si="8"/>
        <v>275 - Bellingham, WA</v>
      </c>
      <c r="P277" s="2" t="str">
        <f t="shared" si="9"/>
        <v>275 - Bellingham, WA</v>
      </c>
    </row>
    <row r="278" spans="9:16">
      <c r="I278" s="5">
        <v>276</v>
      </c>
      <c r="J278" s="5" t="s">
        <v>413</v>
      </c>
      <c r="K278" s="2">
        <v>114237</v>
      </c>
      <c r="L278" s="2">
        <v>38.69</v>
      </c>
      <c r="M278" s="2">
        <v>2952.3</v>
      </c>
      <c r="N278" s="2" t="s">
        <v>8</v>
      </c>
      <c r="O278" s="2" t="str">
        <f t="shared" si="8"/>
        <v>276 - Seaside--Monterey, CA</v>
      </c>
      <c r="P278" s="2" t="str">
        <f t="shared" si="9"/>
        <v>276 - Seaside--Monterey, CA</v>
      </c>
    </row>
    <row r="279" spans="9:16">
      <c r="I279" s="5">
        <v>277</v>
      </c>
      <c r="J279" s="5" t="s">
        <v>414</v>
      </c>
      <c r="K279" s="2">
        <v>113682</v>
      </c>
      <c r="L279" s="2">
        <v>39.04</v>
      </c>
      <c r="M279" s="2">
        <v>2912.3</v>
      </c>
      <c r="N279" s="2" t="s">
        <v>16</v>
      </c>
      <c r="O279" s="2" t="str">
        <f t="shared" si="8"/>
        <v>277 - Kailua (Honolulu County)--Kaneohe, HI</v>
      </c>
      <c r="P279" s="2" t="str">
        <f t="shared" si="9"/>
        <v>277 - Kailua (Honolulu County)--Kaneohe, HI</v>
      </c>
    </row>
    <row r="280" spans="9:16">
      <c r="I280" s="5">
        <v>278</v>
      </c>
      <c r="J280" s="5" t="s">
        <v>415</v>
      </c>
      <c r="K280" s="2">
        <v>113418</v>
      </c>
      <c r="L280" s="2">
        <v>62.23</v>
      </c>
      <c r="M280" s="2">
        <v>1822.5</v>
      </c>
      <c r="N280" s="2" t="s">
        <v>17</v>
      </c>
      <c r="O280" s="2" t="str">
        <f t="shared" si="8"/>
        <v>278 - Waterloo, IA</v>
      </c>
      <c r="P280" s="2" t="str">
        <f t="shared" si="9"/>
        <v>278 - Waterloo, IA</v>
      </c>
    </row>
    <row r="281" spans="9:16">
      <c r="I281" s="5">
        <v>279</v>
      </c>
      <c r="J281" s="5" t="s">
        <v>416</v>
      </c>
      <c r="K281" s="2">
        <v>112991</v>
      </c>
      <c r="L281" s="2">
        <v>71.069999999999993</v>
      </c>
      <c r="M281" s="2">
        <v>1589.9</v>
      </c>
      <c r="N281" s="2" t="s">
        <v>13</v>
      </c>
      <c r="O281" s="2" t="str">
        <f t="shared" si="8"/>
        <v>279 - Lady Lake--The Villages, FL</v>
      </c>
      <c r="P281" s="2" t="str">
        <f t="shared" si="9"/>
        <v>279 - Lady Lake--The Villages, FL</v>
      </c>
    </row>
    <row r="282" spans="9:16">
      <c r="I282" s="5">
        <v>280</v>
      </c>
      <c r="J282" s="5" t="s">
        <v>417</v>
      </c>
      <c r="K282" s="2">
        <v>110769</v>
      </c>
      <c r="L282" s="2">
        <v>74.03</v>
      </c>
      <c r="M282" s="2">
        <v>1496.3</v>
      </c>
      <c r="N282" s="2" t="s">
        <v>12</v>
      </c>
      <c r="O282" s="2" t="str">
        <f t="shared" si="8"/>
        <v>280 - Dover, DE</v>
      </c>
      <c r="P282" s="2" t="str">
        <f t="shared" si="9"/>
        <v>280 - Dover, DE</v>
      </c>
    </row>
    <row r="283" spans="9:16">
      <c r="I283" s="5">
        <v>281</v>
      </c>
      <c r="J283" s="5" t="s">
        <v>418</v>
      </c>
      <c r="K283" s="2">
        <v>110621</v>
      </c>
      <c r="L283" s="2">
        <v>50.25</v>
      </c>
      <c r="M283" s="2">
        <v>2201.6</v>
      </c>
      <c r="N283" s="2" t="s">
        <v>28</v>
      </c>
      <c r="O283" s="2" t="str">
        <f t="shared" si="8"/>
        <v>281 - St. Cloud, MN</v>
      </c>
      <c r="P283" s="2" t="str">
        <f t="shared" si="9"/>
        <v>281 - St. Cloud, MN</v>
      </c>
    </row>
    <row r="284" spans="9:16">
      <c r="I284" s="5">
        <v>282</v>
      </c>
      <c r="J284" s="5" t="s">
        <v>419</v>
      </c>
      <c r="K284" s="2">
        <v>110421</v>
      </c>
      <c r="L284" s="2">
        <v>54.73</v>
      </c>
      <c r="M284" s="2">
        <v>2017.5</v>
      </c>
      <c r="N284" s="2" t="s">
        <v>49</v>
      </c>
      <c r="O284" s="2" t="str">
        <f t="shared" si="8"/>
        <v>282 - Abilene, TX</v>
      </c>
      <c r="P284" s="2" t="str">
        <f t="shared" si="9"/>
        <v>282 - Abilene, TX</v>
      </c>
    </row>
    <row r="285" spans="9:16">
      <c r="I285" s="5">
        <v>283</v>
      </c>
      <c r="J285" s="5" t="s">
        <v>420</v>
      </c>
      <c r="K285" s="2">
        <v>109919</v>
      </c>
      <c r="L285" s="2">
        <v>67.97</v>
      </c>
      <c r="M285" s="2">
        <v>1617.1</v>
      </c>
      <c r="N285" s="2" t="s">
        <v>25</v>
      </c>
      <c r="O285" s="2" t="str">
        <f t="shared" si="8"/>
        <v>283 - Waldorf, MD</v>
      </c>
      <c r="P285" s="2" t="str">
        <f t="shared" si="9"/>
        <v>283 - Waldorf, MD</v>
      </c>
    </row>
    <row r="286" spans="9:16">
      <c r="I286" s="5">
        <v>284</v>
      </c>
      <c r="J286" s="5" t="s">
        <v>421</v>
      </c>
      <c r="K286" s="2">
        <v>109572</v>
      </c>
      <c r="L286" s="2">
        <v>53.74</v>
      </c>
      <c r="M286" s="2">
        <v>2039</v>
      </c>
      <c r="N286" s="2" t="s">
        <v>44</v>
      </c>
      <c r="O286" s="2" t="str">
        <f t="shared" si="8"/>
        <v>284 - Mayagüez, PR</v>
      </c>
      <c r="P286" s="2" t="str">
        <f t="shared" si="9"/>
        <v>284 - Mayagüez, PR</v>
      </c>
    </row>
    <row r="287" spans="9:16">
      <c r="I287" s="5">
        <v>285</v>
      </c>
      <c r="J287" s="5" t="s">
        <v>422</v>
      </c>
      <c r="K287" s="2">
        <v>108740</v>
      </c>
      <c r="L287" s="2">
        <v>61.76</v>
      </c>
      <c r="M287" s="2">
        <v>1760.8</v>
      </c>
      <c r="N287" s="2" t="s">
        <v>52</v>
      </c>
      <c r="O287" s="2" t="str">
        <f t="shared" si="8"/>
        <v>285 - Burlington, VT</v>
      </c>
      <c r="P287" s="2" t="str">
        <f t="shared" si="9"/>
        <v>285 - Burlington, VT</v>
      </c>
    </row>
    <row r="288" spans="9:16">
      <c r="I288" s="5">
        <v>286</v>
      </c>
      <c r="J288" s="5" t="s">
        <v>423</v>
      </c>
      <c r="K288" s="2">
        <v>108657</v>
      </c>
      <c r="L288" s="2">
        <v>44.8</v>
      </c>
      <c r="M288" s="2">
        <v>2425.5</v>
      </c>
      <c r="N288" s="2" t="s">
        <v>20</v>
      </c>
      <c r="O288" s="2" t="str">
        <f t="shared" si="8"/>
        <v>286 - Bloomington, IN</v>
      </c>
      <c r="P288" s="2" t="str">
        <f t="shared" si="9"/>
        <v>286 - Bloomington, IN</v>
      </c>
    </row>
    <row r="289" spans="9:16">
      <c r="I289" s="5">
        <v>287</v>
      </c>
      <c r="J289" s="5" t="s">
        <v>424</v>
      </c>
      <c r="K289" s="2">
        <v>107682</v>
      </c>
      <c r="L289" s="2">
        <v>78.83</v>
      </c>
      <c r="M289" s="2">
        <v>1366.1</v>
      </c>
      <c r="N289" s="2" t="s">
        <v>43</v>
      </c>
      <c r="O289" s="2" t="str">
        <f t="shared" si="8"/>
        <v>287 - Pottstown, PA</v>
      </c>
      <c r="P289" s="2" t="str">
        <f t="shared" si="9"/>
        <v>287 - Pottstown, PA</v>
      </c>
    </row>
    <row r="290" spans="9:16">
      <c r="I290" s="5">
        <v>288</v>
      </c>
      <c r="J290" s="5" t="s">
        <v>425</v>
      </c>
      <c r="K290" s="2">
        <v>107677</v>
      </c>
      <c r="L290" s="2">
        <v>50.58</v>
      </c>
      <c r="M290" s="2">
        <v>2128.8000000000002</v>
      </c>
      <c r="N290" s="2" t="s">
        <v>28</v>
      </c>
      <c r="O290" s="2" t="str">
        <f t="shared" si="8"/>
        <v>288 - Rochester, MN</v>
      </c>
      <c r="P290" s="2" t="str">
        <f t="shared" si="9"/>
        <v>288 - Rochester, MN</v>
      </c>
    </row>
    <row r="291" spans="9:16">
      <c r="I291" s="5">
        <v>289</v>
      </c>
      <c r="J291" s="5" t="s">
        <v>426</v>
      </c>
      <c r="K291" s="2">
        <v>107672</v>
      </c>
      <c r="L291" s="2">
        <v>30</v>
      </c>
      <c r="M291" s="2">
        <v>3589.6</v>
      </c>
      <c r="N291" s="2" t="s">
        <v>8</v>
      </c>
      <c r="O291" s="2" t="str">
        <f t="shared" si="8"/>
        <v>289 - El Centro--Calexico, CA</v>
      </c>
      <c r="P291" s="2" t="str">
        <f t="shared" si="9"/>
        <v>289 - El Centro--Calexico, CA</v>
      </c>
    </row>
    <row r="292" spans="9:16">
      <c r="I292" s="5">
        <v>290</v>
      </c>
      <c r="J292" s="5" t="s">
        <v>427</v>
      </c>
      <c r="K292" s="2">
        <v>106621</v>
      </c>
      <c r="L292" s="2">
        <v>45.58</v>
      </c>
      <c r="M292" s="2">
        <v>2339.4</v>
      </c>
      <c r="N292" s="2" t="s">
        <v>17</v>
      </c>
      <c r="O292" s="2" t="str">
        <f t="shared" si="8"/>
        <v>290 - Iowa City, IA</v>
      </c>
      <c r="P292" s="2" t="str">
        <f t="shared" si="9"/>
        <v>290 - Iowa City, IA</v>
      </c>
    </row>
    <row r="293" spans="9:16">
      <c r="I293" s="5">
        <v>291</v>
      </c>
      <c r="J293" s="5" t="s">
        <v>428</v>
      </c>
      <c r="K293" s="2">
        <v>106571</v>
      </c>
      <c r="L293" s="2">
        <v>113.56</v>
      </c>
      <c r="M293" s="2">
        <v>938.5</v>
      </c>
      <c r="N293" s="2" t="s">
        <v>48</v>
      </c>
      <c r="O293" s="2" t="str">
        <f t="shared" si="8"/>
        <v>291 - Kingsport, TN--VA</v>
      </c>
      <c r="P293" s="2" t="str">
        <f t="shared" si="9"/>
        <v>291 - Kingsport, TN--VA</v>
      </c>
    </row>
    <row r="294" spans="9:16">
      <c r="I294" s="5">
        <v>292</v>
      </c>
      <c r="J294" s="5" t="s">
        <v>429</v>
      </c>
      <c r="K294" s="2">
        <v>106494</v>
      </c>
      <c r="L294" s="2">
        <v>54.37</v>
      </c>
      <c r="M294" s="2">
        <v>1958.7</v>
      </c>
      <c r="N294" s="2" t="s">
        <v>17</v>
      </c>
      <c r="O294" s="2" t="str">
        <f t="shared" si="8"/>
        <v>292 - Sioux City, IA--NE--SD</v>
      </c>
      <c r="P294" s="2" t="str">
        <f t="shared" si="9"/>
        <v>292 - Sioux City, IA--NE--SD</v>
      </c>
    </row>
    <row r="295" spans="9:16">
      <c r="I295" s="5">
        <v>293</v>
      </c>
      <c r="J295" s="5" t="s">
        <v>430</v>
      </c>
      <c r="K295" s="2">
        <v>106383</v>
      </c>
      <c r="L295" s="2">
        <v>76.010000000000005</v>
      </c>
      <c r="M295" s="2">
        <v>1399.6</v>
      </c>
      <c r="N295" s="2" t="s">
        <v>49</v>
      </c>
      <c r="O295" s="2" t="str">
        <f t="shared" si="8"/>
        <v>293 - Texas City, TX</v>
      </c>
      <c r="P295" s="2" t="str">
        <f t="shared" si="9"/>
        <v>293 - Texas City, TX</v>
      </c>
    </row>
    <row r="296" spans="9:16">
      <c r="I296" s="5">
        <v>294</v>
      </c>
      <c r="J296" s="5" t="s">
        <v>431</v>
      </c>
      <c r="K296" s="2">
        <v>105419</v>
      </c>
      <c r="L296" s="2">
        <v>71.34</v>
      </c>
      <c r="M296" s="2">
        <v>1477.8</v>
      </c>
      <c r="N296" s="2" t="s">
        <v>32</v>
      </c>
      <c r="O296" s="2" t="str">
        <f t="shared" si="8"/>
        <v>294 - Jacksonville, NC</v>
      </c>
      <c r="P296" s="2" t="str">
        <f t="shared" si="9"/>
        <v>294 - Jacksonville, NC</v>
      </c>
    </row>
    <row r="297" spans="9:16">
      <c r="I297" s="5">
        <v>295</v>
      </c>
      <c r="J297" s="5" t="s">
        <v>432</v>
      </c>
      <c r="K297" s="2">
        <v>104996</v>
      </c>
      <c r="L297" s="2">
        <v>95.62</v>
      </c>
      <c r="M297" s="2">
        <v>1098.0999999999999</v>
      </c>
      <c r="N297" s="2" t="s">
        <v>46</v>
      </c>
      <c r="O297" s="2" t="str">
        <f t="shared" si="8"/>
        <v>295 - Rock Hill, SC</v>
      </c>
      <c r="P297" s="2" t="str">
        <f t="shared" si="9"/>
        <v>295 - Rock Hill, SC</v>
      </c>
    </row>
    <row r="298" spans="9:16">
      <c r="I298" s="5">
        <v>296</v>
      </c>
      <c r="J298" s="5" t="s">
        <v>433</v>
      </c>
      <c r="K298" s="2">
        <v>103898</v>
      </c>
      <c r="L298" s="2">
        <v>44.88</v>
      </c>
      <c r="M298" s="2">
        <v>2315.1999999999998</v>
      </c>
      <c r="N298" s="2" t="s">
        <v>41</v>
      </c>
      <c r="O298" s="2" t="str">
        <f t="shared" si="8"/>
        <v>296 - Norman, OK</v>
      </c>
      <c r="P298" s="2" t="str">
        <f t="shared" si="9"/>
        <v>296 - Norman, OK</v>
      </c>
    </row>
    <row r="299" spans="9:16">
      <c r="I299" s="5">
        <v>297</v>
      </c>
      <c r="J299" s="5" t="s">
        <v>434</v>
      </c>
      <c r="K299" s="2">
        <v>102852</v>
      </c>
      <c r="L299" s="2">
        <v>69</v>
      </c>
      <c r="M299" s="2">
        <v>1490.6</v>
      </c>
      <c r="N299" s="2" t="s">
        <v>54</v>
      </c>
      <c r="O299" s="2" t="str">
        <f t="shared" si="8"/>
        <v>297 - Eau Claire, WI</v>
      </c>
      <c r="P299" s="2" t="str">
        <f t="shared" si="9"/>
        <v>297 - Eau Claire, WI</v>
      </c>
    </row>
    <row r="300" spans="9:16">
      <c r="I300" s="5">
        <v>298</v>
      </c>
      <c r="J300" s="5" t="s">
        <v>435</v>
      </c>
      <c r="K300" s="2">
        <v>100868</v>
      </c>
      <c r="L300" s="2">
        <v>50.99</v>
      </c>
      <c r="M300" s="2">
        <v>1978.1</v>
      </c>
      <c r="N300" s="2" t="s">
        <v>54</v>
      </c>
      <c r="O300" s="2" t="str">
        <f t="shared" si="8"/>
        <v>298 - La Crosse, WI--MN</v>
      </c>
      <c r="P300" s="2" t="str">
        <f t="shared" si="9"/>
        <v>298 - La Crosse, WI--MN</v>
      </c>
    </row>
    <row r="301" spans="9:16">
      <c r="I301" s="5">
        <v>299</v>
      </c>
      <c r="J301" s="5" t="s">
        <v>436</v>
      </c>
      <c r="K301" s="2">
        <v>99941</v>
      </c>
      <c r="L301" s="2">
        <v>59.24</v>
      </c>
      <c r="M301" s="2">
        <v>1686.9</v>
      </c>
      <c r="N301" s="2" t="s">
        <v>27</v>
      </c>
      <c r="O301" s="2" t="str">
        <f t="shared" si="8"/>
        <v>299 - Holland, MI</v>
      </c>
      <c r="P301" s="2" t="str">
        <f t="shared" si="9"/>
        <v>299 - Holland, MI</v>
      </c>
    </row>
    <row r="302" spans="9:16">
      <c r="I302" s="5">
        <v>300</v>
      </c>
      <c r="J302" s="5" t="s">
        <v>437</v>
      </c>
      <c r="K302" s="2">
        <v>99904</v>
      </c>
      <c r="L302" s="2">
        <v>25.79</v>
      </c>
      <c r="M302" s="2">
        <v>3873.8</v>
      </c>
      <c r="N302" s="2" t="s">
        <v>8</v>
      </c>
      <c r="O302" s="2" t="str">
        <f t="shared" si="8"/>
        <v>300 - Turlock, CA</v>
      </c>
      <c r="P302" s="2" t="str">
        <f t="shared" si="9"/>
        <v>300 - Turlock, CA</v>
      </c>
    </row>
    <row r="303" spans="9:16">
      <c r="I303" s="5">
        <v>301</v>
      </c>
      <c r="J303" s="5" t="s">
        <v>438</v>
      </c>
      <c r="K303" s="2">
        <v>99437</v>
      </c>
      <c r="L303" s="2">
        <v>50.36</v>
      </c>
      <c r="M303" s="2">
        <v>1974.4</v>
      </c>
      <c r="N303" s="2" t="s">
        <v>49</v>
      </c>
      <c r="O303" s="2" t="str">
        <f t="shared" si="8"/>
        <v>301 - Wichita Falls, TX</v>
      </c>
      <c r="P303" s="2" t="str">
        <f t="shared" si="9"/>
        <v>301 - Wichita Falls, TX</v>
      </c>
    </row>
    <row r="304" spans="9:16">
      <c r="I304" s="5">
        <v>302</v>
      </c>
      <c r="J304" s="5" t="s">
        <v>439</v>
      </c>
      <c r="K304" s="2">
        <v>98884</v>
      </c>
      <c r="L304" s="2">
        <v>83.03</v>
      </c>
      <c r="M304" s="2">
        <v>1190.9000000000001</v>
      </c>
      <c r="N304" s="2" t="s">
        <v>49</v>
      </c>
      <c r="O304" s="2" t="str">
        <f t="shared" si="8"/>
        <v>302 - Longview, TX</v>
      </c>
      <c r="P304" s="2" t="str">
        <f t="shared" si="9"/>
        <v>302 - Longview, TX</v>
      </c>
    </row>
    <row r="305" spans="9:16">
      <c r="I305" s="5">
        <v>303</v>
      </c>
      <c r="J305" s="5" t="s">
        <v>440</v>
      </c>
      <c r="K305" s="2">
        <v>98413</v>
      </c>
      <c r="L305" s="2">
        <v>45.44</v>
      </c>
      <c r="M305" s="2">
        <v>2165.8000000000002</v>
      </c>
      <c r="N305" s="2" t="s">
        <v>8</v>
      </c>
      <c r="O305" s="2" t="str">
        <f t="shared" si="8"/>
        <v>303 - Gilroy--Morgan Hill, CA</v>
      </c>
      <c r="P305" s="2" t="str">
        <f t="shared" si="9"/>
        <v>303 - Gilroy--Morgan Hill, CA</v>
      </c>
    </row>
    <row r="306" spans="9:16">
      <c r="I306" s="5">
        <v>304</v>
      </c>
      <c r="J306" s="5" t="s">
        <v>441</v>
      </c>
      <c r="K306" s="2">
        <v>98378</v>
      </c>
      <c r="L306" s="2">
        <v>47.24</v>
      </c>
      <c r="M306" s="2">
        <v>2082.6</v>
      </c>
      <c r="N306" s="2" t="s">
        <v>18</v>
      </c>
      <c r="O306" s="2" t="str">
        <f t="shared" si="8"/>
        <v>304 - Coeur d'Alene, ID</v>
      </c>
      <c r="P306" s="2" t="str">
        <f t="shared" si="9"/>
        <v>304 - Coeur d'Alene, ID</v>
      </c>
    </row>
    <row r="307" spans="9:16">
      <c r="I307" s="5">
        <v>305</v>
      </c>
      <c r="J307" s="5" t="s">
        <v>442</v>
      </c>
      <c r="K307" s="2">
        <v>98370</v>
      </c>
      <c r="L307" s="2">
        <v>44.89</v>
      </c>
      <c r="M307" s="2">
        <v>2191.1999999999998</v>
      </c>
      <c r="N307" s="2" t="s">
        <v>50</v>
      </c>
      <c r="O307" s="2" t="str">
        <f t="shared" si="8"/>
        <v>305 - St. George, UT</v>
      </c>
      <c r="P307" s="2" t="str">
        <f t="shared" si="9"/>
        <v>305 - St. George, UT</v>
      </c>
    </row>
    <row r="308" spans="9:16">
      <c r="I308" s="5">
        <v>306</v>
      </c>
      <c r="J308" s="5" t="s">
        <v>443</v>
      </c>
      <c r="K308" s="2">
        <v>98176</v>
      </c>
      <c r="L308" s="2">
        <v>34.409999999999997</v>
      </c>
      <c r="M308" s="2">
        <v>2853.2</v>
      </c>
      <c r="N308" s="2" t="s">
        <v>8</v>
      </c>
      <c r="O308" s="2" t="str">
        <f t="shared" si="8"/>
        <v>306 - Chico, CA</v>
      </c>
      <c r="P308" s="2" t="str">
        <f t="shared" si="9"/>
        <v>306 - Chico, CA</v>
      </c>
    </row>
    <row r="309" spans="9:16">
      <c r="I309" s="5">
        <v>307</v>
      </c>
      <c r="J309" s="5" t="s">
        <v>444</v>
      </c>
      <c r="K309" s="2">
        <v>98081</v>
      </c>
      <c r="L309" s="2">
        <v>70.7</v>
      </c>
      <c r="M309" s="2">
        <v>1387.3</v>
      </c>
      <c r="N309" s="2" t="s">
        <v>25</v>
      </c>
      <c r="O309" s="2" t="str">
        <f t="shared" si="8"/>
        <v>307 - Salisbury, MD--DE</v>
      </c>
      <c r="P309" s="2" t="str">
        <f t="shared" si="9"/>
        <v>307 - Salisbury, MD--DE</v>
      </c>
    </row>
    <row r="310" spans="9:16">
      <c r="I310" s="5">
        <v>308</v>
      </c>
      <c r="J310" s="5" t="s">
        <v>445</v>
      </c>
      <c r="K310" s="2">
        <v>97503</v>
      </c>
      <c r="L310" s="2">
        <v>56.1</v>
      </c>
      <c r="M310" s="2">
        <v>1738.1</v>
      </c>
      <c r="N310" s="2" t="s">
        <v>40</v>
      </c>
      <c r="O310" s="2" t="str">
        <f t="shared" si="8"/>
        <v>308 - Middletown, OH</v>
      </c>
      <c r="P310" s="2" t="str">
        <f t="shared" si="9"/>
        <v>308 - Middletown, OH</v>
      </c>
    </row>
    <row r="311" spans="9:16">
      <c r="I311" s="5">
        <v>309</v>
      </c>
      <c r="J311" s="5" t="s">
        <v>446</v>
      </c>
      <c r="K311" s="2">
        <v>95779</v>
      </c>
      <c r="L311" s="2">
        <v>70.84</v>
      </c>
      <c r="M311" s="2">
        <v>1352</v>
      </c>
      <c r="N311" s="2" t="s">
        <v>14</v>
      </c>
      <c r="O311" s="2" t="str">
        <f t="shared" si="8"/>
        <v>309 - Albany, GA</v>
      </c>
      <c r="P311" s="2" t="str">
        <f t="shared" si="9"/>
        <v>309 - Albany, GA</v>
      </c>
    </row>
    <row r="312" spans="9:16">
      <c r="I312" s="5">
        <v>310</v>
      </c>
      <c r="J312" s="5" t="s">
        <v>447</v>
      </c>
      <c r="K312" s="2">
        <v>95259</v>
      </c>
      <c r="L312" s="2">
        <v>61.9</v>
      </c>
      <c r="M312" s="2">
        <v>1538.9</v>
      </c>
      <c r="N312" s="2" t="s">
        <v>36</v>
      </c>
      <c r="O312" s="2" t="str">
        <f t="shared" si="8"/>
        <v>310 - Vineland, NJ</v>
      </c>
      <c r="P312" s="2" t="str">
        <f t="shared" si="9"/>
        <v>310 - Vineland, NJ</v>
      </c>
    </row>
    <row r="313" spans="9:16">
      <c r="I313" s="5">
        <v>311</v>
      </c>
      <c r="J313" s="5" t="s">
        <v>448</v>
      </c>
      <c r="K313" s="2">
        <v>94983</v>
      </c>
      <c r="L313" s="2">
        <v>43.93</v>
      </c>
      <c r="M313" s="2">
        <v>2162.1999999999998</v>
      </c>
      <c r="N313" s="2" t="s">
        <v>50</v>
      </c>
      <c r="O313" s="2" t="str">
        <f t="shared" si="8"/>
        <v>311 - Logan, UT</v>
      </c>
      <c r="P313" s="2" t="str">
        <f t="shared" si="9"/>
        <v>311 - Logan, UT</v>
      </c>
    </row>
    <row r="314" spans="9:16">
      <c r="I314" s="5">
        <v>312</v>
      </c>
      <c r="J314" s="5" t="s">
        <v>449</v>
      </c>
      <c r="K314" s="2">
        <v>94457</v>
      </c>
      <c r="L314" s="2">
        <v>44.07</v>
      </c>
      <c r="M314" s="2">
        <v>2143.1</v>
      </c>
      <c r="N314" s="2" t="s">
        <v>41</v>
      </c>
      <c r="O314" s="2" t="str">
        <f t="shared" si="8"/>
        <v>312 - Lawton, OK</v>
      </c>
      <c r="P314" s="2" t="str">
        <f t="shared" si="9"/>
        <v>312 - Lawton, OK</v>
      </c>
    </row>
    <row r="315" spans="9:16">
      <c r="I315" s="5">
        <v>313</v>
      </c>
      <c r="J315" s="5" t="s">
        <v>450</v>
      </c>
      <c r="K315" s="2">
        <v>93863</v>
      </c>
      <c r="L315" s="2">
        <v>59.2</v>
      </c>
      <c r="M315" s="2">
        <v>1585.5</v>
      </c>
      <c r="N315" s="2" t="s">
        <v>19</v>
      </c>
      <c r="O315" s="2" t="str">
        <f t="shared" si="8"/>
        <v>313 - Decatur, IL</v>
      </c>
      <c r="P315" s="2" t="str">
        <f t="shared" si="9"/>
        <v>313 - Decatur, IL</v>
      </c>
    </row>
    <row r="316" spans="9:16">
      <c r="I316" s="5">
        <v>314</v>
      </c>
      <c r="J316" s="5" t="s">
        <v>451</v>
      </c>
      <c r="K316" s="2">
        <v>93141</v>
      </c>
      <c r="L316" s="2">
        <v>27.41</v>
      </c>
      <c r="M316" s="2">
        <v>3398.2</v>
      </c>
      <c r="N316" s="2" t="s">
        <v>8</v>
      </c>
      <c r="O316" s="2" t="str">
        <f t="shared" si="8"/>
        <v>314 - Vacaville, CA</v>
      </c>
      <c r="P316" s="2" t="str">
        <f t="shared" si="9"/>
        <v>314 - Vacaville, CA</v>
      </c>
    </row>
    <row r="317" spans="9:16">
      <c r="I317" s="5">
        <v>315</v>
      </c>
      <c r="J317" s="5" t="s">
        <v>452</v>
      </c>
      <c r="K317" s="2">
        <v>92984</v>
      </c>
      <c r="L317" s="2">
        <v>46.68</v>
      </c>
      <c r="M317" s="2">
        <v>1992.1</v>
      </c>
      <c r="N317" s="2" t="s">
        <v>49</v>
      </c>
      <c r="O317" s="2" t="str">
        <f t="shared" si="8"/>
        <v>315 - San Angelo, TX</v>
      </c>
      <c r="P317" s="2" t="str">
        <f t="shared" si="9"/>
        <v>315 - San Angelo, TX</v>
      </c>
    </row>
    <row r="318" spans="9:16">
      <c r="I318" s="5">
        <v>316</v>
      </c>
      <c r="J318" s="5" t="s">
        <v>453</v>
      </c>
      <c r="K318" s="2">
        <v>92742</v>
      </c>
      <c r="L318" s="2">
        <v>53.45</v>
      </c>
      <c r="M318" s="2">
        <v>1735.1</v>
      </c>
      <c r="N318" s="2" t="s">
        <v>20</v>
      </c>
      <c r="O318" s="2" t="str">
        <f t="shared" si="8"/>
        <v>316 - Terre Haute, IN</v>
      </c>
      <c r="P318" s="2" t="str">
        <f t="shared" si="9"/>
        <v>316 - Terre Haute, IN</v>
      </c>
    </row>
    <row r="319" spans="9:16">
      <c r="I319" s="5">
        <v>317</v>
      </c>
      <c r="J319" s="5" t="s">
        <v>454</v>
      </c>
      <c r="K319" s="2">
        <v>92359</v>
      </c>
      <c r="L319" s="2">
        <v>34.56</v>
      </c>
      <c r="M319" s="2">
        <v>2672.7</v>
      </c>
      <c r="N319" s="2" t="s">
        <v>51</v>
      </c>
      <c r="O319" s="2" t="str">
        <f t="shared" si="8"/>
        <v>317 - Charlottesville, VA</v>
      </c>
      <c r="P319" s="2" t="str">
        <f t="shared" si="9"/>
        <v>317 - Charlottesville, VA</v>
      </c>
    </row>
    <row r="320" spans="9:16">
      <c r="I320" s="5">
        <v>318</v>
      </c>
      <c r="J320" s="5" t="s">
        <v>455</v>
      </c>
      <c r="K320" s="2">
        <v>91151</v>
      </c>
      <c r="L320" s="2">
        <v>58.6</v>
      </c>
      <c r="M320" s="2">
        <v>1555.4</v>
      </c>
      <c r="N320" s="2" t="s">
        <v>23</v>
      </c>
      <c r="O320" s="2" t="str">
        <f t="shared" si="8"/>
        <v>318 - Slidell, LA</v>
      </c>
      <c r="P320" s="2" t="str">
        <f t="shared" si="9"/>
        <v>318 - Slidell, LA</v>
      </c>
    </row>
    <row r="321" spans="9:16">
      <c r="I321" s="5">
        <v>319</v>
      </c>
      <c r="J321" s="5" t="s">
        <v>456</v>
      </c>
      <c r="K321" s="2">
        <v>90899</v>
      </c>
      <c r="L321" s="2">
        <v>46.55</v>
      </c>
      <c r="M321" s="2">
        <v>1952.5</v>
      </c>
      <c r="N321" s="2" t="s">
        <v>44</v>
      </c>
      <c r="O321" s="2" t="str">
        <f t="shared" si="8"/>
        <v>319 - Yauco, PR</v>
      </c>
      <c r="P321" s="2" t="str">
        <f t="shared" si="9"/>
        <v>319 - Yauco, PR</v>
      </c>
    </row>
    <row r="322" spans="9:16">
      <c r="I322" s="5">
        <v>320</v>
      </c>
      <c r="J322" s="5" t="s">
        <v>457</v>
      </c>
      <c r="K322" s="2">
        <v>90897</v>
      </c>
      <c r="L322" s="2">
        <v>26.23</v>
      </c>
      <c r="M322" s="2">
        <v>3465.7</v>
      </c>
      <c r="N322" s="2" t="s">
        <v>9</v>
      </c>
      <c r="O322" s="2" t="str">
        <f t="shared" si="8"/>
        <v>320 - Longmont, CO</v>
      </c>
      <c r="P322" s="2" t="str">
        <f t="shared" si="9"/>
        <v>320 - Longmont, CO</v>
      </c>
    </row>
    <row r="323" spans="9:16">
      <c r="I323" s="5">
        <v>321</v>
      </c>
      <c r="J323" s="5" t="s">
        <v>458</v>
      </c>
      <c r="K323" s="2">
        <v>90733</v>
      </c>
      <c r="L323" s="2">
        <v>44.51</v>
      </c>
      <c r="M323" s="2">
        <v>2038.5</v>
      </c>
      <c r="N323" s="2" t="s">
        <v>18</v>
      </c>
      <c r="O323" s="2" t="str">
        <f t="shared" ref="O323:O386" si="10">I323&amp;" - " &amp; J323</f>
        <v>321 - Idaho Falls, ID</v>
      </c>
      <c r="P323" s="2" t="str">
        <f t="shared" ref="P323:P386" si="11">O323</f>
        <v>321 - Idaho Falls, ID</v>
      </c>
    </row>
    <row r="324" spans="9:16">
      <c r="I324" s="5">
        <v>322</v>
      </c>
      <c r="J324" s="5" t="s">
        <v>459</v>
      </c>
      <c r="K324" s="2">
        <v>90580</v>
      </c>
      <c r="L324" s="2">
        <v>46.67</v>
      </c>
      <c r="M324" s="2">
        <v>1941</v>
      </c>
      <c r="N324" s="2" t="s">
        <v>20</v>
      </c>
      <c r="O324" s="2" t="str">
        <f t="shared" si="10"/>
        <v>322 - Muncie, IN</v>
      </c>
      <c r="P324" s="2" t="str">
        <f t="shared" si="11"/>
        <v>322 - Muncie, IN</v>
      </c>
    </row>
    <row r="325" spans="9:16">
      <c r="I325" s="5">
        <v>323</v>
      </c>
      <c r="J325" s="5" t="s">
        <v>460</v>
      </c>
      <c r="K325" s="2">
        <v>90390</v>
      </c>
      <c r="L325" s="2">
        <v>54.1</v>
      </c>
      <c r="M325" s="2">
        <v>1670.7</v>
      </c>
      <c r="N325" s="2" t="s">
        <v>49</v>
      </c>
      <c r="O325" s="2" t="str">
        <f t="shared" si="10"/>
        <v>323 - Temple, TX</v>
      </c>
      <c r="P325" s="2" t="str">
        <f t="shared" si="11"/>
        <v>323 - Temple, TX</v>
      </c>
    </row>
    <row r="326" spans="9:16">
      <c r="I326" s="5">
        <v>324</v>
      </c>
      <c r="J326" s="5" t="s">
        <v>461</v>
      </c>
      <c r="K326" s="2">
        <v>90057</v>
      </c>
      <c r="L326" s="2">
        <v>57.67</v>
      </c>
      <c r="M326" s="2">
        <v>1561.5</v>
      </c>
      <c r="N326" s="2"/>
      <c r="O326" s="2" t="str">
        <f t="shared" si="10"/>
        <v>324 - Jackson, MI</v>
      </c>
      <c r="P326" s="2" t="str">
        <f t="shared" si="11"/>
        <v>324 - Jackson, MI</v>
      </c>
    </row>
    <row r="327" spans="9:16">
      <c r="I327" s="5">
        <v>325</v>
      </c>
      <c r="J327" s="5" t="s">
        <v>462</v>
      </c>
      <c r="K327" s="2">
        <v>89557</v>
      </c>
      <c r="L327" s="2">
        <v>71.05</v>
      </c>
      <c r="M327" s="2">
        <v>1260.5</v>
      </c>
      <c r="N327" s="2" t="s">
        <v>27</v>
      </c>
      <c r="O327" s="2" t="str">
        <f t="shared" si="10"/>
        <v>325 - Florence, SC</v>
      </c>
      <c r="P327" s="2" t="str">
        <f t="shared" si="11"/>
        <v>325 - Florence, SC</v>
      </c>
    </row>
    <row r="328" spans="9:16">
      <c r="I328" s="5">
        <v>326</v>
      </c>
      <c r="J328" s="5" t="s">
        <v>463</v>
      </c>
      <c r="K328" s="2">
        <v>89284</v>
      </c>
      <c r="L328" s="2">
        <v>53.09</v>
      </c>
      <c r="M328" s="2">
        <v>1681.9</v>
      </c>
      <c r="N328" s="2" t="s">
        <v>46</v>
      </c>
      <c r="O328" s="2" t="str">
        <f t="shared" si="10"/>
        <v>326 - Santa Fe, NM</v>
      </c>
      <c r="P328" s="2" t="str">
        <f t="shared" si="11"/>
        <v>326 - Santa Fe, NM</v>
      </c>
    </row>
    <row r="329" spans="9:16">
      <c r="I329" s="5">
        <v>327</v>
      </c>
      <c r="J329" s="5" t="s">
        <v>464</v>
      </c>
      <c r="K329" s="2">
        <v>88925</v>
      </c>
      <c r="L329" s="2">
        <v>65.599999999999994</v>
      </c>
      <c r="M329" s="2">
        <v>1355.7</v>
      </c>
      <c r="N329" s="2" t="s">
        <v>37</v>
      </c>
      <c r="O329" s="2" t="str">
        <f t="shared" si="10"/>
        <v>327 - Mandeville--Covington, LA</v>
      </c>
      <c r="P329" s="2" t="str">
        <f t="shared" si="11"/>
        <v>327 - Mandeville--Covington, LA</v>
      </c>
    </row>
    <row r="330" spans="9:16">
      <c r="I330" s="5">
        <v>328</v>
      </c>
      <c r="J330" s="5" t="s">
        <v>465</v>
      </c>
      <c r="K330" s="2">
        <v>88542</v>
      </c>
      <c r="L330" s="2">
        <v>51.21</v>
      </c>
      <c r="M330" s="2">
        <v>1729</v>
      </c>
      <c r="N330" s="2" t="s">
        <v>23</v>
      </c>
      <c r="O330" s="2" t="str">
        <f t="shared" si="10"/>
        <v>328 - Blacksburg, VA</v>
      </c>
      <c r="P330" s="2" t="str">
        <f t="shared" si="11"/>
        <v>328 - Blacksburg, VA</v>
      </c>
    </row>
    <row r="331" spans="9:16">
      <c r="I331" s="5">
        <v>329</v>
      </c>
      <c r="J331" s="5" t="s">
        <v>466</v>
      </c>
      <c r="K331" s="2">
        <v>88200</v>
      </c>
      <c r="L331" s="2">
        <v>92.67</v>
      </c>
      <c r="M331" s="2">
        <v>951.7</v>
      </c>
      <c r="N331" s="2" t="s">
        <v>51</v>
      </c>
      <c r="O331" s="2" t="str">
        <f t="shared" si="10"/>
        <v>329 - Portsmouth, NH--ME</v>
      </c>
      <c r="P331" s="2" t="str">
        <f t="shared" si="11"/>
        <v>329 - Portsmouth, NH--ME</v>
      </c>
    </row>
    <row r="332" spans="9:16">
      <c r="I332" s="5">
        <v>330</v>
      </c>
      <c r="J332" s="5" t="s">
        <v>467</v>
      </c>
      <c r="K332" s="2">
        <v>88133</v>
      </c>
      <c r="L332" s="2">
        <v>66.06</v>
      </c>
      <c r="M332" s="2">
        <v>1334.1</v>
      </c>
      <c r="N332" s="2" t="s">
        <v>35</v>
      </c>
      <c r="O332" s="2" t="str">
        <f t="shared" si="10"/>
        <v>330 - Anderson, IN</v>
      </c>
      <c r="P332" s="2" t="str">
        <f t="shared" si="11"/>
        <v>330 - Anderson, IN</v>
      </c>
    </row>
    <row r="333" spans="9:16">
      <c r="I333" s="5">
        <v>331</v>
      </c>
      <c r="J333" s="5" t="s">
        <v>468</v>
      </c>
      <c r="K333" s="2">
        <v>88087</v>
      </c>
      <c r="L333" s="2">
        <v>66.42</v>
      </c>
      <c r="M333" s="2">
        <v>1326.1</v>
      </c>
      <c r="N333" s="2" t="s">
        <v>20</v>
      </c>
      <c r="O333" s="2" t="str">
        <f t="shared" si="10"/>
        <v>331 - Dover--Rochester, NH--ME</v>
      </c>
      <c r="P333" s="2" t="str">
        <f t="shared" si="11"/>
        <v>331 - Dover--Rochester, NH--ME</v>
      </c>
    </row>
    <row r="334" spans="9:16">
      <c r="I334" s="5">
        <v>332</v>
      </c>
      <c r="J334" s="5" t="s">
        <v>469</v>
      </c>
      <c r="K334" s="2">
        <v>88053</v>
      </c>
      <c r="L334" s="2">
        <v>30.44</v>
      </c>
      <c r="M334" s="2">
        <v>2892.4</v>
      </c>
      <c r="N334" s="2" t="s">
        <v>35</v>
      </c>
      <c r="O334" s="2" t="str">
        <f t="shared" si="10"/>
        <v>332 - Lawrence, KS</v>
      </c>
      <c r="P334" s="2" t="str">
        <f t="shared" si="11"/>
        <v>332 - Lawrence, KS</v>
      </c>
    </row>
    <row r="335" spans="9:16">
      <c r="I335" s="5">
        <v>333</v>
      </c>
      <c r="J335" s="5" t="s">
        <v>470</v>
      </c>
      <c r="K335" s="2">
        <v>87941</v>
      </c>
      <c r="L335" s="2">
        <v>27.74</v>
      </c>
      <c r="M335" s="2">
        <v>3169.8</v>
      </c>
      <c r="N335" s="2" t="s">
        <v>8</v>
      </c>
      <c r="O335" s="2" t="str">
        <f t="shared" si="10"/>
        <v>333 - Hanford, CA</v>
      </c>
      <c r="P335" s="2" t="str">
        <f t="shared" si="11"/>
        <v>333 - Hanford, CA</v>
      </c>
    </row>
    <row r="336" spans="9:16">
      <c r="I336" s="5">
        <v>334</v>
      </c>
      <c r="J336" s="5" t="s">
        <v>471</v>
      </c>
      <c r="K336" s="2">
        <v>87569</v>
      </c>
      <c r="L336" s="2">
        <v>22.26</v>
      </c>
      <c r="M336" s="2">
        <v>3934.6</v>
      </c>
      <c r="N336" s="2" t="s">
        <v>8</v>
      </c>
      <c r="O336" s="2" t="str">
        <f t="shared" si="10"/>
        <v>334 - Tracy, CA</v>
      </c>
      <c r="P336" s="2" t="str">
        <f t="shared" si="11"/>
        <v>334 - Tracy, CA</v>
      </c>
    </row>
    <row r="337" spans="9:16">
      <c r="I337" s="5">
        <v>335</v>
      </c>
      <c r="J337" s="5" t="s">
        <v>472</v>
      </c>
      <c r="K337" s="2">
        <v>87454</v>
      </c>
      <c r="L337" s="2">
        <v>28.83</v>
      </c>
      <c r="M337" s="2">
        <v>3033.9</v>
      </c>
      <c r="N337" s="2" t="s">
        <v>43</v>
      </c>
      <c r="O337" s="2" t="str">
        <f t="shared" si="10"/>
        <v>335 - State College, PA</v>
      </c>
      <c r="P337" s="2" t="str">
        <f t="shared" si="11"/>
        <v>335 - State College, PA</v>
      </c>
    </row>
    <row r="338" spans="9:16">
      <c r="I338" s="5">
        <v>336</v>
      </c>
      <c r="J338" s="5" t="s">
        <v>473</v>
      </c>
      <c r="K338" s="2">
        <v>87106</v>
      </c>
      <c r="L338" s="2">
        <v>60.44</v>
      </c>
      <c r="M338" s="2">
        <v>1441.1</v>
      </c>
      <c r="N338" s="2" t="s">
        <v>27</v>
      </c>
      <c r="O338" s="2" t="str">
        <f t="shared" si="10"/>
        <v>336 - Port Huron, MI</v>
      </c>
      <c r="P338" s="2" t="str">
        <f t="shared" si="11"/>
        <v>336 - Port Huron, MI</v>
      </c>
    </row>
    <row r="339" spans="9:16">
      <c r="I339" s="5">
        <v>337</v>
      </c>
      <c r="J339" s="5" t="s">
        <v>474</v>
      </c>
      <c r="K339" s="2">
        <v>85256</v>
      </c>
      <c r="L339" s="2">
        <v>48.96</v>
      </c>
      <c r="M339" s="2">
        <v>1741.2</v>
      </c>
      <c r="N339" s="2" t="s">
        <v>40</v>
      </c>
      <c r="O339" s="2" t="str">
        <f t="shared" si="10"/>
        <v>337 - Springfield, OH</v>
      </c>
      <c r="P339" s="2" t="str">
        <f t="shared" si="11"/>
        <v>337 - Springfield, OH</v>
      </c>
    </row>
    <row r="340" spans="9:16">
      <c r="I340" s="5">
        <v>338</v>
      </c>
      <c r="J340" s="5" t="s">
        <v>475</v>
      </c>
      <c r="K340" s="2">
        <v>85239</v>
      </c>
      <c r="L340" s="2">
        <v>80.819999999999993</v>
      </c>
      <c r="M340" s="2">
        <v>1054.5999999999999</v>
      </c>
      <c r="N340" s="2" t="s">
        <v>14</v>
      </c>
      <c r="O340" s="2" t="str">
        <f t="shared" si="10"/>
        <v>338 - Dalton, GA</v>
      </c>
      <c r="P340" s="2" t="str">
        <f t="shared" si="11"/>
        <v>338 - Dalton, GA</v>
      </c>
    </row>
    <row r="341" spans="9:16">
      <c r="I341" s="5">
        <v>339</v>
      </c>
      <c r="J341" s="5" t="s">
        <v>476</v>
      </c>
      <c r="K341" s="2">
        <v>85225</v>
      </c>
      <c r="L341" s="2">
        <v>50.8</v>
      </c>
      <c r="M341" s="2">
        <v>1677.8</v>
      </c>
      <c r="N341" s="2" t="s">
        <v>44</v>
      </c>
      <c r="O341" s="2" t="str">
        <f t="shared" si="10"/>
        <v>339 - Fajardo, PR</v>
      </c>
      <c r="P341" s="2" t="str">
        <f t="shared" si="11"/>
        <v>339 - Fajardo, PR</v>
      </c>
    </row>
    <row r="342" spans="9:16">
      <c r="I342" s="5">
        <v>340</v>
      </c>
      <c r="J342" s="5" t="s">
        <v>477</v>
      </c>
      <c r="K342" s="2">
        <v>85081</v>
      </c>
      <c r="L342" s="2">
        <v>41.32</v>
      </c>
      <c r="M342" s="2">
        <v>2059</v>
      </c>
      <c r="N342" s="2" t="s">
        <v>29</v>
      </c>
      <c r="O342" s="2" t="str">
        <f t="shared" si="10"/>
        <v>340 - Lee's Summit, MO</v>
      </c>
      <c r="P342" s="2" t="str">
        <f t="shared" si="11"/>
        <v>340 - Lee's Summit, MO</v>
      </c>
    </row>
    <row r="343" spans="9:16">
      <c r="I343" s="5">
        <v>341</v>
      </c>
      <c r="J343" s="5" t="s">
        <v>478</v>
      </c>
      <c r="K343" s="2">
        <v>84744</v>
      </c>
      <c r="L343" s="2">
        <v>50.98</v>
      </c>
      <c r="M343" s="2">
        <v>1662.2</v>
      </c>
      <c r="N343" s="2" t="s">
        <v>7</v>
      </c>
      <c r="O343" s="2" t="str">
        <f t="shared" si="10"/>
        <v>341 - Prescott Valley--Prescott, AZ</v>
      </c>
      <c r="P343" s="2" t="str">
        <f t="shared" si="11"/>
        <v>341 - Prescott Valley--Prescott, AZ</v>
      </c>
    </row>
    <row r="344" spans="9:16">
      <c r="I344" s="5">
        <v>342</v>
      </c>
      <c r="J344" s="5" t="s">
        <v>479</v>
      </c>
      <c r="K344" s="2">
        <v>83913</v>
      </c>
      <c r="L344" s="2">
        <v>25.82</v>
      </c>
      <c r="M344" s="2">
        <v>3250</v>
      </c>
      <c r="N344" s="2" t="s">
        <v>8</v>
      </c>
      <c r="O344" s="2" t="str">
        <f t="shared" si="10"/>
        <v>342 - Napa, CA</v>
      </c>
      <c r="P344" s="2" t="str">
        <f t="shared" si="11"/>
        <v>342 - Napa, CA</v>
      </c>
    </row>
    <row r="345" spans="9:16">
      <c r="I345" s="5">
        <v>343</v>
      </c>
      <c r="J345" s="5" t="s">
        <v>480</v>
      </c>
      <c r="K345" s="2">
        <v>83890</v>
      </c>
      <c r="L345" s="2">
        <v>54.81</v>
      </c>
      <c r="M345" s="2">
        <v>1530.6</v>
      </c>
      <c r="N345" s="2" t="s">
        <v>19</v>
      </c>
      <c r="O345" s="2" t="str">
        <f t="shared" si="10"/>
        <v>343 - Alton, IL--MO</v>
      </c>
      <c r="P345" s="2" t="str">
        <f t="shared" si="11"/>
        <v>343 - Alton, IL--MO</v>
      </c>
    </row>
    <row r="346" spans="9:16">
      <c r="I346" s="5">
        <v>344</v>
      </c>
      <c r="J346" s="5" t="s">
        <v>481</v>
      </c>
      <c r="K346" s="2">
        <v>83794</v>
      </c>
      <c r="L346" s="2">
        <v>39.71</v>
      </c>
      <c r="M346" s="2">
        <v>2110</v>
      </c>
      <c r="N346" s="2" t="s">
        <v>42</v>
      </c>
      <c r="O346" s="2" t="str">
        <f t="shared" si="10"/>
        <v>344 - Bend, OR</v>
      </c>
      <c r="P346" s="2" t="str">
        <f t="shared" si="11"/>
        <v>344 - Bend, OR</v>
      </c>
    </row>
    <row r="347" spans="9:16">
      <c r="I347" s="5">
        <v>345</v>
      </c>
      <c r="J347" s="5" t="s">
        <v>482</v>
      </c>
      <c r="K347" s="2">
        <v>83578</v>
      </c>
      <c r="L347" s="2">
        <v>21.83</v>
      </c>
      <c r="M347" s="2">
        <v>3828</v>
      </c>
      <c r="N347" s="2" t="s">
        <v>8</v>
      </c>
      <c r="O347" s="2" t="str">
        <f t="shared" si="10"/>
        <v>345 - Manteca, CA</v>
      </c>
      <c r="P347" s="2" t="str">
        <f t="shared" si="11"/>
        <v>345 - Manteca, CA</v>
      </c>
    </row>
    <row r="348" spans="9:16">
      <c r="I348" s="5">
        <v>346</v>
      </c>
      <c r="J348" s="5" t="s">
        <v>483</v>
      </c>
      <c r="K348" s="2">
        <v>82804</v>
      </c>
      <c r="L348" s="2">
        <v>65.540000000000006</v>
      </c>
      <c r="M348" s="2">
        <v>1263.4000000000001</v>
      </c>
      <c r="N348" s="2" t="s">
        <v>23</v>
      </c>
      <c r="O348" s="2" t="str">
        <f t="shared" si="10"/>
        <v>346 - Alexandria, LA</v>
      </c>
      <c r="P348" s="2" t="str">
        <f t="shared" si="11"/>
        <v>346 - Alexandria, LA</v>
      </c>
    </row>
    <row r="349" spans="9:16">
      <c r="I349" s="5">
        <v>347</v>
      </c>
      <c r="J349" s="5" t="s">
        <v>484</v>
      </c>
      <c r="K349" s="2">
        <v>82775</v>
      </c>
      <c r="L349" s="2">
        <v>64.41</v>
      </c>
      <c r="M349" s="2">
        <v>1285</v>
      </c>
      <c r="N349" s="2" t="s">
        <v>29</v>
      </c>
      <c r="O349" s="2" t="str">
        <f t="shared" si="10"/>
        <v>347 - Joplin, MO</v>
      </c>
      <c r="P349" s="2" t="str">
        <f t="shared" si="11"/>
        <v>347 - Joplin, MO</v>
      </c>
    </row>
    <row r="350" spans="9:16">
      <c r="I350" s="5">
        <v>348</v>
      </c>
      <c r="J350" s="5" t="s">
        <v>485</v>
      </c>
      <c r="K350" s="2">
        <v>82157</v>
      </c>
      <c r="L350" s="2">
        <v>45.2</v>
      </c>
      <c r="M350" s="2">
        <v>1817.5</v>
      </c>
      <c r="N350" s="2" t="s">
        <v>31</v>
      </c>
      <c r="O350" s="2" t="str">
        <f t="shared" si="10"/>
        <v>348 - Missoula, MT</v>
      </c>
      <c r="P350" s="2" t="str">
        <f t="shared" si="11"/>
        <v>348 - Missoula, MT</v>
      </c>
    </row>
    <row r="351" spans="9:16">
      <c r="I351" s="5">
        <v>349</v>
      </c>
      <c r="J351" s="5" t="s">
        <v>486</v>
      </c>
      <c r="K351" s="2">
        <v>81955</v>
      </c>
      <c r="L351" s="2">
        <v>38.76</v>
      </c>
      <c r="M351" s="2">
        <v>2114.6</v>
      </c>
      <c r="N351" s="2" t="s">
        <v>33</v>
      </c>
      <c r="O351" s="2" t="str">
        <f t="shared" si="10"/>
        <v>349 - Bismarck, ND</v>
      </c>
      <c r="P351" s="2" t="str">
        <f t="shared" si="11"/>
        <v>349 - Bismarck, ND</v>
      </c>
    </row>
    <row r="352" spans="9:16">
      <c r="I352" s="5">
        <v>350</v>
      </c>
      <c r="J352" s="5" t="s">
        <v>487</v>
      </c>
      <c r="K352" s="2">
        <v>81926</v>
      </c>
      <c r="L352" s="2">
        <v>37.159999999999997</v>
      </c>
      <c r="M352" s="2">
        <v>2204.6</v>
      </c>
      <c r="N352" s="2" t="s">
        <v>19</v>
      </c>
      <c r="O352" s="2" t="str">
        <f t="shared" si="10"/>
        <v>350 - Kankakee, IL</v>
      </c>
      <c r="P352" s="2" t="str">
        <f t="shared" si="11"/>
        <v>350 - Kankakee, IL</v>
      </c>
    </row>
    <row r="353" spans="9:16">
      <c r="I353" s="5">
        <v>351</v>
      </c>
      <c r="J353" s="5" t="s">
        <v>488</v>
      </c>
      <c r="K353" s="2">
        <v>81624</v>
      </c>
      <c r="L353" s="2">
        <v>24.47</v>
      </c>
      <c r="M353" s="2">
        <v>3335.6</v>
      </c>
      <c r="N353" s="2" t="s">
        <v>8</v>
      </c>
      <c r="O353" s="2" t="str">
        <f t="shared" si="10"/>
        <v>351 - Livermore, CA</v>
      </c>
      <c r="P353" s="2" t="str">
        <f t="shared" si="11"/>
        <v>351 - Livermore, CA</v>
      </c>
    </row>
    <row r="354" spans="9:16">
      <c r="I354" s="5">
        <v>352</v>
      </c>
      <c r="J354" s="5" t="s">
        <v>489</v>
      </c>
      <c r="K354" s="2">
        <v>81251</v>
      </c>
      <c r="L354" s="2">
        <v>42.25</v>
      </c>
      <c r="M354" s="2">
        <v>1923</v>
      </c>
      <c r="N354" s="2" t="s">
        <v>47</v>
      </c>
      <c r="O354" s="2" t="str">
        <f t="shared" si="10"/>
        <v>352 - Rapid City, SD</v>
      </c>
      <c r="P354" s="2" t="str">
        <f t="shared" si="11"/>
        <v>352 - Rapid City, SD</v>
      </c>
    </row>
    <row r="355" spans="9:16">
      <c r="I355" s="5">
        <v>353</v>
      </c>
      <c r="J355" s="5" t="s">
        <v>490</v>
      </c>
      <c r="K355" s="2">
        <v>81249</v>
      </c>
      <c r="L355" s="2">
        <v>47.01</v>
      </c>
      <c r="M355" s="2">
        <v>1728.4</v>
      </c>
      <c r="N355" s="2" t="s">
        <v>55</v>
      </c>
      <c r="O355" s="2" t="str">
        <f t="shared" si="10"/>
        <v>353 - Wheeling, WV--OH</v>
      </c>
      <c r="P355" s="2" t="str">
        <f t="shared" si="11"/>
        <v>353 - Wheeling, WV--OH</v>
      </c>
    </row>
    <row r="356" spans="9:16">
      <c r="I356" s="5">
        <v>354</v>
      </c>
      <c r="J356" s="5" t="s">
        <v>491</v>
      </c>
      <c r="K356" s="2">
        <v>81176</v>
      </c>
      <c r="L356" s="2">
        <v>41.85</v>
      </c>
      <c r="M356" s="2">
        <v>1939.9</v>
      </c>
      <c r="N356" s="2" t="s">
        <v>29</v>
      </c>
      <c r="O356" s="2" t="str">
        <f t="shared" si="10"/>
        <v>354 - St. Joseph, MO--KS</v>
      </c>
      <c r="P356" s="2" t="str">
        <f t="shared" si="11"/>
        <v>354 - St. Joseph, MO--KS</v>
      </c>
    </row>
    <row r="357" spans="9:16">
      <c r="I357" s="5">
        <v>355</v>
      </c>
      <c r="J357" s="5" t="s">
        <v>492</v>
      </c>
      <c r="K357" s="2">
        <v>80962</v>
      </c>
      <c r="L357" s="2">
        <v>90.46</v>
      </c>
      <c r="M357" s="2">
        <v>895</v>
      </c>
      <c r="N357" s="2" t="s">
        <v>13</v>
      </c>
      <c r="O357" s="2" t="str">
        <f t="shared" si="10"/>
        <v>355 - Homosassa Springs--Beverly Hills--Citrus Springs, FL</v>
      </c>
      <c r="P357" s="2" t="str">
        <f t="shared" si="11"/>
        <v>355 - Homosassa Springs--Beverly Hills--Citrus Springs, FL</v>
      </c>
    </row>
    <row r="358" spans="9:16">
      <c r="I358" s="5">
        <v>356</v>
      </c>
      <c r="J358" s="5" t="s">
        <v>493</v>
      </c>
      <c r="K358" s="2">
        <v>80928</v>
      </c>
      <c r="L358" s="2">
        <v>47.81</v>
      </c>
      <c r="M358" s="2">
        <v>1692.9</v>
      </c>
      <c r="N358" s="2" t="s">
        <v>44</v>
      </c>
      <c r="O358" s="2" t="str">
        <f t="shared" si="10"/>
        <v>356 - Juana Díaz, PR</v>
      </c>
      <c r="P358" s="2" t="str">
        <f t="shared" si="11"/>
        <v>356 - Juana Díaz, PR</v>
      </c>
    </row>
    <row r="359" spans="9:16">
      <c r="I359" s="5">
        <v>357</v>
      </c>
      <c r="J359" s="5" t="s">
        <v>494</v>
      </c>
      <c r="K359" s="2">
        <v>80358</v>
      </c>
      <c r="L359" s="2">
        <v>69</v>
      </c>
      <c r="M359" s="2">
        <v>1164.5999999999999</v>
      </c>
      <c r="N359" s="2" t="s">
        <v>30</v>
      </c>
      <c r="O359" s="2" t="str">
        <f t="shared" si="10"/>
        <v>357 - Hattiesburg, MS</v>
      </c>
      <c r="P359" s="2" t="str">
        <f t="shared" si="11"/>
        <v>357 - Hattiesburg, MS</v>
      </c>
    </row>
    <row r="360" spans="9:16">
      <c r="I360" s="5">
        <v>358</v>
      </c>
      <c r="J360" s="5" t="s">
        <v>495</v>
      </c>
      <c r="K360" s="2">
        <v>80155</v>
      </c>
      <c r="L360" s="2">
        <v>40.729999999999997</v>
      </c>
      <c r="M360" s="2">
        <v>1967.9</v>
      </c>
      <c r="N360" s="2" t="s">
        <v>44</v>
      </c>
      <c r="O360" s="2" t="str">
        <f t="shared" si="10"/>
        <v>358 - Guayama, PR</v>
      </c>
      <c r="P360" s="2" t="str">
        <f t="shared" si="11"/>
        <v>358 - Guayama, PR</v>
      </c>
    </row>
    <row r="361" spans="9:16">
      <c r="I361" s="5">
        <v>359</v>
      </c>
      <c r="J361" s="5" t="s">
        <v>496</v>
      </c>
      <c r="K361" s="2">
        <v>79930</v>
      </c>
      <c r="L361" s="2">
        <v>37.39</v>
      </c>
      <c r="M361" s="2">
        <v>2137.5</v>
      </c>
      <c r="N361" s="2" t="s">
        <v>43</v>
      </c>
      <c r="O361" s="2" t="str">
        <f t="shared" si="10"/>
        <v>359 - Altoona, PA</v>
      </c>
      <c r="P361" s="2" t="str">
        <f t="shared" si="11"/>
        <v>359 - Altoona, PA</v>
      </c>
    </row>
    <row r="362" spans="9:16">
      <c r="I362" s="5">
        <v>360</v>
      </c>
      <c r="J362" s="5" t="s">
        <v>497</v>
      </c>
      <c r="K362" s="2">
        <v>79796</v>
      </c>
      <c r="L362" s="2">
        <v>86.77</v>
      </c>
      <c r="M362" s="2">
        <v>919.6</v>
      </c>
      <c r="N362" s="2" t="s">
        <v>5</v>
      </c>
      <c r="O362" s="2" t="str">
        <f t="shared" si="10"/>
        <v>360 - Anniston--Oxford, AL</v>
      </c>
      <c r="P362" s="2" t="str">
        <f t="shared" si="11"/>
        <v>360 - Anniston--Oxford, AL</v>
      </c>
    </row>
    <row r="363" spans="9:16">
      <c r="I363" s="5">
        <v>361</v>
      </c>
      <c r="J363" s="5" t="s">
        <v>498</v>
      </c>
      <c r="K363" s="2">
        <v>79407</v>
      </c>
      <c r="L363" s="2">
        <v>39.53</v>
      </c>
      <c r="M363" s="2">
        <v>2008.7</v>
      </c>
      <c r="N363" s="2" t="s">
        <v>9</v>
      </c>
      <c r="O363" s="2" t="str">
        <f t="shared" si="10"/>
        <v>361 - Lafayette--Louisville--Erie, CO</v>
      </c>
      <c r="P363" s="2" t="str">
        <f t="shared" si="11"/>
        <v>361 - Lafayette--Louisville--Erie, CO</v>
      </c>
    </row>
    <row r="364" spans="9:16">
      <c r="I364" s="5">
        <v>362</v>
      </c>
      <c r="J364" s="5" t="s">
        <v>499</v>
      </c>
      <c r="K364" s="2">
        <v>78413</v>
      </c>
      <c r="L364" s="2">
        <v>22.39</v>
      </c>
      <c r="M364" s="2">
        <v>3501.9</v>
      </c>
      <c r="N364" s="2" t="s">
        <v>8</v>
      </c>
      <c r="O364" s="2" t="str">
        <f t="shared" si="10"/>
        <v>362 - Madera, CA</v>
      </c>
      <c r="P364" s="2" t="str">
        <f t="shared" si="11"/>
        <v>362 - Madera, CA</v>
      </c>
    </row>
    <row r="365" spans="9:16">
      <c r="I365" s="5">
        <v>363</v>
      </c>
      <c r="J365" s="5" t="s">
        <v>500</v>
      </c>
      <c r="K365" s="2">
        <v>78393</v>
      </c>
      <c r="L365" s="2">
        <v>53.02</v>
      </c>
      <c r="M365" s="2">
        <v>1478.5</v>
      </c>
      <c r="N365" s="2" t="s">
        <v>27</v>
      </c>
      <c r="O365" s="2" t="str">
        <f t="shared" si="10"/>
        <v>363 - Battle Creek, MI</v>
      </c>
      <c r="P365" s="2" t="str">
        <f t="shared" si="11"/>
        <v>363 - Battle Creek, MI</v>
      </c>
    </row>
    <row r="366" spans="9:16">
      <c r="I366" s="5">
        <v>364</v>
      </c>
      <c r="J366" s="5" t="s">
        <v>501</v>
      </c>
      <c r="K366" s="2">
        <v>78306</v>
      </c>
      <c r="L366" s="2">
        <v>45.4</v>
      </c>
      <c r="M366" s="2">
        <v>1724.7</v>
      </c>
      <c r="N366" s="2" t="s">
        <v>22</v>
      </c>
      <c r="O366" s="2" t="str">
        <f t="shared" si="10"/>
        <v>364 - Bowling Green, KY</v>
      </c>
      <c r="P366" s="2" t="str">
        <f t="shared" si="11"/>
        <v>364 - Bowling Green, KY</v>
      </c>
    </row>
    <row r="367" spans="9:16">
      <c r="I367" s="5">
        <v>365</v>
      </c>
      <c r="J367" s="5" t="s">
        <v>502</v>
      </c>
      <c r="K367" s="2">
        <v>78162</v>
      </c>
      <c r="L367" s="2">
        <v>64.400000000000006</v>
      </c>
      <c r="M367" s="2">
        <v>1213.5999999999999</v>
      </c>
      <c r="N367" s="2" t="s">
        <v>49</v>
      </c>
      <c r="O367" s="2" t="str">
        <f t="shared" si="10"/>
        <v>365 - Texarkana--Texarkana, TX--AR</v>
      </c>
      <c r="P367" s="2" t="str">
        <f t="shared" si="11"/>
        <v>365 - Texarkana--Texarkana, TX--AR</v>
      </c>
    </row>
    <row r="368" spans="9:16">
      <c r="I368" s="5">
        <v>366</v>
      </c>
      <c r="J368" s="5" t="s">
        <v>503</v>
      </c>
      <c r="K368" s="2">
        <v>77086</v>
      </c>
      <c r="L368" s="2">
        <v>45.08</v>
      </c>
      <c r="M368" s="2">
        <v>1710.1</v>
      </c>
      <c r="N368" s="2" t="s">
        <v>43</v>
      </c>
      <c r="O368" s="2" t="str">
        <f t="shared" si="10"/>
        <v>366 - Lebanon, PA</v>
      </c>
      <c r="P368" s="2" t="str">
        <f t="shared" si="11"/>
        <v>366 - Lebanon, PA</v>
      </c>
    </row>
    <row r="369" spans="9:16">
      <c r="I369" s="5">
        <v>367</v>
      </c>
      <c r="J369" s="5" t="s">
        <v>504</v>
      </c>
      <c r="K369" s="2">
        <v>77085</v>
      </c>
      <c r="L369" s="2">
        <v>55.71</v>
      </c>
      <c r="M369" s="2">
        <v>1383.6</v>
      </c>
      <c r="N369" s="2" t="s">
        <v>14</v>
      </c>
      <c r="O369" s="2" t="str">
        <f t="shared" si="10"/>
        <v>367 - Valdosta, GA</v>
      </c>
      <c r="P369" s="2" t="str">
        <f t="shared" si="11"/>
        <v>367 - Valdosta, GA</v>
      </c>
    </row>
    <row r="370" spans="9:16">
      <c r="I370" s="5">
        <v>368</v>
      </c>
      <c r="J370" s="5" t="s">
        <v>505</v>
      </c>
      <c r="K370" s="2">
        <v>77074</v>
      </c>
      <c r="L370" s="2">
        <v>62.14</v>
      </c>
      <c r="M370" s="2">
        <v>1240.3</v>
      </c>
      <c r="N370" s="2" t="s">
        <v>5</v>
      </c>
      <c r="O370" s="2" t="str">
        <f t="shared" si="10"/>
        <v>368 - Florence, AL</v>
      </c>
      <c r="P370" s="2" t="str">
        <f t="shared" si="11"/>
        <v>368 - Florence, AL</v>
      </c>
    </row>
    <row r="371" spans="9:16">
      <c r="I371" s="5">
        <v>369</v>
      </c>
      <c r="J371" s="5" t="s">
        <v>506</v>
      </c>
      <c r="K371" s="2">
        <v>76068</v>
      </c>
      <c r="L371" s="2">
        <v>42.12</v>
      </c>
      <c r="M371" s="2">
        <v>1805.8</v>
      </c>
      <c r="N371" s="2" t="s">
        <v>40</v>
      </c>
      <c r="O371" s="2" t="str">
        <f t="shared" si="10"/>
        <v>369 - Newark, OH</v>
      </c>
      <c r="P371" s="2" t="str">
        <f t="shared" si="11"/>
        <v>369 - Newark, OH</v>
      </c>
    </row>
    <row r="372" spans="9:16">
      <c r="I372" s="5">
        <v>370</v>
      </c>
      <c r="J372" s="5" t="s">
        <v>507</v>
      </c>
      <c r="K372" s="2">
        <v>75702</v>
      </c>
      <c r="L372" s="2">
        <v>74.09</v>
      </c>
      <c r="M372" s="2">
        <v>1021.8</v>
      </c>
      <c r="N372" s="2" t="s">
        <v>46</v>
      </c>
      <c r="O372" s="2" t="str">
        <f t="shared" si="10"/>
        <v>370 - Anderson, SC</v>
      </c>
      <c r="P372" s="2" t="str">
        <f t="shared" si="11"/>
        <v>370 - Anderson, SC</v>
      </c>
    </row>
    <row r="373" spans="9:16">
      <c r="I373" s="5">
        <v>371</v>
      </c>
      <c r="J373" s="5" t="s">
        <v>508</v>
      </c>
      <c r="K373" s="2">
        <v>75689</v>
      </c>
      <c r="L373" s="2">
        <v>55.92</v>
      </c>
      <c r="M373" s="2">
        <v>1353.5</v>
      </c>
      <c r="N373" s="2" t="s">
        <v>51</v>
      </c>
      <c r="O373" s="2" t="str">
        <f t="shared" si="10"/>
        <v>371 - Williamsburg, VA</v>
      </c>
      <c r="P373" s="2" t="str">
        <f t="shared" si="11"/>
        <v>371 - Williamsburg, VA</v>
      </c>
    </row>
    <row r="374" spans="9:16">
      <c r="I374" s="5">
        <v>372</v>
      </c>
      <c r="J374" s="5" t="s">
        <v>509</v>
      </c>
      <c r="K374" s="2">
        <v>75250</v>
      </c>
      <c r="L374" s="2">
        <v>50.32</v>
      </c>
      <c r="M374" s="2">
        <v>1495.6</v>
      </c>
      <c r="N374" s="2" t="s">
        <v>40</v>
      </c>
      <c r="O374" s="2" t="str">
        <f t="shared" si="10"/>
        <v>372 - Mansfield, OH</v>
      </c>
      <c r="P374" s="2" t="str">
        <f t="shared" si="11"/>
        <v>372 - Mansfield, OH</v>
      </c>
    </row>
    <row r="375" spans="9:16">
      <c r="I375" s="5">
        <v>373</v>
      </c>
      <c r="J375" s="5" t="s">
        <v>510</v>
      </c>
      <c r="K375" s="2">
        <v>74830</v>
      </c>
      <c r="L375" s="2">
        <v>41.69</v>
      </c>
      <c r="M375" s="2">
        <v>1795</v>
      </c>
      <c r="N375" s="2" t="s">
        <v>49</v>
      </c>
      <c r="O375" s="2" t="str">
        <f t="shared" si="10"/>
        <v>373 - Lake Jackson--Angleton, TX</v>
      </c>
      <c r="P375" s="2" t="str">
        <f t="shared" si="11"/>
        <v>373 - Lake Jackson--Angleton, TX</v>
      </c>
    </row>
    <row r="376" spans="9:16">
      <c r="I376" s="5">
        <v>374</v>
      </c>
      <c r="J376" s="5" t="s">
        <v>511</v>
      </c>
      <c r="K376" s="2">
        <v>74741</v>
      </c>
      <c r="L376" s="2">
        <v>49.91</v>
      </c>
      <c r="M376" s="2">
        <v>1497.6</v>
      </c>
      <c r="N376" s="2" t="s">
        <v>5</v>
      </c>
      <c r="O376" s="2" t="str">
        <f t="shared" si="10"/>
        <v>374 - Auburn, AL</v>
      </c>
      <c r="P376" s="2" t="str">
        <f t="shared" si="11"/>
        <v>374 - Auburn, AL</v>
      </c>
    </row>
    <row r="377" spans="9:16">
      <c r="I377" s="5">
        <v>375</v>
      </c>
      <c r="J377" s="5" t="s">
        <v>512</v>
      </c>
      <c r="K377" s="2">
        <v>74632</v>
      </c>
      <c r="L377" s="2">
        <v>46.87</v>
      </c>
      <c r="M377" s="2">
        <v>1592.4</v>
      </c>
      <c r="N377" s="2" t="s">
        <v>54</v>
      </c>
      <c r="O377" s="2" t="str">
        <f t="shared" si="10"/>
        <v>375 - Wausau, WI</v>
      </c>
      <c r="P377" s="2" t="str">
        <f t="shared" si="11"/>
        <v>375 - Wausau, WI</v>
      </c>
    </row>
    <row r="378" spans="9:16">
      <c r="I378" s="5">
        <v>376</v>
      </c>
      <c r="J378" s="5" t="s">
        <v>513</v>
      </c>
      <c r="K378" s="2">
        <v>74495</v>
      </c>
      <c r="L378" s="2">
        <v>30.81</v>
      </c>
      <c r="M378" s="2">
        <v>2418.1999999999998</v>
      </c>
      <c r="N378" s="2" t="s">
        <v>54</v>
      </c>
      <c r="O378" s="2" t="str">
        <f t="shared" si="10"/>
        <v>376 - Oshkosh, WI</v>
      </c>
      <c r="P378" s="2" t="str">
        <f t="shared" si="11"/>
        <v>376 - Oshkosh, WI</v>
      </c>
    </row>
    <row r="379" spans="9:16">
      <c r="I379" s="5">
        <v>377</v>
      </c>
      <c r="J379" s="5" t="s">
        <v>514</v>
      </c>
      <c r="K379" s="2">
        <v>73588</v>
      </c>
      <c r="L379" s="2">
        <v>35.130000000000003</v>
      </c>
      <c r="M379" s="2">
        <v>2094.6</v>
      </c>
      <c r="N379" s="2" t="s">
        <v>56</v>
      </c>
      <c r="O379" s="2" t="str">
        <f t="shared" si="10"/>
        <v>377 - Cheyenne, WY</v>
      </c>
      <c r="P379" s="2" t="str">
        <f t="shared" si="11"/>
        <v>377 - Cheyenne, WY</v>
      </c>
    </row>
    <row r="380" spans="9:16">
      <c r="I380" s="5">
        <v>378</v>
      </c>
      <c r="J380" s="5" t="s">
        <v>515</v>
      </c>
      <c r="K380" s="2">
        <v>73534</v>
      </c>
      <c r="L380" s="2">
        <v>22.84</v>
      </c>
      <c r="M380" s="2">
        <v>3219.5</v>
      </c>
      <c r="N380" s="2" t="s">
        <v>8</v>
      </c>
      <c r="O380" s="2" t="str">
        <f t="shared" si="10"/>
        <v>378 - Watsonville, CA</v>
      </c>
      <c r="P380" s="2" t="str">
        <f t="shared" si="11"/>
        <v>378 - Watsonville, CA</v>
      </c>
    </row>
    <row r="381" spans="9:16">
      <c r="I381" s="5">
        <v>379</v>
      </c>
      <c r="J381" s="5" t="s">
        <v>516</v>
      </c>
      <c r="K381" s="2">
        <v>73467</v>
      </c>
      <c r="L381" s="2">
        <v>56.96</v>
      </c>
      <c r="M381" s="2">
        <v>1289.8</v>
      </c>
      <c r="N381" s="2" t="s">
        <v>22</v>
      </c>
      <c r="O381" s="2" t="str">
        <f t="shared" si="10"/>
        <v>379 - Elizabethtown--Radcliff, KY</v>
      </c>
      <c r="P381" s="2" t="str">
        <f t="shared" si="11"/>
        <v>379 - Elizabethtown--Radcliff, KY</v>
      </c>
    </row>
    <row r="382" spans="9:16">
      <c r="I382" s="5">
        <v>380</v>
      </c>
      <c r="J382" s="5" t="s">
        <v>517</v>
      </c>
      <c r="K382" s="2">
        <v>73107</v>
      </c>
      <c r="L382" s="2">
        <v>65.69</v>
      </c>
      <c r="M382" s="2">
        <v>1113</v>
      </c>
      <c r="N382" s="2" t="s">
        <v>46</v>
      </c>
      <c r="O382" s="2" t="str">
        <f t="shared" si="10"/>
        <v>380 - Sumter, SC</v>
      </c>
      <c r="P382" s="2" t="str">
        <f t="shared" si="11"/>
        <v>380 - Sumter, SC</v>
      </c>
    </row>
    <row r="383" spans="9:16">
      <c r="I383" s="5">
        <v>381</v>
      </c>
      <c r="J383" s="5" t="s">
        <v>518</v>
      </c>
      <c r="K383" s="2">
        <v>72852</v>
      </c>
      <c r="L383" s="2">
        <v>52.35</v>
      </c>
      <c r="M383" s="2">
        <v>1391.7</v>
      </c>
      <c r="N383" s="2" t="s">
        <v>40</v>
      </c>
      <c r="O383" s="2" t="str">
        <f t="shared" si="10"/>
        <v>381 - Lima, OH</v>
      </c>
      <c r="P383" s="2" t="str">
        <f t="shared" si="11"/>
        <v>381 - Lima, OH</v>
      </c>
    </row>
    <row r="384" spans="9:16">
      <c r="I384" s="5">
        <v>382</v>
      </c>
      <c r="J384" s="5" t="s">
        <v>519</v>
      </c>
      <c r="K384" s="2">
        <v>72794</v>
      </c>
      <c r="L384" s="2">
        <v>14.12</v>
      </c>
      <c r="M384" s="2">
        <v>5156.6000000000004</v>
      </c>
      <c r="N384" s="2" t="s">
        <v>8</v>
      </c>
      <c r="O384" s="2" t="str">
        <f t="shared" si="10"/>
        <v>382 - Davis, CA</v>
      </c>
      <c r="P384" s="2" t="str">
        <f t="shared" si="11"/>
        <v>382 - Davis, CA</v>
      </c>
    </row>
    <row r="385" spans="9:16">
      <c r="I385" s="5">
        <v>383</v>
      </c>
      <c r="J385" s="5" t="s">
        <v>520</v>
      </c>
      <c r="K385" s="2">
        <v>72714</v>
      </c>
      <c r="L385" s="2">
        <v>57.7</v>
      </c>
      <c r="M385" s="2">
        <v>1260.2</v>
      </c>
      <c r="N385" s="2" t="s">
        <v>25</v>
      </c>
      <c r="O385" s="2" t="str">
        <f t="shared" si="10"/>
        <v>383 - Westminster--Eldersburg, MD</v>
      </c>
      <c r="P385" s="2" t="str">
        <f t="shared" si="11"/>
        <v>383 - Westminster--Eldersburg, MD</v>
      </c>
    </row>
    <row r="386" spans="9:16">
      <c r="I386" s="5">
        <v>384</v>
      </c>
      <c r="J386" s="5" t="s">
        <v>521</v>
      </c>
      <c r="K386" s="2">
        <v>71957</v>
      </c>
      <c r="L386" s="2">
        <v>34.83</v>
      </c>
      <c r="M386" s="2">
        <v>2066.1999999999998</v>
      </c>
      <c r="N386" s="2" t="s">
        <v>7</v>
      </c>
      <c r="O386" s="2" t="str">
        <f t="shared" si="10"/>
        <v>384 - Flagstaff, AZ</v>
      </c>
      <c r="P386" s="2" t="str">
        <f t="shared" si="11"/>
        <v>384 - Flagstaff, AZ</v>
      </c>
    </row>
    <row r="387" spans="9:16">
      <c r="I387" s="5">
        <v>385</v>
      </c>
      <c r="J387" s="5" t="s">
        <v>522</v>
      </c>
      <c r="K387" s="2">
        <v>71880</v>
      </c>
      <c r="L387" s="2">
        <v>51.14</v>
      </c>
      <c r="M387" s="2">
        <v>1405.5</v>
      </c>
      <c r="N387" s="2" t="s">
        <v>48</v>
      </c>
      <c r="O387" s="2" t="str">
        <f t="shared" ref="O387:O450" si="12">I387&amp;" - " &amp; J387</f>
        <v>385 - Jackson, TN</v>
      </c>
      <c r="P387" s="2" t="str">
        <f t="shared" ref="P387:P450" si="13">O387</f>
        <v>385 - Jackson, TN</v>
      </c>
    </row>
    <row r="388" spans="9:16">
      <c r="I388" s="5">
        <v>386</v>
      </c>
      <c r="J388" s="5" t="s">
        <v>523</v>
      </c>
      <c r="K388" s="2">
        <v>71772</v>
      </c>
      <c r="L388" s="2">
        <v>22</v>
      </c>
      <c r="M388" s="2">
        <v>3263</v>
      </c>
      <c r="N388" s="2" t="s">
        <v>8</v>
      </c>
      <c r="O388" s="2" t="str">
        <f t="shared" si="12"/>
        <v>386 - Camarillo, CA</v>
      </c>
      <c r="P388" s="2" t="str">
        <f t="shared" si="13"/>
        <v>386 - Camarillo, CA</v>
      </c>
    </row>
    <row r="389" spans="9:16">
      <c r="I389" s="5">
        <v>387</v>
      </c>
      <c r="J389" s="5" t="s">
        <v>524</v>
      </c>
      <c r="K389" s="2">
        <v>71747</v>
      </c>
      <c r="L389" s="2">
        <v>45.81</v>
      </c>
      <c r="M389" s="2">
        <v>1566.2</v>
      </c>
      <c r="N389" s="2" t="s">
        <v>44</v>
      </c>
      <c r="O389" s="2" t="str">
        <f t="shared" si="12"/>
        <v>387 - Florida--Imbéry--Barceloneta, PR</v>
      </c>
      <c r="P389" s="2" t="str">
        <f t="shared" si="13"/>
        <v>387 - Florida--Imbéry--Barceloneta, PR</v>
      </c>
    </row>
    <row r="390" spans="9:16">
      <c r="I390" s="5">
        <v>388</v>
      </c>
      <c r="J390" s="5" t="s">
        <v>525</v>
      </c>
      <c r="K390" s="2">
        <v>71313</v>
      </c>
      <c r="L390" s="2">
        <v>33.44</v>
      </c>
      <c r="M390" s="2">
        <v>2132.9</v>
      </c>
      <c r="N390" s="2" t="s">
        <v>54</v>
      </c>
      <c r="O390" s="2" t="str">
        <f t="shared" si="12"/>
        <v>388 - Sheboygan, WI</v>
      </c>
      <c r="P390" s="2" t="str">
        <f t="shared" si="13"/>
        <v>388 - Sheboygan, WI</v>
      </c>
    </row>
    <row r="391" spans="9:16">
      <c r="I391" s="5">
        <v>389</v>
      </c>
      <c r="J391" s="5" t="s">
        <v>526</v>
      </c>
      <c r="K391" s="2">
        <v>70889</v>
      </c>
      <c r="L391" s="2">
        <v>50.51</v>
      </c>
      <c r="M391" s="2">
        <v>1403.6</v>
      </c>
      <c r="N391" s="2" t="s">
        <v>55</v>
      </c>
      <c r="O391" s="2" t="str">
        <f t="shared" si="12"/>
        <v>389 - Weirton--Steubenville, WV--OH--PA</v>
      </c>
      <c r="P391" s="2" t="str">
        <f t="shared" si="13"/>
        <v>389 - Weirton--Steubenville, WV--OH--PA</v>
      </c>
    </row>
    <row r="392" spans="9:16">
      <c r="I392" s="5">
        <v>390</v>
      </c>
      <c r="J392" s="5" t="s">
        <v>527</v>
      </c>
      <c r="K392" s="2">
        <v>70585</v>
      </c>
      <c r="L392" s="2">
        <v>40.33</v>
      </c>
      <c r="M392" s="2">
        <v>1750.3</v>
      </c>
      <c r="N392" s="2" t="s">
        <v>27</v>
      </c>
      <c r="O392" s="2" t="str">
        <f t="shared" si="12"/>
        <v>390 - Bay City, MI</v>
      </c>
      <c r="P392" s="2" t="str">
        <f t="shared" si="13"/>
        <v>390 - Bay City, MI</v>
      </c>
    </row>
    <row r="393" spans="9:16">
      <c r="I393" s="5">
        <v>391</v>
      </c>
      <c r="J393" s="5" t="s">
        <v>528</v>
      </c>
      <c r="K393" s="2">
        <v>70543</v>
      </c>
      <c r="L393" s="2">
        <v>33.82</v>
      </c>
      <c r="M393" s="2">
        <v>2086</v>
      </c>
      <c r="N393" s="2" t="s">
        <v>22</v>
      </c>
      <c r="O393" s="2" t="str">
        <f t="shared" si="12"/>
        <v>391 - Owensboro, KY</v>
      </c>
      <c r="P393" s="2" t="str">
        <f t="shared" si="13"/>
        <v>391 - Owensboro, KY</v>
      </c>
    </row>
    <row r="394" spans="9:16">
      <c r="I394" s="5">
        <v>392</v>
      </c>
      <c r="J394" s="5" t="s">
        <v>529</v>
      </c>
      <c r="K394" s="2">
        <v>70436</v>
      </c>
      <c r="L394" s="2">
        <v>58.29</v>
      </c>
      <c r="M394" s="2">
        <v>1208.4000000000001</v>
      </c>
      <c r="N394" s="2" t="s">
        <v>5</v>
      </c>
      <c r="O394" s="2" t="str">
        <f t="shared" si="12"/>
        <v>392 - Decatur, AL</v>
      </c>
      <c r="P394" s="2" t="str">
        <f t="shared" si="13"/>
        <v>392 - Decatur, AL</v>
      </c>
    </row>
    <row r="395" spans="9:16">
      <c r="I395" s="5">
        <v>393</v>
      </c>
      <c r="J395" s="5" t="s">
        <v>530</v>
      </c>
      <c r="K395" s="2">
        <v>70350</v>
      </c>
      <c r="L395" s="2">
        <v>37.49</v>
      </c>
      <c r="M395" s="2">
        <v>1876.3</v>
      </c>
      <c r="N395" s="2" t="s">
        <v>55</v>
      </c>
      <c r="O395" s="2" t="str">
        <f t="shared" si="12"/>
        <v>393 - Morgantown, WV</v>
      </c>
      <c r="P395" s="2" t="str">
        <f t="shared" si="13"/>
        <v>393 - Morgantown, WV</v>
      </c>
    </row>
    <row r="396" spans="9:16">
      <c r="I396" s="5">
        <v>394</v>
      </c>
      <c r="J396" s="5" t="s">
        <v>531</v>
      </c>
      <c r="K396" s="2">
        <v>70272</v>
      </c>
      <c r="L396" s="2">
        <v>20.51</v>
      </c>
      <c r="M396" s="2">
        <v>3425.5</v>
      </c>
      <c r="N396" s="2" t="s">
        <v>8</v>
      </c>
      <c r="O396" s="2" t="str">
        <f t="shared" si="12"/>
        <v>394 - Porterville, CA</v>
      </c>
      <c r="P396" s="2" t="str">
        <f t="shared" si="13"/>
        <v>394 - Porterville, CA</v>
      </c>
    </row>
    <row r="397" spans="9:16">
      <c r="I397" s="5">
        <v>395</v>
      </c>
      <c r="J397" s="5" t="s">
        <v>532</v>
      </c>
      <c r="K397" s="2">
        <v>69809</v>
      </c>
      <c r="L397" s="2">
        <v>31.01</v>
      </c>
      <c r="M397" s="2">
        <v>2251.3000000000002</v>
      </c>
      <c r="N397" s="2" t="s">
        <v>18</v>
      </c>
      <c r="O397" s="2" t="str">
        <f t="shared" si="12"/>
        <v>395 - Pocatello, ID</v>
      </c>
      <c r="P397" s="2" t="str">
        <f t="shared" si="13"/>
        <v>395 - Pocatello, ID</v>
      </c>
    </row>
    <row r="398" spans="9:16">
      <c r="I398" s="5">
        <v>396</v>
      </c>
      <c r="J398" s="5" t="s">
        <v>533</v>
      </c>
      <c r="K398" s="2">
        <v>69658</v>
      </c>
      <c r="L398" s="2">
        <v>30.78</v>
      </c>
      <c r="M398" s="2">
        <v>2263.4</v>
      </c>
      <c r="N398" s="2" t="s">
        <v>54</v>
      </c>
      <c r="O398" s="2" t="str">
        <f t="shared" si="12"/>
        <v>396 - Janesville, WI</v>
      </c>
      <c r="P398" s="2" t="str">
        <f t="shared" si="13"/>
        <v>396 - Janesville, WI</v>
      </c>
    </row>
    <row r="399" spans="9:16">
      <c r="I399" s="5">
        <v>397</v>
      </c>
      <c r="J399" s="5" t="s">
        <v>534</v>
      </c>
      <c r="K399" s="2">
        <v>69501</v>
      </c>
      <c r="L399" s="2">
        <v>63.89</v>
      </c>
      <c r="M399" s="2">
        <v>1087.8</v>
      </c>
      <c r="N399" s="2" t="s">
        <v>48</v>
      </c>
      <c r="O399" s="2" t="str">
        <f t="shared" si="12"/>
        <v>397 - Bristol--Bristol, TN--VA</v>
      </c>
      <c r="P399" s="2" t="str">
        <f t="shared" si="13"/>
        <v>397 - Bristol--Bristol, TN--VA</v>
      </c>
    </row>
    <row r="400" spans="9:16">
      <c r="I400" s="5">
        <v>398</v>
      </c>
      <c r="J400" s="5" t="s">
        <v>535</v>
      </c>
      <c r="K400" s="2">
        <v>69449</v>
      </c>
      <c r="L400" s="2">
        <v>37.18</v>
      </c>
      <c r="M400" s="2">
        <v>1867.7</v>
      </c>
      <c r="N400" s="2" t="s">
        <v>51</v>
      </c>
      <c r="O400" s="2" t="str">
        <f t="shared" si="12"/>
        <v>398 - Winchester, VA</v>
      </c>
      <c r="P400" s="2" t="str">
        <f t="shared" si="13"/>
        <v>398 - Winchester, VA</v>
      </c>
    </row>
    <row r="401" spans="9:16">
      <c r="I401" s="5">
        <v>399</v>
      </c>
      <c r="J401" s="5" t="s">
        <v>536</v>
      </c>
      <c r="K401" s="2">
        <v>69173</v>
      </c>
      <c r="L401" s="2">
        <v>43.06</v>
      </c>
      <c r="M401" s="2">
        <v>1606.5</v>
      </c>
      <c r="N401" s="2" t="s">
        <v>13</v>
      </c>
      <c r="O401" s="2" t="str">
        <f t="shared" si="12"/>
        <v>399 - St. Augustine, FL</v>
      </c>
      <c r="P401" s="2" t="str">
        <f t="shared" si="13"/>
        <v>399 - St. Augustine, FL</v>
      </c>
    </row>
    <row r="402" spans="9:16">
      <c r="I402" s="5">
        <v>400</v>
      </c>
      <c r="J402" s="5" t="s">
        <v>537</v>
      </c>
      <c r="K402" s="2">
        <v>69014</v>
      </c>
      <c r="L402" s="2">
        <v>38.61</v>
      </c>
      <c r="M402" s="2">
        <v>1787.2</v>
      </c>
      <c r="N402" s="2" t="s">
        <v>43</v>
      </c>
      <c r="O402" s="2" t="str">
        <f t="shared" si="12"/>
        <v>400 - Johnstown, PA</v>
      </c>
      <c r="P402" s="2" t="str">
        <f t="shared" si="13"/>
        <v>400 - Johnstown, PA</v>
      </c>
    </row>
    <row r="403" spans="9:16">
      <c r="I403" s="5">
        <v>401</v>
      </c>
      <c r="J403" s="5" t="s">
        <v>538</v>
      </c>
      <c r="K403" s="2">
        <v>68998</v>
      </c>
      <c r="L403" s="2">
        <v>67.62</v>
      </c>
      <c r="M403" s="2">
        <v>1020.4</v>
      </c>
      <c r="N403" s="2" t="s">
        <v>46</v>
      </c>
      <c r="O403" s="2" t="str">
        <f t="shared" si="12"/>
        <v>401 - Hilton Head Island, SC</v>
      </c>
      <c r="P403" s="2" t="str">
        <f t="shared" si="13"/>
        <v>401 - Hilton Head Island, SC</v>
      </c>
    </row>
    <row r="404" spans="9:16">
      <c r="I404" s="5">
        <v>402</v>
      </c>
      <c r="J404" s="5" t="s">
        <v>539</v>
      </c>
      <c r="K404" s="2">
        <v>68781</v>
      </c>
      <c r="L404" s="2">
        <v>55.5</v>
      </c>
      <c r="M404" s="2">
        <v>1239.3</v>
      </c>
      <c r="N404" s="2" t="s">
        <v>5</v>
      </c>
      <c r="O404" s="2" t="str">
        <f t="shared" si="12"/>
        <v>402 - Dothan, AL</v>
      </c>
      <c r="P404" s="2" t="str">
        <f t="shared" si="13"/>
        <v>402 - Dothan, AL</v>
      </c>
    </row>
    <row r="405" spans="9:16">
      <c r="I405" s="5">
        <v>403</v>
      </c>
      <c r="J405" s="5" t="s">
        <v>540</v>
      </c>
      <c r="K405" s="2">
        <v>68738</v>
      </c>
      <c r="L405" s="2">
        <v>15.91</v>
      </c>
      <c r="M405" s="2">
        <v>4320.3</v>
      </c>
      <c r="N405" s="2" t="s">
        <v>8</v>
      </c>
      <c r="O405" s="2" t="str">
        <f t="shared" si="12"/>
        <v>403 - Lodi, CA</v>
      </c>
      <c r="P405" s="2" t="str">
        <f t="shared" si="13"/>
        <v>403 - Lodi, CA</v>
      </c>
    </row>
    <row r="406" spans="9:16">
      <c r="I406" s="5">
        <v>404</v>
      </c>
      <c r="J406" s="5" t="s">
        <v>541</v>
      </c>
      <c r="K406" s="2">
        <v>68545</v>
      </c>
      <c r="L406" s="2">
        <v>25.79</v>
      </c>
      <c r="M406" s="2">
        <v>2658.1</v>
      </c>
      <c r="N406" s="2" t="s">
        <v>19</v>
      </c>
      <c r="O406" s="2" t="str">
        <f t="shared" si="12"/>
        <v>404 - DeKalb, IL</v>
      </c>
      <c r="P406" s="2" t="str">
        <f t="shared" si="13"/>
        <v>404 - DeKalb, IL</v>
      </c>
    </row>
    <row r="407" spans="9:16">
      <c r="I407" s="5">
        <v>405</v>
      </c>
      <c r="J407" s="5" t="s">
        <v>542</v>
      </c>
      <c r="K407" s="2">
        <v>68444</v>
      </c>
      <c r="L407" s="2">
        <v>38.49</v>
      </c>
      <c r="M407" s="2">
        <v>1778.3</v>
      </c>
      <c r="N407" s="2" t="s">
        <v>54</v>
      </c>
      <c r="O407" s="2" t="str">
        <f t="shared" si="12"/>
        <v>405 - West Bend, WI</v>
      </c>
      <c r="P407" s="2" t="str">
        <f t="shared" si="13"/>
        <v>405 - West Bend, WI</v>
      </c>
    </row>
    <row r="408" spans="9:16">
      <c r="I408" s="5">
        <v>406</v>
      </c>
      <c r="J408" s="5" t="s">
        <v>543</v>
      </c>
      <c r="K408" s="2">
        <v>68243</v>
      </c>
      <c r="L408" s="2">
        <v>45.96</v>
      </c>
      <c r="M408" s="2">
        <v>1484.7</v>
      </c>
      <c r="N408" s="2" t="s">
        <v>32</v>
      </c>
      <c r="O408" s="2" t="str">
        <f t="shared" si="12"/>
        <v>406 - Rocky Mount, NC</v>
      </c>
      <c r="P408" s="2" t="str">
        <f t="shared" si="13"/>
        <v>406 - Rocky Mount, NC</v>
      </c>
    </row>
    <row r="409" spans="9:16">
      <c r="I409" s="5">
        <v>407</v>
      </c>
      <c r="J409" s="5" t="s">
        <v>544</v>
      </c>
      <c r="K409" s="2">
        <v>67983</v>
      </c>
      <c r="L409" s="2">
        <v>37.799999999999997</v>
      </c>
      <c r="M409" s="2">
        <v>1798.6</v>
      </c>
      <c r="N409" s="2" t="s">
        <v>39</v>
      </c>
      <c r="O409" s="2" t="str">
        <f t="shared" si="12"/>
        <v>407 - Elmira, NY</v>
      </c>
      <c r="P409" s="2" t="str">
        <f t="shared" si="13"/>
        <v>407 - Elmira, NY</v>
      </c>
    </row>
    <row r="410" spans="9:16">
      <c r="I410" s="5">
        <v>408</v>
      </c>
      <c r="J410" s="5" t="s">
        <v>545</v>
      </c>
      <c r="K410" s="2">
        <v>67821</v>
      </c>
      <c r="L410" s="2">
        <v>48.68</v>
      </c>
      <c r="M410" s="2">
        <v>1393.3</v>
      </c>
      <c r="N410" s="2" t="s">
        <v>19</v>
      </c>
      <c r="O410" s="2" t="str">
        <f t="shared" si="12"/>
        <v>408 - Carbondale, IL</v>
      </c>
      <c r="P410" s="2" t="str">
        <f t="shared" si="13"/>
        <v>408 - Carbondale, IL</v>
      </c>
    </row>
    <row r="411" spans="9:16">
      <c r="I411" s="5">
        <v>409</v>
      </c>
      <c r="J411" s="5" t="s">
        <v>546</v>
      </c>
      <c r="K411" s="2">
        <v>67818</v>
      </c>
      <c r="L411" s="2">
        <v>33.79</v>
      </c>
      <c r="M411" s="2">
        <v>2007</v>
      </c>
      <c r="N411" s="2" t="s">
        <v>17</v>
      </c>
      <c r="O411" s="2" t="str">
        <f t="shared" si="12"/>
        <v>409 - Dubuque, IA--IL</v>
      </c>
      <c r="P411" s="2" t="str">
        <f t="shared" si="13"/>
        <v>409 - Dubuque, IA--IL</v>
      </c>
    </row>
    <row r="412" spans="9:16">
      <c r="I412" s="5">
        <v>410</v>
      </c>
      <c r="J412" s="5" t="s">
        <v>547</v>
      </c>
      <c r="K412" s="2">
        <v>67629</v>
      </c>
      <c r="L412" s="2">
        <v>76.63</v>
      </c>
      <c r="M412" s="2">
        <v>882.5</v>
      </c>
      <c r="N412" s="2" t="s">
        <v>23</v>
      </c>
      <c r="O412" s="2" t="str">
        <f t="shared" si="12"/>
        <v>410 - Hammond, LA</v>
      </c>
      <c r="P412" s="2" t="str">
        <f t="shared" si="13"/>
        <v>410 - Hammond, LA</v>
      </c>
    </row>
    <row r="413" spans="9:16">
      <c r="I413" s="5">
        <v>411</v>
      </c>
      <c r="J413" s="5" t="s">
        <v>548</v>
      </c>
      <c r="K413" s="2">
        <v>67229</v>
      </c>
      <c r="L413" s="2">
        <v>42.38</v>
      </c>
      <c r="M413" s="2">
        <v>1586.2</v>
      </c>
      <c r="N413" s="2" t="s">
        <v>55</v>
      </c>
      <c r="O413" s="2" t="str">
        <f t="shared" si="12"/>
        <v>411 - Parkersburg, WV--OH</v>
      </c>
      <c r="P413" s="2" t="str">
        <f t="shared" si="13"/>
        <v>411 - Parkersburg, WV--OH</v>
      </c>
    </row>
    <row r="414" spans="9:16">
      <c r="I414" s="5">
        <v>412</v>
      </c>
      <c r="J414" s="5" t="s">
        <v>549</v>
      </c>
      <c r="K414" s="2">
        <v>67227</v>
      </c>
      <c r="L414" s="2">
        <v>31.37</v>
      </c>
      <c r="M414" s="2">
        <v>2142.8000000000002</v>
      </c>
      <c r="N414" s="2" t="s">
        <v>53</v>
      </c>
      <c r="O414" s="2" t="str">
        <f t="shared" si="12"/>
        <v>412 - Wenatchee, WA</v>
      </c>
      <c r="P414" s="2" t="str">
        <f t="shared" si="13"/>
        <v>412 - Wenatchee, WA</v>
      </c>
    </row>
    <row r="415" spans="9:16">
      <c r="I415" s="5">
        <v>413</v>
      </c>
      <c r="J415" s="5" t="s">
        <v>550</v>
      </c>
      <c r="K415" s="2">
        <v>66784</v>
      </c>
      <c r="L415" s="2">
        <v>32.549999999999997</v>
      </c>
      <c r="M415" s="2">
        <v>2051.8000000000002</v>
      </c>
      <c r="N415" s="2" t="s">
        <v>51</v>
      </c>
      <c r="O415" s="2" t="str">
        <f t="shared" si="12"/>
        <v>413 - Harrisonburg, VA</v>
      </c>
      <c r="P415" s="2" t="str">
        <f t="shared" si="13"/>
        <v>413 - Harrisonburg, VA</v>
      </c>
    </row>
    <row r="416" spans="9:16">
      <c r="I416" s="5">
        <v>414</v>
      </c>
      <c r="J416" s="5" t="s">
        <v>551</v>
      </c>
      <c r="K416" s="2">
        <v>66777</v>
      </c>
      <c r="L416" s="2">
        <v>54.6</v>
      </c>
      <c r="M416" s="2">
        <v>1223</v>
      </c>
      <c r="N416" s="2" t="s">
        <v>48</v>
      </c>
      <c r="O416" s="2" t="str">
        <f t="shared" si="12"/>
        <v>414 - Cleveland, TN</v>
      </c>
      <c r="P416" s="2" t="str">
        <f t="shared" si="13"/>
        <v>414 - Cleveland, TN</v>
      </c>
    </row>
    <row r="417" spans="9:16">
      <c r="I417" s="5">
        <v>415</v>
      </c>
      <c r="J417" s="5" t="s">
        <v>552</v>
      </c>
      <c r="K417" s="2">
        <v>66609</v>
      </c>
      <c r="L417" s="2">
        <v>43.49</v>
      </c>
      <c r="M417" s="2">
        <v>1531.4</v>
      </c>
      <c r="N417" s="2" t="s">
        <v>13</v>
      </c>
      <c r="O417" s="2" t="str">
        <f t="shared" si="12"/>
        <v>415 - Zephyrhills, FL</v>
      </c>
      <c r="P417" s="2" t="str">
        <f t="shared" si="13"/>
        <v>415 - Zephyrhills, FL</v>
      </c>
    </row>
    <row r="418" spans="9:16">
      <c r="I418" s="5">
        <v>416</v>
      </c>
      <c r="J418" s="5" t="s">
        <v>553</v>
      </c>
      <c r="K418" s="2">
        <v>66301</v>
      </c>
      <c r="L418" s="2">
        <v>36.1</v>
      </c>
      <c r="M418" s="2">
        <v>1836.8</v>
      </c>
      <c r="N418" s="2" t="s">
        <v>43</v>
      </c>
      <c r="O418" s="2" t="str">
        <f t="shared" si="12"/>
        <v>416 - Hanover, PA</v>
      </c>
      <c r="P418" s="2" t="str">
        <f t="shared" si="13"/>
        <v>416 - Hanover, PA</v>
      </c>
    </row>
    <row r="419" spans="9:16">
      <c r="I419" s="5">
        <v>417</v>
      </c>
      <c r="J419" s="5" t="s">
        <v>554</v>
      </c>
      <c r="K419" s="2">
        <v>66086</v>
      </c>
      <c r="L419" s="2">
        <v>44.72</v>
      </c>
      <c r="M419" s="2">
        <v>1477.9</v>
      </c>
      <c r="N419" s="2" t="s">
        <v>43</v>
      </c>
      <c r="O419" s="2" t="str">
        <f t="shared" si="12"/>
        <v>417 - Monessen--California, PA</v>
      </c>
      <c r="P419" s="2" t="str">
        <f t="shared" si="13"/>
        <v>417 - Monessen--California, PA</v>
      </c>
    </row>
    <row r="420" spans="9:16">
      <c r="I420" s="5">
        <v>418</v>
      </c>
      <c r="J420" s="5" t="s">
        <v>555</v>
      </c>
      <c r="K420" s="2">
        <v>66025</v>
      </c>
      <c r="L420" s="2">
        <v>38.96</v>
      </c>
      <c r="M420" s="2">
        <v>1694.8</v>
      </c>
      <c r="N420" s="2" t="s">
        <v>20</v>
      </c>
      <c r="O420" s="2" t="str">
        <f t="shared" si="12"/>
        <v>418 - Michigan City--La Porte, IN--MI</v>
      </c>
      <c r="P420" s="2" t="str">
        <f t="shared" si="13"/>
        <v>418 - Michigan City--La Porte, IN--MI</v>
      </c>
    </row>
    <row r="421" spans="9:16">
      <c r="I421" s="5">
        <v>419</v>
      </c>
      <c r="J421" s="5" t="s">
        <v>556</v>
      </c>
      <c r="K421" s="2">
        <v>65443</v>
      </c>
      <c r="L421" s="2">
        <v>41.55</v>
      </c>
      <c r="M421" s="2">
        <v>1575</v>
      </c>
      <c r="N421" s="2" t="s">
        <v>39</v>
      </c>
      <c r="O421" s="2" t="str">
        <f t="shared" si="12"/>
        <v>419 - Glens Falls, NY</v>
      </c>
      <c r="P421" s="2" t="str">
        <f t="shared" si="13"/>
        <v>419 - Glens Falls, NY</v>
      </c>
    </row>
    <row r="422" spans="9:16">
      <c r="I422" s="5">
        <v>420</v>
      </c>
      <c r="J422" s="5" t="s">
        <v>557</v>
      </c>
      <c r="K422" s="2">
        <v>65419</v>
      </c>
      <c r="L422" s="2">
        <v>46.95</v>
      </c>
      <c r="M422" s="2">
        <v>1393.5</v>
      </c>
      <c r="N422" s="2" t="s">
        <v>6</v>
      </c>
      <c r="O422" s="2" t="str">
        <f t="shared" si="12"/>
        <v>420 - Jonesboro, AR</v>
      </c>
      <c r="P422" s="2" t="str">
        <f t="shared" si="13"/>
        <v>420 - Jonesboro, AR</v>
      </c>
    </row>
    <row r="423" spans="9:16">
      <c r="I423" s="5">
        <v>421</v>
      </c>
      <c r="J423" s="5" t="s">
        <v>558</v>
      </c>
      <c r="K423" s="2">
        <v>65277</v>
      </c>
      <c r="L423" s="2">
        <v>39.700000000000003</v>
      </c>
      <c r="M423" s="2">
        <v>1644.3</v>
      </c>
      <c r="N423" s="2" t="s">
        <v>6</v>
      </c>
      <c r="O423" s="2" t="str">
        <f t="shared" si="12"/>
        <v>421 - Conway, AR</v>
      </c>
      <c r="P423" s="2" t="str">
        <f t="shared" si="13"/>
        <v>421 - Conway, AR</v>
      </c>
    </row>
    <row r="424" spans="9:16">
      <c r="I424" s="5">
        <v>422</v>
      </c>
      <c r="J424" s="5" t="s">
        <v>559</v>
      </c>
      <c r="K424" s="2">
        <v>65207</v>
      </c>
      <c r="L424" s="2">
        <v>31.11</v>
      </c>
      <c r="M424" s="2">
        <v>2095.6999999999998</v>
      </c>
      <c r="N424" s="2" t="s">
        <v>31</v>
      </c>
      <c r="O424" s="2" t="str">
        <f t="shared" si="12"/>
        <v>422 - Great Falls, MT</v>
      </c>
      <c r="P424" s="2" t="str">
        <f t="shared" si="13"/>
        <v>422 - Great Falls, MT</v>
      </c>
    </row>
    <row r="425" spans="9:16">
      <c r="I425" s="5">
        <v>423</v>
      </c>
      <c r="J425" s="5" t="s">
        <v>560</v>
      </c>
      <c r="K425" s="2">
        <v>65088</v>
      </c>
      <c r="L425" s="2">
        <v>31.44</v>
      </c>
      <c r="M425" s="2">
        <v>2069.9</v>
      </c>
      <c r="N425" s="2" t="s">
        <v>8</v>
      </c>
      <c r="O425" s="2" t="str">
        <f t="shared" si="12"/>
        <v>423 - El Paso de Robles (Paso Robles)--Atascadero, CA</v>
      </c>
      <c r="P425" s="2" t="str">
        <f t="shared" si="13"/>
        <v>423 - El Paso de Robles (Paso Robles)--Atascadero, CA</v>
      </c>
    </row>
    <row r="426" spans="9:16">
      <c r="I426" s="5">
        <v>424</v>
      </c>
      <c r="J426" s="5" t="s">
        <v>561</v>
      </c>
      <c r="K426" s="2">
        <v>64548</v>
      </c>
      <c r="L426" s="2">
        <v>30.34</v>
      </c>
      <c r="M426" s="2">
        <v>2127.3000000000002</v>
      </c>
      <c r="N426" s="2" t="s">
        <v>56</v>
      </c>
      <c r="O426" s="2" t="str">
        <f t="shared" si="12"/>
        <v>424 - Casper, WY</v>
      </c>
      <c r="P426" s="2" t="str">
        <f t="shared" si="13"/>
        <v>424 - Casper, WY</v>
      </c>
    </row>
    <row r="427" spans="9:16">
      <c r="I427" s="5">
        <v>425</v>
      </c>
      <c r="J427" s="5" t="s">
        <v>562</v>
      </c>
      <c r="K427" s="2">
        <v>64513</v>
      </c>
      <c r="L427" s="2">
        <v>55.12</v>
      </c>
      <c r="M427" s="2">
        <v>1170.4000000000001</v>
      </c>
      <c r="N427" s="2" t="s">
        <v>286</v>
      </c>
      <c r="O427" s="2" t="str">
        <f t="shared" si="12"/>
        <v>425 - Fairbanks, AK</v>
      </c>
      <c r="P427" s="2" t="str">
        <f t="shared" si="13"/>
        <v>425 - Fairbanks, AK</v>
      </c>
    </row>
    <row r="428" spans="9:16">
      <c r="I428" s="5">
        <v>426</v>
      </c>
      <c r="J428" s="5" t="s">
        <v>563</v>
      </c>
      <c r="K428" s="2">
        <v>64172</v>
      </c>
      <c r="L428" s="2">
        <v>72.040000000000006</v>
      </c>
      <c r="M428" s="2">
        <v>890.8</v>
      </c>
      <c r="N428" s="2" t="s">
        <v>5</v>
      </c>
      <c r="O428" s="2" t="str">
        <f t="shared" si="12"/>
        <v>426 - Gadsden, AL</v>
      </c>
      <c r="P428" s="2" t="str">
        <f t="shared" si="13"/>
        <v>426 - Gadsden, AL</v>
      </c>
    </row>
    <row r="429" spans="9:16">
      <c r="I429" s="5">
        <v>427</v>
      </c>
      <c r="J429" s="5" t="s">
        <v>564</v>
      </c>
      <c r="K429" s="2">
        <v>64100</v>
      </c>
      <c r="L429" s="2">
        <v>45.48</v>
      </c>
      <c r="M429" s="2">
        <v>1409.3</v>
      </c>
      <c r="N429" s="2" t="s">
        <v>39</v>
      </c>
      <c r="O429" s="2" t="str">
        <f t="shared" si="12"/>
        <v>427 - Saratoga Springs, NY</v>
      </c>
      <c r="P429" s="2" t="str">
        <f t="shared" si="13"/>
        <v>427 - Saratoga Springs, NY</v>
      </c>
    </row>
    <row r="430" spans="9:16">
      <c r="I430" s="5">
        <v>428</v>
      </c>
      <c r="J430" s="5" t="s">
        <v>565</v>
      </c>
      <c r="K430" s="2">
        <v>64078</v>
      </c>
      <c r="L430" s="2">
        <v>21.31</v>
      </c>
      <c r="M430" s="2">
        <v>3007.6</v>
      </c>
      <c r="N430" s="2" t="s">
        <v>8</v>
      </c>
      <c r="O430" s="2" t="str">
        <f t="shared" si="12"/>
        <v>428 - Petaluma, CA</v>
      </c>
      <c r="P430" s="2" t="str">
        <f t="shared" si="13"/>
        <v>428 - Petaluma, CA</v>
      </c>
    </row>
    <row r="431" spans="9:16">
      <c r="I431" s="5">
        <v>429</v>
      </c>
      <c r="J431" s="5" t="s">
        <v>566</v>
      </c>
      <c r="K431" s="2">
        <v>64037</v>
      </c>
      <c r="L431" s="2">
        <v>35.24</v>
      </c>
      <c r="M431" s="2">
        <v>1817.3</v>
      </c>
      <c r="N431" s="2" t="s">
        <v>36</v>
      </c>
      <c r="O431" s="2" t="str">
        <f t="shared" si="12"/>
        <v>429 - Twin Rivers--Hightstown, NJ</v>
      </c>
      <c r="P431" s="2" t="str">
        <f t="shared" si="13"/>
        <v>429 - Twin Rivers--Hightstown, NJ</v>
      </c>
    </row>
    <row r="432" spans="9:16">
      <c r="I432" s="5">
        <v>430</v>
      </c>
      <c r="J432" s="5" t="s">
        <v>567</v>
      </c>
      <c r="K432" s="2">
        <v>64022</v>
      </c>
      <c r="L432" s="2">
        <v>60.97</v>
      </c>
      <c r="M432" s="2">
        <v>1050</v>
      </c>
      <c r="N432" s="2" t="s">
        <v>55</v>
      </c>
      <c r="O432" s="2" t="str">
        <f t="shared" si="12"/>
        <v>430 - Beckley, WV</v>
      </c>
      <c r="P432" s="2" t="str">
        <f t="shared" si="13"/>
        <v>430 - Beckley, WV</v>
      </c>
    </row>
    <row r="433" spans="9:16">
      <c r="I433" s="5">
        <v>431</v>
      </c>
      <c r="J433" s="5" t="s">
        <v>568</v>
      </c>
      <c r="K433" s="2">
        <v>63952</v>
      </c>
      <c r="L433" s="2">
        <v>32.86</v>
      </c>
      <c r="M433" s="2">
        <v>1946.1</v>
      </c>
      <c r="N433" s="2" t="s">
        <v>53</v>
      </c>
      <c r="O433" s="2" t="str">
        <f t="shared" si="12"/>
        <v>431 - Longview, WA--OR</v>
      </c>
      <c r="P433" s="2" t="str">
        <f t="shared" si="13"/>
        <v>431 - Longview, WA--OR</v>
      </c>
    </row>
    <row r="434" spans="9:16">
      <c r="I434" s="5">
        <v>432</v>
      </c>
      <c r="J434" s="5" t="s">
        <v>569</v>
      </c>
      <c r="K434" s="2">
        <v>63835</v>
      </c>
      <c r="L434" s="2">
        <v>34.35</v>
      </c>
      <c r="M434" s="2">
        <v>1858.4</v>
      </c>
      <c r="N434" s="2" t="s">
        <v>54</v>
      </c>
      <c r="O434" s="2" t="str">
        <f t="shared" si="12"/>
        <v>432 - Beloit, WI--IL</v>
      </c>
      <c r="P434" s="2" t="str">
        <f t="shared" si="13"/>
        <v>432 - Beloit, WI--IL</v>
      </c>
    </row>
    <row r="435" spans="9:16">
      <c r="I435" s="5">
        <v>433</v>
      </c>
      <c r="J435" s="5" t="s">
        <v>570</v>
      </c>
      <c r="K435" s="2">
        <v>63758</v>
      </c>
      <c r="L435" s="2">
        <v>69.260000000000005</v>
      </c>
      <c r="M435" s="2">
        <v>920.5</v>
      </c>
      <c r="N435" s="2" t="s">
        <v>37</v>
      </c>
      <c r="O435" s="2" t="str">
        <f t="shared" si="12"/>
        <v>433 - Los Lunas, NM</v>
      </c>
      <c r="P435" s="2" t="str">
        <f t="shared" si="13"/>
        <v>433 - Los Lunas, NM</v>
      </c>
    </row>
    <row r="436" spans="9:16">
      <c r="I436" s="5">
        <v>434</v>
      </c>
      <c r="J436" s="5" t="s">
        <v>571</v>
      </c>
      <c r="K436" s="2">
        <v>63683</v>
      </c>
      <c r="L436" s="2">
        <v>29.02</v>
      </c>
      <c r="M436" s="2">
        <v>2194.1999999999998</v>
      </c>
      <c r="N436" s="2" t="s">
        <v>49</v>
      </c>
      <c r="O436" s="2" t="str">
        <f t="shared" si="12"/>
        <v>434 - Victoria, TX</v>
      </c>
      <c r="P436" s="2" t="str">
        <f t="shared" si="13"/>
        <v>434 - Victoria, TX</v>
      </c>
    </row>
    <row r="437" spans="9:16">
      <c r="I437" s="5">
        <v>435</v>
      </c>
      <c r="J437" s="5" t="s">
        <v>572</v>
      </c>
      <c r="K437" s="2">
        <v>62966</v>
      </c>
      <c r="L437" s="2">
        <v>34.47</v>
      </c>
      <c r="M437" s="2">
        <v>1826.6</v>
      </c>
      <c r="N437" s="2" t="s">
        <v>53</v>
      </c>
      <c r="O437" s="2" t="str">
        <f t="shared" si="12"/>
        <v>435 - Mount Vernon, WA</v>
      </c>
      <c r="P437" s="2" t="str">
        <f t="shared" si="13"/>
        <v>435 - Mount Vernon, WA</v>
      </c>
    </row>
    <row r="438" spans="9:16">
      <c r="I438" s="5">
        <v>436</v>
      </c>
      <c r="J438" s="5" t="s">
        <v>573</v>
      </c>
      <c r="K438" s="2">
        <v>62433</v>
      </c>
      <c r="L438" s="2">
        <v>21.11</v>
      </c>
      <c r="M438" s="2">
        <v>2956.9</v>
      </c>
      <c r="N438" s="2" t="s">
        <v>42</v>
      </c>
      <c r="O438" s="2" t="str">
        <f t="shared" si="12"/>
        <v>436 - Corvallis, OR</v>
      </c>
      <c r="P438" s="2" t="str">
        <f t="shared" si="13"/>
        <v>436 - Corvallis, OR</v>
      </c>
    </row>
    <row r="439" spans="9:16">
      <c r="I439" s="5">
        <v>437</v>
      </c>
      <c r="J439" s="5" t="s">
        <v>574</v>
      </c>
      <c r="K439" s="2">
        <v>62182</v>
      </c>
      <c r="L439" s="2">
        <v>36.26</v>
      </c>
      <c r="M439" s="2">
        <v>1714.7</v>
      </c>
      <c r="N439" s="2" t="s">
        <v>20</v>
      </c>
      <c r="O439" s="2" t="str">
        <f t="shared" si="12"/>
        <v>437 - Kokomo, IN</v>
      </c>
      <c r="P439" s="2" t="str">
        <f t="shared" si="13"/>
        <v>437 - Kokomo, IN</v>
      </c>
    </row>
    <row r="440" spans="9:16">
      <c r="I440" s="5">
        <v>438</v>
      </c>
      <c r="J440" s="5" t="s">
        <v>575</v>
      </c>
      <c r="K440" s="2">
        <v>61900</v>
      </c>
      <c r="L440" s="2">
        <v>35.93</v>
      </c>
      <c r="M440" s="2">
        <v>1722.9</v>
      </c>
      <c r="N440" s="2" t="s">
        <v>49</v>
      </c>
      <c r="O440" s="2" t="str">
        <f t="shared" si="12"/>
        <v>438 - Sherman, TX</v>
      </c>
      <c r="P440" s="2" t="str">
        <f t="shared" si="13"/>
        <v>438 - Sherman, TX</v>
      </c>
    </row>
    <row r="441" spans="9:16">
      <c r="I441" s="5">
        <v>439</v>
      </c>
      <c r="J441" s="5" t="s">
        <v>576</v>
      </c>
      <c r="K441" s="2">
        <v>61625</v>
      </c>
      <c r="L441" s="2">
        <v>46.17</v>
      </c>
      <c r="M441" s="2">
        <v>1334.7</v>
      </c>
      <c r="N441" s="2" t="s">
        <v>13</v>
      </c>
      <c r="O441" s="2" t="str">
        <f t="shared" si="12"/>
        <v>439 - Sebring--Avon Park, FL</v>
      </c>
      <c r="P441" s="2" t="str">
        <f t="shared" si="13"/>
        <v>439 - Sebring--Avon Park, FL</v>
      </c>
    </row>
    <row r="442" spans="9:16">
      <c r="I442" s="5">
        <v>440</v>
      </c>
      <c r="J442" s="5" t="s">
        <v>577</v>
      </c>
      <c r="K442" s="2">
        <v>61270</v>
      </c>
      <c r="L442" s="2">
        <v>24.44</v>
      </c>
      <c r="M442" s="2">
        <v>2506.6</v>
      </c>
      <c r="N442" s="2" t="s">
        <v>33</v>
      </c>
      <c r="O442" s="2" t="str">
        <f t="shared" si="12"/>
        <v>440 - Grand Forks, ND--MN</v>
      </c>
      <c r="P442" s="2" t="str">
        <f t="shared" si="13"/>
        <v>440 - Grand Forks, ND--MN</v>
      </c>
    </row>
    <row r="443" spans="9:16">
      <c r="I443" s="5">
        <v>441</v>
      </c>
      <c r="J443" s="5" t="s">
        <v>578</v>
      </c>
      <c r="K443" s="2">
        <v>61210</v>
      </c>
      <c r="L443" s="2">
        <v>42.51</v>
      </c>
      <c r="M443" s="2">
        <v>1440</v>
      </c>
      <c r="N443" s="2" t="s">
        <v>26</v>
      </c>
      <c r="O443" s="2" t="str">
        <f t="shared" si="12"/>
        <v>441 - Bangor, ME</v>
      </c>
      <c r="P443" s="2" t="str">
        <f t="shared" si="13"/>
        <v>441 - Bangor, ME</v>
      </c>
    </row>
    <row r="444" spans="9:16">
      <c r="I444" s="5">
        <v>442</v>
      </c>
      <c r="J444" s="5" t="s">
        <v>579</v>
      </c>
      <c r="K444" s="2">
        <v>61054</v>
      </c>
      <c r="L444" s="2">
        <v>52.91</v>
      </c>
      <c r="M444" s="2">
        <v>1153.8</v>
      </c>
      <c r="N444" s="2" t="s">
        <v>32</v>
      </c>
      <c r="O444" s="2" t="str">
        <f t="shared" si="12"/>
        <v>442 - Goldsboro, NC</v>
      </c>
      <c r="P444" s="2" t="str">
        <f t="shared" si="13"/>
        <v>442 - Goldsboro, NC</v>
      </c>
    </row>
    <row r="445" spans="9:16">
      <c r="I445" s="5">
        <v>443</v>
      </c>
      <c r="J445" s="5" t="s">
        <v>580</v>
      </c>
      <c r="K445" s="2">
        <v>61022</v>
      </c>
      <c r="L445" s="2">
        <v>46.67</v>
      </c>
      <c r="M445" s="2">
        <v>1307.5</v>
      </c>
      <c r="N445" s="2" t="s">
        <v>27</v>
      </c>
      <c r="O445" s="2" t="str">
        <f t="shared" si="12"/>
        <v>443 - Benton Harbor--St. Joseph--Fair Plain, MI</v>
      </c>
      <c r="P445" s="2" t="str">
        <f t="shared" si="13"/>
        <v>443 - Benton Harbor--St. Joseph--Fair Plain, MI</v>
      </c>
    </row>
    <row r="446" spans="9:16">
      <c r="I446" s="5">
        <v>444</v>
      </c>
      <c r="J446" s="5" t="s">
        <v>581</v>
      </c>
      <c r="K446" s="2">
        <v>60851</v>
      </c>
      <c r="L446" s="2">
        <v>47.67</v>
      </c>
      <c r="M446" s="2">
        <v>1276.5999999999999</v>
      </c>
      <c r="N446" s="2" t="s">
        <v>14</v>
      </c>
      <c r="O446" s="2" t="str">
        <f t="shared" si="12"/>
        <v>444 - Rome, GA</v>
      </c>
      <c r="P446" s="2" t="str">
        <f t="shared" si="13"/>
        <v>444 - Rome, GA</v>
      </c>
    </row>
    <row r="447" spans="9:16">
      <c r="I447" s="5">
        <v>445</v>
      </c>
      <c r="J447" s="5" t="s">
        <v>582</v>
      </c>
      <c r="K447" s="2">
        <v>60438</v>
      </c>
      <c r="L447" s="2">
        <v>23.23</v>
      </c>
      <c r="M447" s="2">
        <v>2601.6999999999998</v>
      </c>
      <c r="N447" s="2" t="s">
        <v>17</v>
      </c>
      <c r="O447" s="2" t="str">
        <f t="shared" si="12"/>
        <v>445 - Ames, IA</v>
      </c>
      <c r="P447" s="2" t="str">
        <f t="shared" si="13"/>
        <v>445 - Ames, IA</v>
      </c>
    </row>
    <row r="448" spans="9:16">
      <c r="I448" s="5">
        <v>446</v>
      </c>
      <c r="J448" s="5" t="s">
        <v>583</v>
      </c>
      <c r="K448" s="2">
        <v>59397</v>
      </c>
      <c r="L448" s="2">
        <v>35.4</v>
      </c>
      <c r="M448" s="2">
        <v>1678</v>
      </c>
      <c r="N448" s="2" t="s">
        <v>26</v>
      </c>
      <c r="O448" s="2" t="str">
        <f t="shared" si="12"/>
        <v>446 - Lewiston, ME</v>
      </c>
      <c r="P448" s="2" t="str">
        <f t="shared" si="13"/>
        <v>446 - Lewiston, ME</v>
      </c>
    </row>
    <row r="449" spans="9:16">
      <c r="I449" s="5">
        <v>447</v>
      </c>
      <c r="J449" s="5" t="s">
        <v>584</v>
      </c>
      <c r="K449" s="2">
        <v>59219</v>
      </c>
      <c r="L449" s="2">
        <v>20.41</v>
      </c>
      <c r="M449" s="2">
        <v>2900.9</v>
      </c>
      <c r="N449" s="2" t="s">
        <v>8</v>
      </c>
      <c r="O449" s="2" t="str">
        <f t="shared" si="12"/>
        <v>447 - San Luis Obispo, CA</v>
      </c>
      <c r="P449" s="2" t="str">
        <f t="shared" si="13"/>
        <v>447 - San Luis Obispo, CA</v>
      </c>
    </row>
    <row r="450" spans="9:16">
      <c r="I450" s="5">
        <v>448</v>
      </c>
      <c r="J450" s="5" t="s">
        <v>585</v>
      </c>
      <c r="K450" s="2">
        <v>59124</v>
      </c>
      <c r="L450" s="2">
        <v>33.5</v>
      </c>
      <c r="M450" s="2">
        <v>1764.9</v>
      </c>
      <c r="N450" s="2" t="s">
        <v>24</v>
      </c>
      <c r="O450" s="2" t="str">
        <f t="shared" si="12"/>
        <v>448 - Pittsfield, MA</v>
      </c>
      <c r="P450" s="2" t="str">
        <f t="shared" si="13"/>
        <v>448 - Pittsfield, MA</v>
      </c>
    </row>
    <row r="451" spans="9:16">
      <c r="I451" s="5">
        <v>449</v>
      </c>
      <c r="J451" s="5" t="s">
        <v>586</v>
      </c>
      <c r="K451" s="2">
        <v>59036</v>
      </c>
      <c r="L451" s="2">
        <v>59.84</v>
      </c>
      <c r="M451" s="2">
        <v>986.5</v>
      </c>
      <c r="N451" s="2" t="s">
        <v>48</v>
      </c>
      <c r="O451" s="2" t="str">
        <f t="shared" ref="O451:O500" si="14">I451&amp;" - " &amp; J451</f>
        <v>449 - Morristown, TN</v>
      </c>
      <c r="P451" s="2" t="str">
        <f t="shared" ref="P451:P500" si="15">O451</f>
        <v>449 - Morristown, TN</v>
      </c>
    </row>
    <row r="452" spans="9:16">
      <c r="I452" s="5">
        <v>450</v>
      </c>
      <c r="J452" s="5" t="s">
        <v>587</v>
      </c>
      <c r="K452" s="2">
        <v>59014</v>
      </c>
      <c r="L452" s="2">
        <v>44.87</v>
      </c>
      <c r="M452" s="2">
        <v>1315.2</v>
      </c>
      <c r="N452" s="2" t="s">
        <v>27</v>
      </c>
      <c r="O452" s="2" t="str">
        <f t="shared" si="14"/>
        <v>450 - Midland, MI</v>
      </c>
      <c r="P452" s="2" t="str">
        <f t="shared" si="15"/>
        <v>450 - Midland, MI</v>
      </c>
    </row>
    <row r="453" spans="9:16">
      <c r="I453" s="5">
        <v>451</v>
      </c>
      <c r="J453" s="5" t="s">
        <v>588</v>
      </c>
      <c r="K453" s="2">
        <v>58875</v>
      </c>
      <c r="L453" s="2">
        <v>49.94</v>
      </c>
      <c r="M453" s="2">
        <v>1179</v>
      </c>
      <c r="N453" s="2" t="s">
        <v>25</v>
      </c>
      <c r="O453" s="2" t="str">
        <f t="shared" si="14"/>
        <v>451 - Lexington Park--California--Chesapeake Ranch Estates, MD</v>
      </c>
      <c r="P453" s="2" t="str">
        <f t="shared" si="15"/>
        <v>451 - Lexington Park--California--Chesapeake Ranch Estates, MD</v>
      </c>
    </row>
    <row r="454" spans="9:16">
      <c r="I454" s="5">
        <v>452</v>
      </c>
      <c r="J454" s="5" t="s">
        <v>589</v>
      </c>
      <c r="K454" s="2">
        <v>58533</v>
      </c>
      <c r="L454" s="2">
        <v>39.99</v>
      </c>
      <c r="M454" s="2">
        <v>1463.7</v>
      </c>
      <c r="N454" s="2" t="s">
        <v>29</v>
      </c>
      <c r="O454" s="2" t="str">
        <f t="shared" si="14"/>
        <v>452 - Jefferson City, MO</v>
      </c>
      <c r="P454" s="2" t="str">
        <f t="shared" si="15"/>
        <v>452 - Jefferson City, MO</v>
      </c>
    </row>
    <row r="455" spans="9:16">
      <c r="I455" s="5">
        <v>453</v>
      </c>
      <c r="J455" s="5" t="s">
        <v>590</v>
      </c>
      <c r="K455" s="2">
        <v>58381</v>
      </c>
      <c r="L455" s="2">
        <v>31.32</v>
      </c>
      <c r="M455" s="2">
        <v>1864.3</v>
      </c>
      <c r="N455" s="2" t="s">
        <v>39</v>
      </c>
      <c r="O455" s="2" t="str">
        <f t="shared" si="14"/>
        <v>453 - Middletown, NY</v>
      </c>
      <c r="P455" s="2" t="str">
        <f t="shared" si="15"/>
        <v>453 - Middletown, NY</v>
      </c>
    </row>
    <row r="456" spans="9:16">
      <c r="I456" s="5">
        <v>454</v>
      </c>
      <c r="J456" s="5" t="s">
        <v>591</v>
      </c>
      <c r="K456" s="2">
        <v>58079</v>
      </c>
      <c r="L456" s="2">
        <v>23.09</v>
      </c>
      <c r="M456" s="2">
        <v>2515.6999999999998</v>
      </c>
      <c r="N456" s="2" t="s">
        <v>38</v>
      </c>
      <c r="O456" s="2" t="str">
        <f t="shared" si="14"/>
        <v>454 - Carson City, NV</v>
      </c>
      <c r="P456" s="2" t="str">
        <f t="shared" si="15"/>
        <v>454 - Carson City, NV</v>
      </c>
    </row>
    <row r="457" spans="9:16">
      <c r="I457" s="5">
        <v>455</v>
      </c>
      <c r="J457" s="5" t="s">
        <v>592</v>
      </c>
      <c r="K457" s="2">
        <v>57840</v>
      </c>
      <c r="L457" s="2">
        <v>40.94</v>
      </c>
      <c r="M457" s="2">
        <v>1412.7</v>
      </c>
      <c r="N457" s="2" t="s">
        <v>39</v>
      </c>
      <c r="O457" s="2" t="str">
        <f t="shared" si="14"/>
        <v>455 - Watertown, NY</v>
      </c>
      <c r="P457" s="2" t="str">
        <f t="shared" si="15"/>
        <v>455 - Watertown, NY</v>
      </c>
    </row>
    <row r="458" spans="9:16">
      <c r="I458" s="5">
        <v>456</v>
      </c>
      <c r="J458" s="5" t="s">
        <v>593</v>
      </c>
      <c r="K458" s="2">
        <v>57584</v>
      </c>
      <c r="L458" s="2">
        <v>26.37</v>
      </c>
      <c r="M458" s="2">
        <v>2183.4</v>
      </c>
      <c r="N458" s="2" t="s">
        <v>28</v>
      </c>
      <c r="O458" s="2" t="str">
        <f t="shared" si="14"/>
        <v>456 - Mankato, MN</v>
      </c>
      <c r="P458" s="2" t="str">
        <f t="shared" si="15"/>
        <v>456 - Mankato, MN</v>
      </c>
    </row>
    <row r="459" spans="9:16">
      <c r="I459" s="5">
        <v>457</v>
      </c>
      <c r="J459" s="5" t="s">
        <v>594</v>
      </c>
      <c r="K459" s="2">
        <v>57442</v>
      </c>
      <c r="L459" s="2">
        <v>42.84</v>
      </c>
      <c r="M459" s="2">
        <v>1340.9</v>
      </c>
      <c r="N459" s="2" t="s">
        <v>39</v>
      </c>
      <c r="O459" s="2" t="str">
        <f t="shared" si="14"/>
        <v>457 - Kingston, NY</v>
      </c>
      <c r="P459" s="2" t="str">
        <f t="shared" si="15"/>
        <v>457 - Kingston, NY</v>
      </c>
    </row>
    <row r="460" spans="9:16">
      <c r="I460" s="5">
        <v>458</v>
      </c>
      <c r="J460" s="5" t="s">
        <v>595</v>
      </c>
      <c r="K460" s="2">
        <v>57383</v>
      </c>
      <c r="L460" s="2">
        <v>55.25</v>
      </c>
      <c r="M460" s="2">
        <v>1038.7</v>
      </c>
      <c r="N460" s="2" t="s">
        <v>5</v>
      </c>
      <c r="O460" s="2" t="str">
        <f t="shared" si="14"/>
        <v>458 - Daphne--Fairhope, AL</v>
      </c>
      <c r="P460" s="2" t="str">
        <f t="shared" si="15"/>
        <v>458 - Daphne--Fairhope, AL</v>
      </c>
    </row>
    <row r="461" spans="9:16">
      <c r="I461" s="5">
        <v>459</v>
      </c>
      <c r="J461" s="5" t="s">
        <v>596</v>
      </c>
      <c r="K461" s="2">
        <v>56997</v>
      </c>
      <c r="L461" s="2">
        <v>23.96</v>
      </c>
      <c r="M461" s="2">
        <v>2378.6</v>
      </c>
      <c r="N461" s="2" t="s">
        <v>42</v>
      </c>
      <c r="O461" s="2" t="str">
        <f t="shared" si="14"/>
        <v>459 - Albany, OR</v>
      </c>
      <c r="P461" s="2" t="str">
        <f t="shared" si="15"/>
        <v>459 - Albany, OR</v>
      </c>
    </row>
    <row r="462" spans="9:16">
      <c r="I462" s="5">
        <v>460</v>
      </c>
      <c r="J462" s="5" t="s">
        <v>597</v>
      </c>
      <c r="K462" s="2">
        <v>56827</v>
      </c>
      <c r="L462" s="2">
        <v>31.23</v>
      </c>
      <c r="M462" s="2">
        <v>1819.5</v>
      </c>
      <c r="N462" s="2" t="s">
        <v>43</v>
      </c>
      <c r="O462" s="2" t="str">
        <f t="shared" si="14"/>
        <v>460 - Hazleton, PA</v>
      </c>
      <c r="P462" s="2" t="str">
        <f t="shared" si="15"/>
        <v>460 - Hazleton, PA</v>
      </c>
    </row>
    <row r="463" spans="9:16">
      <c r="I463" s="5">
        <v>461</v>
      </c>
      <c r="J463" s="5" t="s">
        <v>598</v>
      </c>
      <c r="K463" s="2">
        <v>56611</v>
      </c>
      <c r="L463" s="2">
        <v>38.14</v>
      </c>
      <c r="M463" s="2">
        <v>1484.5</v>
      </c>
      <c r="N463" s="2" t="s">
        <v>51</v>
      </c>
      <c r="O463" s="2" t="str">
        <f t="shared" si="14"/>
        <v>461 - Staunton--Waynesboro, VA</v>
      </c>
      <c r="P463" s="2" t="str">
        <f t="shared" si="15"/>
        <v>461 - Staunton--Waynesboro, VA</v>
      </c>
    </row>
    <row r="464" spans="9:16">
      <c r="I464" s="5">
        <v>462</v>
      </c>
      <c r="J464" s="5" t="s">
        <v>599</v>
      </c>
      <c r="K464" s="2">
        <v>56142</v>
      </c>
      <c r="L464" s="2">
        <v>26.5</v>
      </c>
      <c r="M464" s="2">
        <v>2118.6999999999998</v>
      </c>
      <c r="N464" s="2" t="s">
        <v>43</v>
      </c>
      <c r="O464" s="2" t="str">
        <f t="shared" si="14"/>
        <v>462 - Williamsport, PA</v>
      </c>
      <c r="P464" s="2" t="str">
        <f t="shared" si="15"/>
        <v>462 - Williamsport, PA</v>
      </c>
    </row>
    <row r="465" spans="9:16">
      <c r="I465" s="5">
        <v>463</v>
      </c>
      <c r="J465" s="5" t="s">
        <v>600</v>
      </c>
      <c r="K465" s="2">
        <v>55934</v>
      </c>
      <c r="L465" s="2">
        <v>16.68</v>
      </c>
      <c r="M465" s="2">
        <v>3353.9</v>
      </c>
      <c r="N465" s="2" t="s">
        <v>16</v>
      </c>
      <c r="O465" s="2" t="str">
        <f t="shared" si="14"/>
        <v>463 - Kahului, HI</v>
      </c>
      <c r="P465" s="2" t="str">
        <f t="shared" si="15"/>
        <v>463 - Kahului, HI</v>
      </c>
    </row>
    <row r="466" spans="9:16">
      <c r="I466" s="5">
        <v>464</v>
      </c>
      <c r="J466" s="5" t="s">
        <v>601</v>
      </c>
      <c r="K466" s="2">
        <v>55805</v>
      </c>
      <c r="L466" s="2">
        <v>27.67</v>
      </c>
      <c r="M466" s="2">
        <v>2017</v>
      </c>
      <c r="N466" s="2" t="s">
        <v>53</v>
      </c>
      <c r="O466" s="2" t="str">
        <f t="shared" si="14"/>
        <v>464 - Walla Walla, WA--OR</v>
      </c>
      <c r="P466" s="2" t="str">
        <f t="shared" si="15"/>
        <v>464 - Walla Walla, WA--OR</v>
      </c>
    </row>
    <row r="467" spans="9:16">
      <c r="I467" s="5">
        <v>465</v>
      </c>
      <c r="J467" s="5" t="s">
        <v>602</v>
      </c>
      <c r="K467" s="2">
        <v>55513</v>
      </c>
      <c r="L467" s="2">
        <v>12.2</v>
      </c>
      <c r="M467" s="2">
        <v>4550.8</v>
      </c>
      <c r="N467" s="2" t="s">
        <v>8</v>
      </c>
      <c r="O467" s="2" t="str">
        <f t="shared" si="14"/>
        <v>465 - Woodland, CA</v>
      </c>
      <c r="P467" s="2" t="str">
        <f t="shared" si="15"/>
        <v>465 - Woodland, CA</v>
      </c>
    </row>
    <row r="468" spans="9:16">
      <c r="I468" s="5">
        <v>466</v>
      </c>
      <c r="J468" s="5" t="s">
        <v>603</v>
      </c>
      <c r="K468" s="2">
        <v>55121</v>
      </c>
      <c r="L468" s="2">
        <v>44.92</v>
      </c>
      <c r="M468" s="2">
        <v>1227</v>
      </c>
      <c r="N468" s="2" t="s">
        <v>6</v>
      </c>
      <c r="O468" s="2" t="str">
        <f t="shared" si="14"/>
        <v>466 - Hot Springs, AR</v>
      </c>
      <c r="P468" s="2" t="str">
        <f t="shared" si="15"/>
        <v>466 - Hot Springs, AR</v>
      </c>
    </row>
    <row r="469" spans="9:16">
      <c r="I469" s="5">
        <v>467</v>
      </c>
      <c r="J469" s="5" t="s">
        <v>604</v>
      </c>
      <c r="K469" s="2">
        <v>54933</v>
      </c>
      <c r="L469" s="2">
        <v>27.25</v>
      </c>
      <c r="M469" s="2">
        <v>2015.8</v>
      </c>
      <c r="N469" s="2" t="s">
        <v>20</v>
      </c>
      <c r="O469" s="2" t="str">
        <f t="shared" si="14"/>
        <v>467 - Columbus, IN</v>
      </c>
      <c r="P469" s="2" t="str">
        <f t="shared" si="15"/>
        <v>467 - Columbus, IN</v>
      </c>
    </row>
    <row r="470" spans="9:16">
      <c r="I470" s="5">
        <v>468</v>
      </c>
      <c r="J470" s="5" t="s">
        <v>605</v>
      </c>
      <c r="K470" s="2">
        <v>54901</v>
      </c>
      <c r="L470" s="2">
        <v>28.85</v>
      </c>
      <c r="M470" s="2">
        <v>1903</v>
      </c>
      <c r="N470" s="2" t="s">
        <v>54</v>
      </c>
      <c r="O470" s="2" t="str">
        <f t="shared" si="14"/>
        <v>468 - Fond du Lac, WI</v>
      </c>
      <c r="P470" s="2" t="str">
        <f t="shared" si="15"/>
        <v>468 - Fond du Lac, WI</v>
      </c>
    </row>
    <row r="471" spans="9:16">
      <c r="I471" s="5">
        <v>469</v>
      </c>
      <c r="J471" s="5" t="s">
        <v>606</v>
      </c>
      <c r="K471" s="2">
        <v>54622</v>
      </c>
      <c r="L471" s="2">
        <v>20.71</v>
      </c>
      <c r="M471" s="2">
        <v>2637</v>
      </c>
      <c r="N471" s="2" t="s">
        <v>21</v>
      </c>
      <c r="O471" s="2" t="str">
        <f t="shared" si="14"/>
        <v>469 - Manhattan, KS</v>
      </c>
      <c r="P471" s="2" t="str">
        <f t="shared" si="15"/>
        <v>469 - Manhattan, KS</v>
      </c>
    </row>
    <row r="472" spans="9:16">
      <c r="I472" s="5">
        <v>470</v>
      </c>
      <c r="J472" s="5" t="s">
        <v>607</v>
      </c>
      <c r="K472" s="2">
        <v>54386</v>
      </c>
      <c r="L472" s="2">
        <v>30.07</v>
      </c>
      <c r="M472" s="2">
        <v>1808.7</v>
      </c>
      <c r="N472" s="2" t="s">
        <v>13</v>
      </c>
      <c r="O472" s="2" t="str">
        <f t="shared" si="14"/>
        <v>470 - Titusville, FL</v>
      </c>
      <c r="P472" s="2" t="str">
        <f t="shared" si="15"/>
        <v>470 - Titusville, FL</v>
      </c>
    </row>
    <row r="473" spans="9:16">
      <c r="I473" s="5">
        <v>471</v>
      </c>
      <c r="J473" s="5" t="s">
        <v>608</v>
      </c>
      <c r="K473" s="2">
        <v>54372</v>
      </c>
      <c r="L473" s="2">
        <v>9.92</v>
      </c>
      <c r="M473" s="2">
        <v>5482.7</v>
      </c>
      <c r="N473" s="2" t="s">
        <v>8</v>
      </c>
      <c r="O473" s="2" t="str">
        <f t="shared" si="14"/>
        <v>471 - Delano, CA</v>
      </c>
      <c r="P473" s="2" t="str">
        <f t="shared" si="15"/>
        <v>471 - Delano, CA</v>
      </c>
    </row>
    <row r="474" spans="9:16">
      <c r="I474" s="5">
        <v>472</v>
      </c>
      <c r="J474" s="5" t="s">
        <v>609</v>
      </c>
      <c r="K474" s="2">
        <v>54316</v>
      </c>
      <c r="L474" s="2">
        <v>52.1</v>
      </c>
      <c r="M474" s="2">
        <v>1042.5</v>
      </c>
      <c r="N474" s="2" t="s">
        <v>43</v>
      </c>
      <c r="O474" s="2" t="str">
        <f t="shared" si="14"/>
        <v>472 - East Stroudsburg, PA--NJ</v>
      </c>
      <c r="P474" s="2" t="str">
        <f t="shared" si="15"/>
        <v>472 - East Stroudsburg, PA--NJ</v>
      </c>
    </row>
    <row r="475" spans="9:16">
      <c r="I475" s="5">
        <v>473</v>
      </c>
      <c r="J475" s="5" t="s">
        <v>610</v>
      </c>
      <c r="K475" s="2">
        <v>53661</v>
      </c>
      <c r="L475" s="2">
        <v>24.58</v>
      </c>
      <c r="M475" s="2">
        <v>2183.1</v>
      </c>
      <c r="N475" s="2" t="s">
        <v>39</v>
      </c>
      <c r="O475" s="2" t="str">
        <f t="shared" si="14"/>
        <v>473 - Ithaca, NY</v>
      </c>
      <c r="P475" s="2" t="str">
        <f t="shared" si="15"/>
        <v>473 - Ithaca, NY</v>
      </c>
    </row>
    <row r="476" spans="9:16">
      <c r="I476" s="5">
        <v>474</v>
      </c>
      <c r="J476" s="5" t="s">
        <v>611</v>
      </c>
      <c r="K476" s="2">
        <v>53618</v>
      </c>
      <c r="L476" s="2">
        <v>32.68</v>
      </c>
      <c r="M476" s="2">
        <v>1640.5</v>
      </c>
      <c r="N476" s="2" t="s">
        <v>43</v>
      </c>
      <c r="O476" s="2" t="str">
        <f t="shared" si="14"/>
        <v>474 - Bloomsburg--Berwick, PA</v>
      </c>
      <c r="P476" s="2" t="str">
        <f t="shared" si="15"/>
        <v>474 - Bloomsburg--Berwick, PA</v>
      </c>
    </row>
    <row r="477" spans="9:16">
      <c r="I477" s="5">
        <v>475</v>
      </c>
      <c r="J477" s="5" t="s">
        <v>612</v>
      </c>
      <c r="K477" s="2">
        <v>53495</v>
      </c>
      <c r="L477" s="2">
        <v>37.18</v>
      </c>
      <c r="M477" s="2">
        <v>1438.7</v>
      </c>
      <c r="N477" s="2" t="s">
        <v>6</v>
      </c>
      <c r="O477" s="2" t="str">
        <f t="shared" si="14"/>
        <v>475 - Pine Bluff, AR</v>
      </c>
      <c r="P477" s="2" t="str">
        <f t="shared" si="15"/>
        <v>475 - Pine Bluff, AR</v>
      </c>
    </row>
    <row r="478" spans="9:16">
      <c r="I478" s="5">
        <v>476</v>
      </c>
      <c r="J478" s="5" t="s">
        <v>613</v>
      </c>
      <c r="K478" s="2">
        <v>53427</v>
      </c>
      <c r="L478" s="2">
        <v>29.54</v>
      </c>
      <c r="M478" s="2">
        <v>1808.5</v>
      </c>
      <c r="N478" s="2" t="s">
        <v>7</v>
      </c>
      <c r="O478" s="2" t="str">
        <f t="shared" si="14"/>
        <v>476 - Lake Havasu City, AZ</v>
      </c>
      <c r="P478" s="2" t="str">
        <f t="shared" si="15"/>
        <v>476 - Lake Havasu City, AZ</v>
      </c>
    </row>
    <row r="479" spans="9:16">
      <c r="I479" s="5">
        <v>477</v>
      </c>
      <c r="J479" s="5" t="s">
        <v>614</v>
      </c>
      <c r="K479" s="2">
        <v>53049</v>
      </c>
      <c r="L479" s="2">
        <v>34.89</v>
      </c>
      <c r="M479" s="2">
        <v>1520.5</v>
      </c>
      <c r="N479" s="2" t="s">
        <v>37</v>
      </c>
      <c r="O479" s="2" t="str">
        <f t="shared" si="14"/>
        <v>477 - Farmington, NM</v>
      </c>
      <c r="P479" s="2" t="str">
        <f t="shared" si="15"/>
        <v>477 - Farmington, NM</v>
      </c>
    </row>
    <row r="480" spans="9:16">
      <c r="I480" s="5">
        <v>478</v>
      </c>
      <c r="J480" s="5" t="s">
        <v>615</v>
      </c>
      <c r="K480" s="2">
        <v>52900</v>
      </c>
      <c r="L480" s="2">
        <v>35.03</v>
      </c>
      <c r="M480" s="2">
        <v>1510.1</v>
      </c>
      <c r="N480" s="2" t="s">
        <v>29</v>
      </c>
      <c r="O480" s="2" t="str">
        <f t="shared" si="14"/>
        <v>478 - Cape Girardeau, MO--IL</v>
      </c>
      <c r="P480" s="2" t="str">
        <f t="shared" si="15"/>
        <v>478 - Cape Girardeau, MO--IL</v>
      </c>
    </row>
    <row r="481" spans="9:16">
      <c r="I481" s="5">
        <v>479</v>
      </c>
      <c r="J481" s="5" t="s">
        <v>616</v>
      </c>
      <c r="K481" s="2">
        <v>52826</v>
      </c>
      <c r="L481" s="2">
        <v>26.58</v>
      </c>
      <c r="M481" s="2">
        <v>1987.1</v>
      </c>
      <c r="N481" s="2" t="s">
        <v>49</v>
      </c>
      <c r="O481" s="2" t="str">
        <f t="shared" si="14"/>
        <v>479 - San Marcos, TX</v>
      </c>
      <c r="P481" s="2" t="str">
        <f t="shared" si="15"/>
        <v>479 - San Marcos, TX</v>
      </c>
    </row>
    <row r="482" spans="9:16">
      <c r="I482" s="5">
        <v>480</v>
      </c>
      <c r="J482" s="5" t="s">
        <v>617</v>
      </c>
      <c r="K482" s="2">
        <v>52745</v>
      </c>
      <c r="L482" s="2">
        <v>30.28</v>
      </c>
      <c r="M482" s="2">
        <v>1741.9</v>
      </c>
      <c r="N482" s="2" t="s">
        <v>7</v>
      </c>
      <c r="O482" s="2" t="str">
        <f t="shared" si="14"/>
        <v>480 - Sierra Vista, AZ</v>
      </c>
      <c r="P482" s="2" t="str">
        <f t="shared" si="15"/>
        <v>480 - Sierra Vista, AZ</v>
      </c>
    </row>
    <row r="483" spans="9:16">
      <c r="I483" s="5">
        <v>481</v>
      </c>
      <c r="J483" s="5" t="s">
        <v>618</v>
      </c>
      <c r="K483" s="2">
        <v>52477</v>
      </c>
      <c r="L483" s="2">
        <v>50.6</v>
      </c>
      <c r="M483" s="2">
        <v>1037.0999999999999</v>
      </c>
      <c r="N483" s="2" t="s">
        <v>14</v>
      </c>
      <c r="O483" s="2" t="str">
        <f t="shared" si="14"/>
        <v>481 - Cartersville, GA</v>
      </c>
      <c r="P483" s="2" t="str">
        <f t="shared" si="15"/>
        <v>481 - Cartersville, GA</v>
      </c>
    </row>
    <row r="484" spans="9:16">
      <c r="I484" s="5">
        <v>482</v>
      </c>
      <c r="J484" s="5" t="s">
        <v>619</v>
      </c>
      <c r="K484" s="2">
        <v>52000</v>
      </c>
      <c r="L484" s="2">
        <v>23.02</v>
      </c>
      <c r="M484" s="2">
        <v>2259</v>
      </c>
      <c r="N484" s="2" t="s">
        <v>8</v>
      </c>
      <c r="O484" s="2" t="str">
        <f t="shared" si="14"/>
        <v>482 - Arroyo Grande--Grover Beach, CA</v>
      </c>
      <c r="P484" s="2" t="str">
        <f t="shared" si="15"/>
        <v>482 - Arroyo Grande--Grover Beach, CA</v>
      </c>
    </row>
    <row r="485" spans="9:16">
      <c r="I485" s="5">
        <v>483</v>
      </c>
      <c r="J485" s="5" t="s">
        <v>620</v>
      </c>
      <c r="K485" s="2">
        <v>51924</v>
      </c>
      <c r="L485" s="2">
        <v>28.22</v>
      </c>
      <c r="M485" s="2">
        <v>1839.9</v>
      </c>
      <c r="N485" s="2" t="s">
        <v>18</v>
      </c>
      <c r="O485" s="2" t="str">
        <f t="shared" si="14"/>
        <v>483 - Lewiston, ID--WA</v>
      </c>
      <c r="P485" s="2" t="str">
        <f t="shared" si="15"/>
        <v>483 - Lewiston, ID--WA</v>
      </c>
    </row>
    <row r="486" spans="9:16">
      <c r="I486" s="5">
        <v>484</v>
      </c>
      <c r="J486" s="5" t="s">
        <v>621</v>
      </c>
      <c r="K486" s="2">
        <v>51899</v>
      </c>
      <c r="L486" s="2">
        <v>32.630000000000003</v>
      </c>
      <c r="M486" s="2">
        <v>1590.5</v>
      </c>
      <c r="N486" s="2" t="s">
        <v>25</v>
      </c>
      <c r="O486" s="2" t="str">
        <f t="shared" si="14"/>
        <v>484 - Cumberland, MD--WV--PA</v>
      </c>
      <c r="P486" s="2" t="str">
        <f t="shared" si="15"/>
        <v>484 - Cumberland, MD--WV--PA</v>
      </c>
    </row>
    <row r="487" spans="9:16">
      <c r="I487" s="5">
        <v>485</v>
      </c>
      <c r="J487" s="5" t="s">
        <v>622</v>
      </c>
      <c r="K487" s="2">
        <v>51509</v>
      </c>
      <c r="L487" s="2">
        <v>10.7</v>
      </c>
      <c r="M487" s="2">
        <v>4815.7</v>
      </c>
      <c r="N487" s="2" t="s">
        <v>8</v>
      </c>
      <c r="O487" s="2" t="str">
        <f t="shared" si="14"/>
        <v>485 - Lompoc, CA</v>
      </c>
      <c r="P487" s="2" t="str">
        <f t="shared" si="15"/>
        <v>485 - Lompoc, CA</v>
      </c>
    </row>
    <row r="488" spans="9:16">
      <c r="I488" s="5">
        <v>486</v>
      </c>
      <c r="J488" s="5" t="s">
        <v>623</v>
      </c>
      <c r="K488" s="2">
        <v>51456</v>
      </c>
      <c r="L488" s="2">
        <v>31.14</v>
      </c>
      <c r="M488" s="2">
        <v>1652.3</v>
      </c>
      <c r="N488" s="2" t="s">
        <v>14</v>
      </c>
      <c r="O488" s="2" t="str">
        <f t="shared" si="14"/>
        <v>486 - Hinesville, GA</v>
      </c>
      <c r="P488" s="2" t="str">
        <f t="shared" si="15"/>
        <v>486 - Hinesville, GA</v>
      </c>
    </row>
    <row r="489" spans="9:16">
      <c r="I489" s="5">
        <v>487</v>
      </c>
      <c r="J489" s="5" t="s">
        <v>624</v>
      </c>
      <c r="K489" s="2">
        <v>51370</v>
      </c>
      <c r="L489" s="2">
        <v>38.82</v>
      </c>
      <c r="M489" s="2">
        <v>1323.2</v>
      </c>
      <c r="N489" s="2" t="s">
        <v>43</v>
      </c>
      <c r="O489" s="2" t="str">
        <f t="shared" si="14"/>
        <v>487 - Uniontown--Connellsville, PA</v>
      </c>
      <c r="P489" s="2" t="str">
        <f t="shared" si="15"/>
        <v>487 - Uniontown--Connellsville, PA</v>
      </c>
    </row>
    <row r="490" spans="9:16">
      <c r="I490" s="5">
        <v>488</v>
      </c>
      <c r="J490" s="5" t="s">
        <v>625</v>
      </c>
      <c r="K490" s="2">
        <v>51331</v>
      </c>
      <c r="L490" s="2">
        <v>22.27</v>
      </c>
      <c r="M490" s="2">
        <v>2305.4</v>
      </c>
      <c r="N490" s="2" t="s">
        <v>7</v>
      </c>
      <c r="O490" s="2" t="str">
        <f t="shared" si="14"/>
        <v>488 - Casa Grande, AZ</v>
      </c>
      <c r="P490" s="2" t="str">
        <f t="shared" si="15"/>
        <v>488 - Casa Grande, AZ</v>
      </c>
    </row>
    <row r="491" spans="9:16">
      <c r="I491" s="5">
        <v>489</v>
      </c>
      <c r="J491" s="5" t="s">
        <v>626</v>
      </c>
      <c r="K491" s="2">
        <v>51291</v>
      </c>
      <c r="L491" s="2">
        <v>33.880000000000003</v>
      </c>
      <c r="M491" s="2">
        <v>1514</v>
      </c>
      <c r="N491" s="2" t="s">
        <v>36</v>
      </c>
      <c r="O491" s="2" t="str">
        <f t="shared" si="14"/>
        <v>489 - Villas, NJ</v>
      </c>
      <c r="P491" s="2" t="str">
        <f t="shared" si="15"/>
        <v>489 - Villas, NJ</v>
      </c>
    </row>
    <row r="492" spans="9:16">
      <c r="I492" s="5">
        <v>490</v>
      </c>
      <c r="J492" s="5" t="s">
        <v>627</v>
      </c>
      <c r="K492" s="2">
        <v>51240</v>
      </c>
      <c r="L492" s="2">
        <v>32.1</v>
      </c>
      <c r="M492" s="2">
        <v>1596.3</v>
      </c>
      <c r="N492" s="2" t="s">
        <v>27</v>
      </c>
      <c r="O492" s="2" t="str">
        <f t="shared" si="14"/>
        <v>490 - Monroe, MI</v>
      </c>
      <c r="P492" s="2" t="str">
        <f t="shared" si="15"/>
        <v>490 - Monroe, MI</v>
      </c>
    </row>
    <row r="493" spans="9:16">
      <c r="I493" s="5">
        <v>491</v>
      </c>
      <c r="J493" s="5" t="s">
        <v>628</v>
      </c>
      <c r="K493" s="2">
        <v>51024</v>
      </c>
      <c r="L493" s="2">
        <v>43.38</v>
      </c>
      <c r="M493" s="2">
        <v>1176.2</v>
      </c>
      <c r="N493" s="2" t="s">
        <v>14</v>
      </c>
      <c r="O493" s="2" t="str">
        <f t="shared" si="14"/>
        <v>491 - Brunswick, GA</v>
      </c>
      <c r="P493" s="2" t="str">
        <f t="shared" si="15"/>
        <v>491 - Brunswick, GA</v>
      </c>
    </row>
    <row r="494" spans="9:16">
      <c r="I494" s="5">
        <v>492</v>
      </c>
      <c r="J494" s="5" t="s">
        <v>629</v>
      </c>
      <c r="K494" s="2">
        <v>50996</v>
      </c>
      <c r="L494" s="2">
        <v>29.81</v>
      </c>
      <c r="M494" s="2">
        <v>1710.9</v>
      </c>
      <c r="N494" s="2" t="s">
        <v>19</v>
      </c>
      <c r="O494" s="2" t="str">
        <f t="shared" si="14"/>
        <v>492 - Danville, IL--IN</v>
      </c>
      <c r="P494" s="2" t="str">
        <f t="shared" si="15"/>
        <v>492 - Danville, IL--IN</v>
      </c>
    </row>
    <row r="495" spans="9:16">
      <c r="I495" s="5">
        <v>493</v>
      </c>
      <c r="J495" s="5" t="s">
        <v>630</v>
      </c>
      <c r="K495" s="2">
        <v>50887</v>
      </c>
      <c r="L495" s="2">
        <v>37.369999999999997</v>
      </c>
      <c r="M495" s="2">
        <v>1361.7</v>
      </c>
      <c r="N495" s="2" t="s">
        <v>43</v>
      </c>
      <c r="O495" s="2" t="str">
        <f t="shared" si="14"/>
        <v>493 - Chambersburg, PA</v>
      </c>
      <c r="P495" s="2" t="str">
        <f t="shared" si="15"/>
        <v>493 - Chambersburg, PA</v>
      </c>
    </row>
    <row r="496" spans="9:16">
      <c r="I496" s="5">
        <v>494</v>
      </c>
      <c r="J496" s="5" t="s">
        <v>631</v>
      </c>
      <c r="K496" s="2">
        <v>50520</v>
      </c>
      <c r="L496" s="2">
        <v>27.2</v>
      </c>
      <c r="M496" s="2">
        <v>1857.7</v>
      </c>
      <c r="N496" s="2" t="s">
        <v>42</v>
      </c>
      <c r="O496" s="2" t="str">
        <f t="shared" si="14"/>
        <v>494 - Grants Pass, OR</v>
      </c>
      <c r="P496" s="2" t="str">
        <f t="shared" si="15"/>
        <v>494 - Grants Pass, OR</v>
      </c>
    </row>
    <row r="497" spans="9:16">
      <c r="I497" s="5">
        <v>495</v>
      </c>
      <c r="J497" s="5" t="s">
        <v>632</v>
      </c>
      <c r="K497" s="2">
        <v>50503</v>
      </c>
      <c r="L497" s="2">
        <v>43.41</v>
      </c>
      <c r="M497" s="2">
        <v>1163.4000000000001</v>
      </c>
      <c r="N497" s="2" t="s">
        <v>32</v>
      </c>
      <c r="O497" s="2" t="str">
        <f t="shared" si="14"/>
        <v>495 - New Bern, NC</v>
      </c>
      <c r="P497" s="2" t="str">
        <f t="shared" si="15"/>
        <v>495 - New Bern, NC</v>
      </c>
    </row>
    <row r="498" spans="9:16">
      <c r="I498" s="5">
        <v>496</v>
      </c>
      <c r="J498" s="5" t="s">
        <v>633</v>
      </c>
      <c r="K498" s="2">
        <v>50440</v>
      </c>
      <c r="L498" s="2">
        <v>28.13</v>
      </c>
      <c r="M498" s="2">
        <v>1793.1</v>
      </c>
      <c r="N498" s="2" t="s">
        <v>34</v>
      </c>
      <c r="O498" s="2" t="str">
        <f t="shared" si="14"/>
        <v>496 - Grand Island, NE</v>
      </c>
      <c r="P498" s="2" t="str">
        <f t="shared" si="15"/>
        <v>496 - Grand Island, NE</v>
      </c>
    </row>
    <row r="499" spans="9:16">
      <c r="I499" s="5">
        <v>497</v>
      </c>
      <c r="J499" s="5" t="s">
        <v>634</v>
      </c>
      <c r="K499" s="2">
        <v>50428</v>
      </c>
      <c r="L499" s="2">
        <v>39.54</v>
      </c>
      <c r="M499" s="2">
        <v>1275.4000000000001</v>
      </c>
      <c r="N499" s="2" t="s">
        <v>30</v>
      </c>
      <c r="O499" s="2" t="str">
        <f t="shared" si="14"/>
        <v>497 - Pascagoula, MS</v>
      </c>
      <c r="P499" s="2" t="str">
        <f t="shared" si="15"/>
        <v>497 - Pascagoula, MS</v>
      </c>
    </row>
    <row r="500" spans="9:16">
      <c r="I500" s="5">
        <v>600</v>
      </c>
      <c r="J500" s="5" t="s">
        <v>635</v>
      </c>
      <c r="K500" s="2">
        <v>106405</v>
      </c>
      <c r="L500" s="2">
        <v>134</v>
      </c>
      <c r="M500" s="2">
        <v>794</v>
      </c>
      <c r="N500" s="2" t="s">
        <v>636</v>
      </c>
      <c r="O500" s="2" t="str">
        <f t="shared" si="14"/>
        <v>600 - Virgin Islands, VI</v>
      </c>
      <c r="P500" s="2" t="str">
        <f t="shared" si="15"/>
        <v>600 - Virgin Islands, VI</v>
      </c>
    </row>
  </sheetData>
  <phoneticPr fontId="0"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New ID Request Letter Template</vt:lpstr>
      <vt:lpstr>User Manager Designation</vt:lpstr>
      <vt:lpstr>Agency Information</vt:lpstr>
      <vt:lpstr>Vanpool Certification</vt:lpstr>
      <vt:lpstr>Required Data for Form Menus</vt:lpstr>
      <vt:lpstr>'New ID Request Letter Template'!Print_Area</vt:lpstr>
      <vt:lpstr>RY</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ID Request</dc:title>
  <dc:subject>NTD Urban Module</dc:subject>
  <dc:creator>Mary T. Jenks</dc:creator>
  <cp:lastModifiedBy>Bailey Krouse</cp:lastModifiedBy>
  <cp:lastPrinted>2015-02-19T16:47:13Z</cp:lastPrinted>
  <dcterms:created xsi:type="dcterms:W3CDTF">2000-10-18T22:23:38Z</dcterms:created>
  <dcterms:modified xsi:type="dcterms:W3CDTF">2020-11-10T19:34:43Z</dcterms:modified>
  <cp:category>NTD Urbanl Reporting Manual</cp:category>
  <cp:contentStatus>Draft</cp:contentStatus>
</cp:coreProperties>
</file>